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python\finance\Data\"/>
    </mc:Choice>
  </mc:AlternateContent>
  <xr:revisionPtr revIDLastSave="0" documentId="13_ncr:1_{B9B87CBA-D449-4BF2-88ED-E2F7A076A2B0}" xr6:coauthVersionLast="47" xr6:coauthVersionMax="47" xr10:uidLastSave="{00000000-0000-0000-0000-000000000000}"/>
  <bookViews>
    <workbookView xWindow="28680" yWindow="-120" windowWidth="29040" windowHeight="15720" xr2:uid="{B091C198-168D-4F0B-AC13-9167DA139BD2}"/>
  </bookViews>
  <sheets>
    <sheet name="tabl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1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4" i="1"/>
  <c r="H105" i="1"/>
  <c r="H106" i="1"/>
  <c r="H107" i="1"/>
  <c r="H108" i="1"/>
  <c r="H109" i="1"/>
  <c r="H110" i="1"/>
  <c r="H111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7" i="1"/>
  <c r="H128" i="1"/>
  <c r="H129" i="1"/>
  <c r="H130" i="1"/>
  <c r="H131" i="1"/>
  <c r="H132" i="1"/>
  <c r="H133" i="1"/>
  <c r="H134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8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6" i="1"/>
  <c r="H227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51" i="1"/>
  <c r="H252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20" i="1"/>
  <c r="H323" i="1"/>
  <c r="H324" i="1"/>
  <c r="H325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4" i="1"/>
  <c r="H355" i="1"/>
  <c r="H356" i="1"/>
  <c r="H357" i="1"/>
  <c r="H358" i="1"/>
  <c r="H359" i="1"/>
  <c r="H360" i="1"/>
  <c r="H361" i="1"/>
  <c r="H362" i="1"/>
  <c r="H364" i="1"/>
  <c r="H365" i="1"/>
  <c r="H366" i="1"/>
  <c r="H367" i="1"/>
  <c r="H368" i="1"/>
  <c r="H369" i="1"/>
  <c r="H370" i="1"/>
  <c r="H371" i="1"/>
  <c r="H372" i="1"/>
  <c r="H373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5" i="1"/>
  <c r="H416" i="1"/>
  <c r="H417" i="1"/>
  <c r="H418" i="1"/>
  <c r="H419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5" i="1"/>
  <c r="H456" i="1"/>
  <c r="H457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6" i="1"/>
  <c r="H537" i="1"/>
  <c r="H538" i="1"/>
  <c r="H539" i="1"/>
  <c r="H540" i="1"/>
  <c r="H541" i="1"/>
  <c r="H542" i="1"/>
  <c r="H543" i="1"/>
  <c r="H544" i="1"/>
  <c r="H545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6" i="1"/>
  <c r="H597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6" i="1"/>
  <c r="H617" i="1"/>
  <c r="H618" i="1"/>
  <c r="H620" i="1"/>
  <c r="H621" i="1"/>
  <c r="H622" i="1"/>
  <c r="H623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8" i="1"/>
  <c r="H639" i="1"/>
  <c r="H640" i="1"/>
  <c r="H641" i="1"/>
  <c r="H642" i="1"/>
  <c r="H643" i="1"/>
  <c r="H644" i="1"/>
  <c r="H645" i="1"/>
  <c r="H646" i="1"/>
  <c r="H647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2" i="1"/>
  <c r="H723" i="1"/>
  <c r="H725" i="1"/>
  <c r="H726" i="1"/>
  <c r="H728" i="1"/>
  <c r="H729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6" i="1"/>
  <c r="H787" i="1"/>
  <c r="H788" i="1"/>
  <c r="H789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60" i="1"/>
  <c r="H861" i="1"/>
  <c r="H862" i="1"/>
  <c r="H864" i="1"/>
  <c r="H865" i="1"/>
  <c r="H866" i="1"/>
  <c r="H867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90" i="1"/>
  <c r="H891" i="1"/>
  <c r="H892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4" i="1"/>
  <c r="H915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7" i="1"/>
  <c r="H948" i="1"/>
  <c r="H949" i="1"/>
  <c r="H950" i="1"/>
  <c r="H951" i="1"/>
  <c r="H952" i="1"/>
  <c r="H953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2" i="1"/>
  <c r="H983" i="1"/>
  <c r="H984" i="1"/>
  <c r="H985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7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5" i="1"/>
  <c r="H1026" i="1"/>
  <c r="H1027" i="1"/>
  <c r="H1028" i="1"/>
  <c r="H1029" i="1"/>
  <c r="H1030" i="1"/>
  <c r="H1031" i="1"/>
  <c r="H1032" i="1"/>
  <c r="H1033" i="1"/>
  <c r="H1034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3" i="1"/>
  <c r="H1074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10" i="1"/>
  <c r="H1111" i="1"/>
  <c r="H1112" i="1"/>
  <c r="H1113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1" i="1"/>
  <c r="H1132" i="1"/>
  <c r="H1133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6" i="1"/>
  <c r="H1187" i="1"/>
  <c r="H1189" i="1"/>
  <c r="H1190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3" i="1"/>
  <c r="H1214" i="1"/>
  <c r="H1215" i="1"/>
  <c r="H1216" i="1"/>
  <c r="H1217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5" i="1"/>
  <c r="H1236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1" i="1"/>
  <c r="H1282" i="1"/>
  <c r="H1283" i="1"/>
  <c r="H1285" i="1"/>
  <c r="H1286" i="1"/>
  <c r="H1287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2105" i="1"/>
  <c r="G2105" i="1"/>
  <c r="F2105" i="1"/>
  <c r="H2104" i="1"/>
  <c r="G2104" i="1"/>
  <c r="F2104" i="1"/>
  <c r="H2103" i="1"/>
  <c r="G2103" i="1"/>
  <c r="F2103" i="1"/>
  <c r="H2102" i="1"/>
  <c r="G2102" i="1"/>
  <c r="F2102" i="1"/>
  <c r="H2101" i="1"/>
  <c r="G2101" i="1"/>
  <c r="F2101" i="1"/>
  <c r="H2100" i="1"/>
  <c r="G2100" i="1"/>
  <c r="F2100" i="1"/>
  <c r="H2099" i="1"/>
  <c r="G2099" i="1"/>
  <c r="F2099" i="1"/>
  <c r="H2098" i="1"/>
  <c r="G2098" i="1"/>
  <c r="F2098" i="1"/>
  <c r="H2097" i="1"/>
  <c r="G2097" i="1"/>
  <c r="F2097" i="1"/>
  <c r="H2096" i="1"/>
  <c r="G2096" i="1"/>
  <c r="F2096" i="1"/>
  <c r="H2095" i="1"/>
  <c r="G2095" i="1"/>
  <c r="F2095" i="1"/>
  <c r="H2094" i="1"/>
  <c r="G2094" i="1"/>
  <c r="F2094" i="1"/>
  <c r="H2093" i="1"/>
  <c r="G2093" i="1"/>
  <c r="F2093" i="1"/>
  <c r="H2092" i="1"/>
  <c r="G2092" i="1"/>
  <c r="F2092" i="1"/>
  <c r="H2091" i="1"/>
  <c r="G2091" i="1"/>
  <c r="F2091" i="1"/>
  <c r="H2090" i="1"/>
  <c r="G2090" i="1"/>
  <c r="F2090" i="1"/>
  <c r="H2089" i="1"/>
  <c r="G2089" i="1"/>
  <c r="F2089" i="1"/>
  <c r="H2088" i="1"/>
  <c r="G2088" i="1"/>
  <c r="F2088" i="1"/>
  <c r="H2087" i="1"/>
  <c r="G2087" i="1"/>
  <c r="F2087" i="1"/>
  <c r="H2086" i="1"/>
  <c r="G2086" i="1"/>
  <c r="F2086" i="1"/>
  <c r="H2085" i="1"/>
  <c r="G2085" i="1"/>
  <c r="F2085" i="1"/>
  <c r="H2084" i="1"/>
  <c r="G2084" i="1"/>
  <c r="F2084" i="1"/>
  <c r="H2083" i="1"/>
  <c r="G2083" i="1"/>
  <c r="F2083" i="1"/>
  <c r="H2082" i="1"/>
  <c r="G2082" i="1"/>
  <c r="F2082" i="1"/>
  <c r="H2081" i="1"/>
  <c r="G2081" i="1"/>
  <c r="F2081" i="1"/>
  <c r="H2080" i="1"/>
  <c r="G2080" i="1"/>
  <c r="F2080" i="1"/>
  <c r="H2079" i="1"/>
  <c r="G2079" i="1"/>
  <c r="F2079" i="1"/>
  <c r="H2078" i="1"/>
  <c r="G2078" i="1"/>
  <c r="F2078" i="1"/>
  <c r="H2077" i="1"/>
  <c r="G2077" i="1"/>
  <c r="F2077" i="1"/>
  <c r="H2076" i="1"/>
  <c r="G2076" i="1"/>
  <c r="F2076" i="1"/>
  <c r="H2075" i="1"/>
  <c r="G2075" i="1"/>
  <c r="F2075" i="1"/>
  <c r="H2074" i="1"/>
  <c r="G2074" i="1"/>
  <c r="F2074" i="1"/>
  <c r="H2073" i="1"/>
  <c r="G2073" i="1"/>
  <c r="F2073" i="1"/>
  <c r="H2072" i="1"/>
  <c r="F2072" i="1"/>
  <c r="H2071" i="1"/>
  <c r="F2071" i="1"/>
  <c r="H2070" i="1"/>
  <c r="G2070" i="1"/>
  <c r="F2070" i="1"/>
  <c r="H2069" i="1"/>
  <c r="G2069" i="1"/>
  <c r="F2069" i="1"/>
  <c r="H2068" i="1"/>
  <c r="G2068" i="1"/>
  <c r="F2068" i="1"/>
  <c r="H2067" i="1"/>
  <c r="G2067" i="1"/>
  <c r="F2067" i="1"/>
  <c r="H2066" i="1"/>
  <c r="G2066" i="1"/>
  <c r="F2066" i="1"/>
  <c r="H2065" i="1"/>
  <c r="G2065" i="1"/>
  <c r="F2065" i="1"/>
  <c r="H2064" i="1"/>
  <c r="G2064" i="1"/>
  <c r="F2064" i="1"/>
  <c r="H2063" i="1"/>
  <c r="G2063" i="1"/>
  <c r="F2063" i="1"/>
  <c r="H2062" i="1"/>
  <c r="G2062" i="1"/>
  <c r="F2062" i="1"/>
  <c r="H2061" i="1"/>
  <c r="G2061" i="1"/>
  <c r="F2061" i="1"/>
  <c r="H2060" i="1"/>
  <c r="G2060" i="1"/>
  <c r="F2060" i="1"/>
  <c r="H2059" i="1"/>
  <c r="G2059" i="1"/>
  <c r="F2059" i="1"/>
  <c r="H2058" i="1"/>
  <c r="G2058" i="1"/>
  <c r="F2058" i="1"/>
  <c r="H2057" i="1"/>
  <c r="G2057" i="1"/>
  <c r="F2057" i="1"/>
  <c r="H2056" i="1"/>
  <c r="G2056" i="1"/>
  <c r="F2056" i="1"/>
  <c r="H2055" i="1"/>
  <c r="G2055" i="1"/>
  <c r="F2055" i="1"/>
  <c r="H2054" i="1"/>
  <c r="G2054" i="1"/>
  <c r="F2054" i="1"/>
  <c r="H2053" i="1"/>
  <c r="G2053" i="1"/>
  <c r="F2053" i="1"/>
  <c r="H2052" i="1"/>
  <c r="G2052" i="1"/>
  <c r="F2052" i="1"/>
  <c r="H2051" i="1"/>
  <c r="G2051" i="1"/>
  <c r="F2051" i="1"/>
  <c r="H2050" i="1"/>
  <c r="G2050" i="1"/>
  <c r="F2050" i="1"/>
  <c r="H2049" i="1"/>
  <c r="G2049" i="1"/>
  <c r="F2049" i="1"/>
  <c r="H2048" i="1"/>
  <c r="G2048" i="1"/>
  <c r="F2048" i="1"/>
  <c r="H2047" i="1"/>
  <c r="G2047" i="1"/>
  <c r="F2047" i="1"/>
  <c r="H2046" i="1"/>
  <c r="G2046" i="1"/>
  <c r="F2046" i="1"/>
  <c r="H2045" i="1"/>
  <c r="G2045" i="1"/>
  <c r="F2045" i="1"/>
  <c r="H2044" i="1"/>
  <c r="G2044" i="1"/>
  <c r="F2044" i="1"/>
  <c r="H2043" i="1"/>
  <c r="G2043" i="1"/>
  <c r="F2043" i="1"/>
  <c r="H2042" i="1"/>
  <c r="G2042" i="1"/>
  <c r="F2042" i="1"/>
  <c r="H2041" i="1"/>
  <c r="G2041" i="1"/>
  <c r="F2041" i="1"/>
  <c r="H2040" i="1"/>
  <c r="G2040" i="1"/>
  <c r="F2040" i="1"/>
  <c r="H2039" i="1"/>
  <c r="G2039" i="1"/>
  <c r="F2039" i="1"/>
  <c r="H2038" i="1"/>
  <c r="G2038" i="1"/>
  <c r="F2038" i="1"/>
  <c r="H2037" i="1"/>
  <c r="G2037" i="1"/>
  <c r="F2037" i="1"/>
  <c r="H2036" i="1"/>
  <c r="G2036" i="1"/>
  <c r="F2036" i="1"/>
  <c r="H2035" i="1"/>
  <c r="G2035" i="1"/>
  <c r="F2035" i="1"/>
  <c r="H2034" i="1"/>
  <c r="G2034" i="1"/>
  <c r="F2034" i="1"/>
  <c r="H2033" i="1"/>
  <c r="G2033" i="1"/>
  <c r="F2033" i="1"/>
  <c r="H2032" i="1"/>
  <c r="G2032" i="1"/>
  <c r="F2032" i="1"/>
  <c r="H2031" i="1"/>
  <c r="G2031" i="1"/>
  <c r="F2031" i="1"/>
  <c r="H2030" i="1"/>
  <c r="G2030" i="1"/>
  <c r="F2030" i="1"/>
  <c r="H2029" i="1"/>
  <c r="G2029" i="1"/>
  <c r="F2029" i="1"/>
  <c r="H2028" i="1"/>
  <c r="G2028" i="1"/>
  <c r="F2028" i="1"/>
  <c r="H2027" i="1"/>
  <c r="G2027" i="1"/>
  <c r="F2027" i="1"/>
  <c r="H2026" i="1"/>
  <c r="G2026" i="1"/>
  <c r="F2026" i="1"/>
  <c r="H2025" i="1"/>
  <c r="G2025" i="1"/>
  <c r="F2025" i="1"/>
  <c r="H2024" i="1"/>
  <c r="G2024" i="1"/>
  <c r="F2024" i="1"/>
  <c r="H2023" i="1"/>
  <c r="G2023" i="1"/>
  <c r="F2023" i="1"/>
  <c r="H2022" i="1"/>
  <c r="G2022" i="1"/>
  <c r="F2022" i="1"/>
  <c r="H2021" i="1"/>
  <c r="G2021" i="1"/>
  <c r="F2021" i="1"/>
  <c r="H2020" i="1"/>
  <c r="G2020" i="1"/>
  <c r="F2020" i="1"/>
  <c r="H2019" i="1"/>
  <c r="G2019" i="1"/>
  <c r="F2019" i="1"/>
  <c r="H2018" i="1"/>
  <c r="G2018" i="1"/>
  <c r="F2018" i="1"/>
  <c r="H2017" i="1"/>
  <c r="G2017" i="1"/>
  <c r="F2017" i="1"/>
  <c r="H2016" i="1"/>
  <c r="G2016" i="1"/>
  <c r="F2016" i="1"/>
  <c r="H2015" i="1"/>
  <c r="G2015" i="1"/>
  <c r="F2015" i="1"/>
  <c r="H2014" i="1"/>
  <c r="G2014" i="1"/>
  <c r="F2014" i="1"/>
  <c r="H2013" i="1"/>
  <c r="G2013" i="1"/>
  <c r="F2013" i="1"/>
  <c r="H2012" i="1"/>
  <c r="G2012" i="1"/>
  <c r="F2012" i="1"/>
  <c r="H2011" i="1"/>
  <c r="G2011" i="1"/>
  <c r="F2011" i="1"/>
  <c r="H2010" i="1"/>
  <c r="G2010" i="1"/>
  <c r="F2010" i="1"/>
  <c r="H2009" i="1"/>
  <c r="G2009" i="1"/>
  <c r="F2009" i="1"/>
  <c r="H2008" i="1"/>
  <c r="G2008" i="1"/>
  <c r="F2008" i="1"/>
  <c r="H2007" i="1"/>
  <c r="G2007" i="1"/>
  <c r="F2007" i="1"/>
  <c r="H2006" i="1"/>
  <c r="G2006" i="1"/>
  <c r="F2006" i="1"/>
  <c r="H2005" i="1"/>
  <c r="G2005" i="1"/>
  <c r="F2005" i="1"/>
  <c r="H2004" i="1"/>
  <c r="G2004" i="1"/>
  <c r="F2004" i="1"/>
  <c r="H2003" i="1"/>
  <c r="G2003" i="1"/>
  <c r="F2003" i="1"/>
  <c r="H2002" i="1"/>
  <c r="G2002" i="1"/>
  <c r="F2002" i="1"/>
  <c r="H2001" i="1"/>
  <c r="G2001" i="1"/>
  <c r="F2001" i="1"/>
  <c r="H2000" i="1"/>
  <c r="G2000" i="1"/>
  <c r="F2000" i="1"/>
  <c r="H1999" i="1"/>
  <c r="G1999" i="1"/>
  <c r="F1999" i="1"/>
  <c r="H1998" i="1"/>
  <c r="G1998" i="1"/>
  <c r="F1998" i="1"/>
  <c r="H1997" i="1"/>
  <c r="G1997" i="1"/>
  <c r="F1997" i="1"/>
  <c r="H1996" i="1"/>
  <c r="G1996" i="1"/>
  <c r="F1996" i="1"/>
  <c r="H1995" i="1"/>
  <c r="G1995" i="1"/>
  <c r="F1995" i="1"/>
  <c r="H1994" i="1"/>
  <c r="G1994" i="1"/>
  <c r="F1994" i="1"/>
  <c r="H1993" i="1"/>
  <c r="G1993" i="1"/>
  <c r="F1993" i="1"/>
  <c r="H1992" i="1"/>
  <c r="G1992" i="1"/>
  <c r="F1992" i="1"/>
  <c r="H1991" i="1"/>
  <c r="G1991" i="1"/>
  <c r="F1991" i="1"/>
  <c r="H1990" i="1"/>
  <c r="G1990" i="1"/>
  <c r="F1990" i="1"/>
  <c r="H1989" i="1"/>
  <c r="G1989" i="1"/>
  <c r="F1989" i="1"/>
  <c r="H1988" i="1"/>
  <c r="G1988" i="1"/>
  <c r="F1988" i="1"/>
  <c r="H1987" i="1"/>
  <c r="G1987" i="1"/>
  <c r="F1987" i="1"/>
  <c r="H1986" i="1"/>
  <c r="G1986" i="1"/>
  <c r="F1986" i="1"/>
  <c r="H1985" i="1"/>
  <c r="G1985" i="1"/>
  <c r="F1985" i="1"/>
  <c r="H1984" i="1"/>
  <c r="G1984" i="1"/>
  <c r="F1984" i="1"/>
  <c r="H1983" i="1"/>
  <c r="G1983" i="1"/>
  <c r="F1983" i="1"/>
  <c r="H1982" i="1"/>
  <c r="G1982" i="1"/>
  <c r="F1982" i="1"/>
  <c r="H1981" i="1"/>
  <c r="G1981" i="1"/>
  <c r="F1981" i="1"/>
  <c r="H1980" i="1"/>
  <c r="G1980" i="1"/>
  <c r="F1980" i="1"/>
  <c r="H1979" i="1"/>
  <c r="G1979" i="1"/>
  <c r="F1979" i="1"/>
  <c r="H1978" i="1"/>
  <c r="G1978" i="1"/>
  <c r="F1978" i="1"/>
  <c r="H1977" i="1"/>
  <c r="G1977" i="1"/>
  <c r="F1977" i="1"/>
  <c r="H1976" i="1"/>
  <c r="G1976" i="1"/>
  <c r="F1976" i="1"/>
  <c r="H1975" i="1"/>
  <c r="G1975" i="1"/>
  <c r="F1975" i="1"/>
  <c r="H1974" i="1"/>
  <c r="G1974" i="1"/>
  <c r="F1974" i="1"/>
  <c r="H1973" i="1"/>
  <c r="G1973" i="1"/>
  <c r="F1973" i="1"/>
  <c r="H1972" i="1"/>
  <c r="G1972" i="1"/>
  <c r="F1972" i="1"/>
  <c r="H1971" i="1"/>
  <c r="G1971" i="1"/>
  <c r="F1971" i="1"/>
  <c r="H1970" i="1"/>
  <c r="G1970" i="1"/>
  <c r="F1970" i="1"/>
  <c r="H1969" i="1"/>
  <c r="G1969" i="1"/>
  <c r="F1969" i="1"/>
  <c r="H1968" i="1"/>
  <c r="G1968" i="1"/>
  <c r="F1968" i="1"/>
  <c r="H1967" i="1"/>
  <c r="G1967" i="1"/>
  <c r="F1967" i="1"/>
  <c r="H1966" i="1"/>
  <c r="G1966" i="1"/>
  <c r="F1966" i="1"/>
  <c r="H1965" i="1"/>
  <c r="G1965" i="1"/>
  <c r="F1965" i="1"/>
  <c r="H1964" i="1"/>
  <c r="G1964" i="1"/>
  <c r="F1964" i="1"/>
  <c r="H1963" i="1"/>
  <c r="G1963" i="1"/>
  <c r="F1963" i="1"/>
  <c r="H1962" i="1"/>
  <c r="F1962" i="1"/>
  <c r="H1961" i="1"/>
  <c r="F1961" i="1"/>
  <c r="H1960" i="1"/>
  <c r="G1960" i="1"/>
  <c r="F1960" i="1"/>
  <c r="H1959" i="1"/>
  <c r="G1959" i="1"/>
  <c r="F1959" i="1"/>
  <c r="H1958" i="1"/>
  <c r="G1958" i="1"/>
  <c r="F1958" i="1"/>
  <c r="H1957" i="1"/>
  <c r="G1957" i="1"/>
  <c r="F1957" i="1"/>
  <c r="H1956" i="1"/>
  <c r="G1956" i="1"/>
  <c r="F1956" i="1"/>
  <c r="H1955" i="1"/>
  <c r="G1955" i="1"/>
  <c r="F1955" i="1"/>
  <c r="H1954" i="1"/>
  <c r="G1954" i="1"/>
  <c r="F1954" i="1"/>
  <c r="H1953" i="1"/>
  <c r="G1953" i="1"/>
  <c r="F1953" i="1"/>
  <c r="H1952" i="1"/>
  <c r="G1952" i="1"/>
  <c r="F1952" i="1"/>
  <c r="H1951" i="1"/>
  <c r="G1951" i="1"/>
  <c r="F1951" i="1"/>
  <c r="H1950" i="1"/>
  <c r="G1950" i="1"/>
  <c r="F1950" i="1"/>
  <c r="H1949" i="1"/>
  <c r="G1949" i="1"/>
  <c r="F1949" i="1"/>
  <c r="H1948" i="1"/>
  <c r="G1948" i="1"/>
  <c r="F1948" i="1"/>
  <c r="H1947" i="1"/>
  <c r="G1947" i="1"/>
  <c r="F1947" i="1"/>
  <c r="H1946" i="1"/>
  <c r="G1946" i="1"/>
  <c r="F1946" i="1"/>
  <c r="H1945" i="1"/>
  <c r="G1945" i="1"/>
  <c r="F1945" i="1"/>
  <c r="H1944" i="1"/>
  <c r="G1944" i="1"/>
  <c r="F1944" i="1"/>
  <c r="H1943" i="1"/>
  <c r="G1943" i="1"/>
  <c r="F1943" i="1"/>
  <c r="H1942" i="1"/>
  <c r="G1942" i="1"/>
  <c r="F1942" i="1"/>
  <c r="H1941" i="1"/>
  <c r="G1941" i="1"/>
  <c r="F1941" i="1"/>
  <c r="H1940" i="1"/>
  <c r="G1940" i="1"/>
  <c r="F1940" i="1"/>
  <c r="H1939" i="1"/>
  <c r="G1939" i="1"/>
  <c r="F1939" i="1"/>
  <c r="H1938" i="1"/>
  <c r="G1938" i="1"/>
  <c r="F1938" i="1"/>
  <c r="H1937" i="1"/>
  <c r="G1937" i="1"/>
  <c r="F1937" i="1"/>
  <c r="H1936" i="1"/>
  <c r="G1936" i="1"/>
  <c r="F1936" i="1"/>
  <c r="H1935" i="1"/>
  <c r="G1935" i="1"/>
  <c r="F1935" i="1"/>
  <c r="H1934" i="1"/>
  <c r="G1934" i="1"/>
  <c r="F1934" i="1"/>
  <c r="H1933" i="1"/>
  <c r="G1933" i="1"/>
  <c r="F1933" i="1"/>
  <c r="H1932" i="1"/>
  <c r="G1932" i="1"/>
  <c r="F1932" i="1"/>
  <c r="H1931" i="1"/>
  <c r="G1931" i="1"/>
  <c r="F1931" i="1"/>
  <c r="H1930" i="1"/>
  <c r="G1930" i="1"/>
  <c r="F1930" i="1"/>
  <c r="H1929" i="1"/>
  <c r="G1929" i="1"/>
  <c r="F1929" i="1"/>
  <c r="H1928" i="1"/>
  <c r="G1928" i="1"/>
  <c r="F1928" i="1"/>
  <c r="H1927" i="1"/>
  <c r="G1927" i="1"/>
  <c r="F1927" i="1"/>
  <c r="H1926" i="1"/>
  <c r="G1926" i="1"/>
  <c r="F1926" i="1"/>
  <c r="H1925" i="1"/>
  <c r="G1925" i="1"/>
  <c r="F1925" i="1"/>
  <c r="H1924" i="1"/>
  <c r="G1924" i="1"/>
  <c r="F1924" i="1"/>
  <c r="H1923" i="1"/>
  <c r="G1923" i="1"/>
  <c r="F1923" i="1"/>
  <c r="H1922" i="1"/>
  <c r="G1922" i="1"/>
  <c r="F1922" i="1"/>
  <c r="H1921" i="1"/>
  <c r="G1921" i="1"/>
  <c r="F1921" i="1"/>
  <c r="H1920" i="1"/>
  <c r="G1920" i="1"/>
  <c r="F1920" i="1"/>
  <c r="H1919" i="1"/>
  <c r="G1919" i="1"/>
  <c r="F1919" i="1"/>
  <c r="H1918" i="1"/>
  <c r="G1918" i="1"/>
  <c r="F1918" i="1"/>
  <c r="H1917" i="1"/>
  <c r="G1917" i="1"/>
  <c r="F1917" i="1"/>
  <c r="H1916" i="1"/>
  <c r="G1916" i="1"/>
  <c r="F1916" i="1"/>
  <c r="H1915" i="1"/>
  <c r="G1915" i="1"/>
  <c r="F1915" i="1"/>
  <c r="H1914" i="1"/>
  <c r="G1914" i="1"/>
  <c r="F1914" i="1"/>
  <c r="H1913" i="1"/>
  <c r="G1913" i="1"/>
  <c r="F1913" i="1"/>
  <c r="H1912" i="1"/>
  <c r="G1912" i="1"/>
  <c r="F1912" i="1"/>
  <c r="H1911" i="1"/>
  <c r="G1911" i="1"/>
  <c r="F1911" i="1"/>
  <c r="H1910" i="1"/>
  <c r="G1910" i="1"/>
  <c r="F1910" i="1"/>
  <c r="H1909" i="1"/>
  <c r="G1909" i="1"/>
  <c r="F1909" i="1"/>
  <c r="H1908" i="1"/>
  <c r="G1908" i="1"/>
  <c r="F1908" i="1"/>
  <c r="H1907" i="1"/>
  <c r="G1907" i="1"/>
  <c r="F1907" i="1"/>
  <c r="H1906" i="1"/>
  <c r="G1906" i="1"/>
  <c r="F1906" i="1"/>
  <c r="H1905" i="1"/>
  <c r="G1905" i="1"/>
  <c r="F1905" i="1"/>
  <c r="H1904" i="1"/>
  <c r="G1904" i="1"/>
  <c r="F1904" i="1"/>
  <c r="H1903" i="1"/>
  <c r="G1903" i="1"/>
  <c r="F1903" i="1"/>
  <c r="H1902" i="1"/>
  <c r="G1902" i="1"/>
  <c r="F1902" i="1"/>
  <c r="H1901" i="1"/>
  <c r="G1901" i="1"/>
  <c r="F1901" i="1"/>
  <c r="H1900" i="1"/>
  <c r="G1900" i="1"/>
  <c r="F1900" i="1"/>
  <c r="H1899" i="1"/>
  <c r="G1899" i="1"/>
  <c r="F1899" i="1"/>
  <c r="H1898" i="1"/>
  <c r="G1898" i="1"/>
  <c r="F1898" i="1"/>
  <c r="H1897" i="1"/>
  <c r="G1897" i="1"/>
  <c r="F1897" i="1"/>
  <c r="H1896" i="1"/>
  <c r="G1896" i="1"/>
  <c r="F1896" i="1"/>
  <c r="H1895" i="1"/>
  <c r="G1895" i="1"/>
  <c r="F1895" i="1"/>
  <c r="H1894" i="1"/>
  <c r="G1894" i="1"/>
  <c r="F1894" i="1"/>
  <c r="H1893" i="1"/>
  <c r="G1893" i="1"/>
  <c r="F1893" i="1"/>
  <c r="H1892" i="1"/>
  <c r="G1892" i="1"/>
  <c r="F1892" i="1"/>
  <c r="H1891" i="1"/>
  <c r="G1891" i="1"/>
  <c r="F1891" i="1"/>
  <c r="H1890" i="1"/>
  <c r="G1890" i="1"/>
  <c r="F1890" i="1"/>
  <c r="H1889" i="1"/>
  <c r="G1889" i="1"/>
  <c r="F1889" i="1"/>
  <c r="H1888" i="1"/>
  <c r="G1888" i="1"/>
  <c r="F1888" i="1"/>
  <c r="H1887" i="1"/>
  <c r="G1887" i="1"/>
  <c r="F1887" i="1"/>
  <c r="H1886" i="1"/>
  <c r="G1886" i="1"/>
  <c r="F1886" i="1"/>
  <c r="H1885" i="1"/>
  <c r="G1885" i="1"/>
  <c r="F1885" i="1"/>
  <c r="H1884" i="1"/>
  <c r="G1884" i="1"/>
  <c r="F1884" i="1"/>
  <c r="H1883" i="1"/>
  <c r="G1883" i="1"/>
  <c r="F1883" i="1"/>
  <c r="H1882" i="1"/>
  <c r="G1882" i="1"/>
  <c r="F1882" i="1"/>
  <c r="H1881" i="1"/>
  <c r="G1881" i="1"/>
  <c r="F1881" i="1"/>
  <c r="H1880" i="1"/>
  <c r="G1880" i="1"/>
  <c r="F1880" i="1"/>
  <c r="H1879" i="1"/>
  <c r="G1879" i="1"/>
  <c r="F1879" i="1"/>
  <c r="H1878" i="1"/>
  <c r="G1878" i="1"/>
  <c r="F1878" i="1"/>
  <c r="H1877" i="1"/>
  <c r="G1877" i="1"/>
  <c r="F1877" i="1"/>
  <c r="H1876" i="1"/>
  <c r="G1876" i="1"/>
  <c r="F1876" i="1"/>
  <c r="H1875" i="1"/>
  <c r="G1875" i="1"/>
  <c r="F1875" i="1"/>
  <c r="H1874" i="1"/>
  <c r="G1874" i="1"/>
  <c r="F1874" i="1"/>
  <c r="H1873" i="1"/>
  <c r="G1873" i="1"/>
  <c r="F1873" i="1"/>
  <c r="H1872" i="1"/>
  <c r="G1872" i="1"/>
  <c r="F1872" i="1"/>
  <c r="H1871" i="1"/>
  <c r="G1871" i="1"/>
  <c r="F1871" i="1"/>
  <c r="H1870" i="1"/>
  <c r="G1870" i="1"/>
  <c r="F1870" i="1"/>
  <c r="H1869" i="1"/>
  <c r="G1869" i="1"/>
  <c r="F1869" i="1"/>
  <c r="H1868" i="1"/>
  <c r="G1868" i="1"/>
  <c r="F1868" i="1"/>
  <c r="H1867" i="1"/>
  <c r="G1867" i="1"/>
  <c r="F1867" i="1"/>
  <c r="H1866" i="1"/>
  <c r="G1866" i="1"/>
  <c r="F1866" i="1"/>
  <c r="H1865" i="1"/>
  <c r="F1865" i="1"/>
  <c r="H1864" i="1"/>
  <c r="F1864" i="1"/>
  <c r="H1863" i="1"/>
  <c r="G1863" i="1"/>
  <c r="F1863" i="1"/>
  <c r="H1862" i="1"/>
  <c r="G1862" i="1"/>
  <c r="F1862" i="1"/>
  <c r="H1861" i="1"/>
  <c r="G1861" i="1"/>
  <c r="F1861" i="1"/>
  <c r="H1860" i="1"/>
  <c r="G1860" i="1"/>
  <c r="F1860" i="1"/>
  <c r="H1859" i="1"/>
  <c r="G1859" i="1"/>
  <c r="F1859" i="1"/>
  <c r="H1858" i="1"/>
  <c r="G1858" i="1"/>
  <c r="F1858" i="1"/>
  <c r="H1857" i="1"/>
  <c r="G1857" i="1"/>
  <c r="F1857" i="1"/>
  <c r="H1856" i="1"/>
  <c r="G1856" i="1"/>
  <c r="F1856" i="1"/>
  <c r="H1855" i="1"/>
  <c r="G1855" i="1"/>
  <c r="F1855" i="1"/>
  <c r="H1854" i="1"/>
  <c r="G1854" i="1"/>
  <c r="F1854" i="1"/>
  <c r="H1853" i="1"/>
  <c r="G1853" i="1"/>
  <c r="F1853" i="1"/>
  <c r="H1852" i="1"/>
  <c r="G1852" i="1"/>
  <c r="F1852" i="1"/>
  <c r="H1851" i="1"/>
  <c r="G1851" i="1"/>
  <c r="F1851" i="1"/>
  <c r="H1850" i="1"/>
  <c r="G1850" i="1"/>
  <c r="F1850" i="1"/>
  <c r="H1849" i="1"/>
  <c r="G1849" i="1"/>
  <c r="F1849" i="1"/>
  <c r="H1848" i="1"/>
  <c r="G1848" i="1"/>
  <c r="F1848" i="1"/>
  <c r="H1847" i="1"/>
  <c r="G1847" i="1"/>
  <c r="F1847" i="1"/>
  <c r="H1846" i="1"/>
  <c r="G1846" i="1"/>
  <c r="F1846" i="1"/>
  <c r="H1845" i="1"/>
  <c r="G1845" i="1"/>
  <c r="F1845" i="1"/>
  <c r="H1844" i="1"/>
  <c r="G1844" i="1"/>
  <c r="F1844" i="1"/>
  <c r="H1843" i="1"/>
  <c r="G1843" i="1"/>
  <c r="F1843" i="1"/>
  <c r="H1842" i="1"/>
  <c r="G1842" i="1"/>
  <c r="F1842" i="1"/>
  <c r="H1841" i="1"/>
  <c r="G1841" i="1"/>
  <c r="F1841" i="1"/>
  <c r="H1840" i="1"/>
  <c r="G1840" i="1"/>
  <c r="F1840" i="1"/>
  <c r="H1839" i="1"/>
  <c r="G1839" i="1"/>
  <c r="F1839" i="1"/>
  <c r="H1838" i="1"/>
  <c r="G1838" i="1"/>
  <c r="F1838" i="1"/>
  <c r="H1837" i="1"/>
  <c r="G1837" i="1"/>
  <c r="F1837" i="1"/>
  <c r="H1836" i="1"/>
  <c r="G1836" i="1"/>
  <c r="F1836" i="1"/>
  <c r="H1835" i="1"/>
  <c r="G1835" i="1"/>
  <c r="F1835" i="1"/>
  <c r="H1834" i="1"/>
  <c r="G1834" i="1"/>
  <c r="F1834" i="1"/>
  <c r="H1833" i="1"/>
  <c r="G1833" i="1"/>
  <c r="F1833" i="1"/>
  <c r="H1832" i="1"/>
  <c r="G1832" i="1"/>
  <c r="F1832" i="1"/>
  <c r="H1831" i="1"/>
  <c r="G1831" i="1"/>
  <c r="F1831" i="1"/>
  <c r="H1830" i="1"/>
  <c r="G1830" i="1"/>
  <c r="F1830" i="1"/>
  <c r="H1829" i="1"/>
  <c r="G1829" i="1"/>
  <c r="F1829" i="1"/>
  <c r="H1828" i="1"/>
  <c r="G1828" i="1"/>
  <c r="F1828" i="1"/>
  <c r="H1827" i="1"/>
  <c r="G1827" i="1"/>
  <c r="F1827" i="1"/>
  <c r="H1826" i="1"/>
  <c r="G1826" i="1"/>
  <c r="F1826" i="1"/>
  <c r="H1825" i="1"/>
  <c r="G1825" i="1"/>
  <c r="F1825" i="1"/>
  <c r="H1824" i="1"/>
  <c r="G1824" i="1"/>
  <c r="F1824" i="1"/>
  <c r="H1823" i="1"/>
  <c r="G1823" i="1"/>
  <c r="F1823" i="1"/>
  <c r="H1822" i="1"/>
  <c r="G1822" i="1"/>
  <c r="F1822" i="1"/>
  <c r="H1821" i="1"/>
  <c r="G1821" i="1"/>
  <c r="F1821" i="1"/>
  <c r="H1820" i="1"/>
  <c r="G1820" i="1"/>
  <c r="F1820" i="1"/>
  <c r="H1819" i="1"/>
  <c r="G1819" i="1"/>
  <c r="F1819" i="1"/>
  <c r="H1818" i="1"/>
  <c r="G1818" i="1"/>
  <c r="F1818" i="1"/>
  <c r="H1817" i="1"/>
  <c r="G1817" i="1"/>
  <c r="F1817" i="1"/>
  <c r="H1816" i="1"/>
  <c r="G1816" i="1"/>
  <c r="F1816" i="1"/>
  <c r="H1815" i="1"/>
  <c r="G1815" i="1"/>
  <c r="F1815" i="1"/>
  <c r="H1814" i="1"/>
  <c r="G1814" i="1"/>
  <c r="F1814" i="1"/>
  <c r="H1813" i="1"/>
  <c r="G1813" i="1"/>
  <c r="F1813" i="1"/>
  <c r="H1812" i="1"/>
  <c r="G1812" i="1"/>
  <c r="F1812" i="1"/>
  <c r="H1811" i="1"/>
  <c r="G1811" i="1"/>
  <c r="F1811" i="1"/>
  <c r="H1810" i="1"/>
  <c r="G1810" i="1"/>
  <c r="F1810" i="1"/>
  <c r="H1809" i="1"/>
  <c r="G1809" i="1"/>
  <c r="F1809" i="1"/>
  <c r="H1808" i="1"/>
  <c r="G1808" i="1"/>
  <c r="F1808" i="1"/>
  <c r="H1807" i="1"/>
  <c r="G1807" i="1"/>
  <c r="F1807" i="1"/>
  <c r="H1806" i="1"/>
  <c r="G1806" i="1"/>
  <c r="F1806" i="1"/>
  <c r="H1805" i="1"/>
  <c r="G1805" i="1"/>
  <c r="F1805" i="1"/>
  <c r="H1804" i="1"/>
  <c r="G1804" i="1"/>
  <c r="F1804" i="1"/>
  <c r="H1803" i="1"/>
  <c r="G1803" i="1"/>
  <c r="F1803" i="1"/>
  <c r="H1802" i="1"/>
  <c r="G1802" i="1"/>
  <c r="F1802" i="1"/>
  <c r="H1801" i="1"/>
  <c r="G1801" i="1"/>
  <c r="F1801" i="1"/>
  <c r="H1800" i="1"/>
  <c r="G1800" i="1"/>
  <c r="F1800" i="1"/>
  <c r="H1799" i="1"/>
  <c r="G1799" i="1"/>
  <c r="F1799" i="1"/>
  <c r="H1798" i="1"/>
  <c r="G1798" i="1"/>
  <c r="F1798" i="1"/>
  <c r="H1797" i="1"/>
  <c r="G1797" i="1"/>
  <c r="F1797" i="1"/>
  <c r="H1796" i="1"/>
  <c r="G1796" i="1"/>
  <c r="F1796" i="1"/>
  <c r="H1795" i="1"/>
  <c r="G1795" i="1"/>
  <c r="F1795" i="1"/>
  <c r="H1794" i="1"/>
  <c r="G1794" i="1"/>
  <c r="F1794" i="1"/>
  <c r="H1793" i="1"/>
  <c r="G1793" i="1"/>
  <c r="F1793" i="1"/>
  <c r="H1792" i="1"/>
  <c r="G1792" i="1"/>
  <c r="F1792" i="1"/>
  <c r="H1791" i="1"/>
  <c r="G1791" i="1"/>
  <c r="F1791" i="1"/>
  <c r="H1790" i="1"/>
  <c r="G1790" i="1"/>
  <c r="F1790" i="1"/>
  <c r="H1789" i="1"/>
  <c r="G1789" i="1"/>
  <c r="F1789" i="1"/>
  <c r="H1788" i="1"/>
  <c r="G1788" i="1"/>
  <c r="F1788" i="1"/>
  <c r="H1787" i="1"/>
  <c r="G1787" i="1"/>
  <c r="F1787" i="1"/>
  <c r="H1786" i="1"/>
  <c r="G1786" i="1"/>
  <c r="F1786" i="1"/>
  <c r="H1785" i="1"/>
  <c r="G1785" i="1"/>
  <c r="F1785" i="1"/>
  <c r="H1784" i="1"/>
  <c r="G1784" i="1"/>
  <c r="F1784" i="1"/>
  <c r="H1783" i="1"/>
  <c r="G1783" i="1"/>
  <c r="F1783" i="1"/>
  <c r="H1782" i="1"/>
  <c r="G1782" i="1"/>
  <c r="F1782" i="1"/>
  <c r="H1781" i="1"/>
  <c r="G1781" i="1"/>
  <c r="F1781" i="1"/>
  <c r="H1780" i="1"/>
  <c r="G1780" i="1"/>
  <c r="F1780" i="1"/>
  <c r="H1779" i="1"/>
  <c r="G1779" i="1"/>
  <c r="F1779" i="1"/>
  <c r="H1778" i="1"/>
  <c r="G1778" i="1"/>
  <c r="F1778" i="1"/>
  <c r="H1777" i="1"/>
  <c r="G1777" i="1"/>
  <c r="F1777" i="1"/>
  <c r="H1776" i="1"/>
  <c r="G1776" i="1"/>
  <c r="F1776" i="1"/>
  <c r="H1775" i="1"/>
  <c r="G1775" i="1"/>
  <c r="F1775" i="1"/>
  <c r="H1774" i="1"/>
  <c r="G1774" i="1"/>
  <c r="F1774" i="1"/>
  <c r="H1773" i="1"/>
  <c r="G1773" i="1"/>
  <c r="F1773" i="1"/>
  <c r="H1772" i="1"/>
  <c r="G1772" i="1"/>
  <c r="F1772" i="1"/>
  <c r="H1771" i="1"/>
  <c r="G1771" i="1"/>
  <c r="F1771" i="1"/>
  <c r="H1770" i="1"/>
  <c r="G1770" i="1"/>
  <c r="F1770" i="1"/>
  <c r="H1769" i="1"/>
  <c r="G1769" i="1"/>
  <c r="F1769" i="1"/>
  <c r="H1768" i="1"/>
  <c r="G1768" i="1"/>
  <c r="F1768" i="1"/>
  <c r="H1767" i="1"/>
  <c r="G1767" i="1"/>
  <c r="F1767" i="1"/>
  <c r="H1766" i="1"/>
  <c r="G1766" i="1"/>
  <c r="F1766" i="1"/>
  <c r="H1765" i="1"/>
  <c r="G1765" i="1"/>
  <c r="F1765" i="1"/>
  <c r="H1764" i="1"/>
  <c r="G1764" i="1"/>
  <c r="F1764" i="1"/>
  <c r="H1763" i="1"/>
  <c r="G1763" i="1"/>
  <c r="F1763" i="1"/>
  <c r="H1762" i="1"/>
  <c r="G1762" i="1"/>
  <c r="F1762" i="1"/>
  <c r="H1761" i="1"/>
  <c r="G1761" i="1"/>
  <c r="F1761" i="1"/>
  <c r="H1760" i="1"/>
  <c r="G1760" i="1"/>
  <c r="F1760" i="1"/>
  <c r="H1759" i="1"/>
  <c r="G1759" i="1"/>
  <c r="F1759" i="1"/>
  <c r="H1758" i="1"/>
  <c r="G1758" i="1"/>
  <c r="F1758" i="1"/>
  <c r="H1757" i="1"/>
  <c r="G1757" i="1"/>
  <c r="F1757" i="1"/>
  <c r="H1756" i="1"/>
  <c r="G1756" i="1"/>
  <c r="F1756" i="1"/>
  <c r="H1755" i="1"/>
  <c r="G1755" i="1"/>
  <c r="F1755" i="1"/>
  <c r="H1754" i="1"/>
  <c r="G1754" i="1"/>
  <c r="F1754" i="1"/>
  <c r="H1753" i="1"/>
  <c r="G1753" i="1"/>
  <c r="F1753" i="1"/>
  <c r="H1752" i="1"/>
  <c r="G1752" i="1"/>
  <c r="F1752" i="1"/>
  <c r="H1751" i="1"/>
  <c r="G1751" i="1"/>
  <c r="F1751" i="1"/>
  <c r="H1750" i="1"/>
  <c r="G1750" i="1"/>
  <c r="F1750" i="1"/>
  <c r="H1749" i="1"/>
  <c r="G1749" i="1"/>
  <c r="F1749" i="1"/>
  <c r="H1748" i="1"/>
  <c r="G1748" i="1"/>
  <c r="F1748" i="1"/>
  <c r="H1747" i="1"/>
  <c r="G1747" i="1"/>
  <c r="F1747" i="1"/>
  <c r="H1746" i="1"/>
  <c r="G1746" i="1"/>
  <c r="F1746" i="1"/>
  <c r="H1745" i="1"/>
  <c r="G1745" i="1"/>
  <c r="F1745" i="1"/>
  <c r="H1744" i="1"/>
  <c r="F1744" i="1"/>
  <c r="H1743" i="1"/>
  <c r="F1743" i="1"/>
  <c r="H1742" i="1"/>
  <c r="G1742" i="1"/>
  <c r="F1742" i="1"/>
  <c r="H1741" i="1"/>
  <c r="G1741" i="1"/>
  <c r="F1741" i="1"/>
  <c r="H1740" i="1"/>
  <c r="G1740" i="1"/>
  <c r="F1740" i="1"/>
  <c r="H1739" i="1"/>
  <c r="G1739" i="1"/>
  <c r="F1739" i="1"/>
  <c r="H1738" i="1"/>
  <c r="G1738" i="1"/>
  <c r="F1738" i="1"/>
  <c r="H1737" i="1"/>
  <c r="G1737" i="1"/>
  <c r="F1737" i="1"/>
  <c r="H1736" i="1"/>
  <c r="G1736" i="1"/>
  <c r="F1736" i="1"/>
  <c r="H1735" i="1"/>
  <c r="G1735" i="1"/>
  <c r="F1735" i="1"/>
  <c r="H1734" i="1"/>
  <c r="G1734" i="1"/>
  <c r="F1734" i="1"/>
  <c r="H1733" i="1"/>
  <c r="G1733" i="1"/>
  <c r="F1733" i="1"/>
  <c r="H1732" i="1"/>
  <c r="G1732" i="1"/>
  <c r="F1732" i="1"/>
  <c r="H1731" i="1"/>
  <c r="G1731" i="1"/>
  <c r="F1731" i="1"/>
  <c r="H1730" i="1"/>
  <c r="G1730" i="1"/>
  <c r="F1730" i="1"/>
  <c r="H1729" i="1"/>
  <c r="G1729" i="1"/>
  <c r="F1729" i="1"/>
  <c r="H1728" i="1"/>
  <c r="G1728" i="1"/>
  <c r="F1728" i="1"/>
  <c r="H1727" i="1"/>
  <c r="G1727" i="1"/>
  <c r="F1727" i="1"/>
  <c r="H1726" i="1"/>
  <c r="G1726" i="1"/>
  <c r="F1726" i="1"/>
  <c r="H1725" i="1"/>
  <c r="G1725" i="1"/>
  <c r="F1725" i="1"/>
  <c r="H1724" i="1"/>
  <c r="G1724" i="1"/>
  <c r="F1724" i="1"/>
  <c r="H1723" i="1"/>
  <c r="G1723" i="1"/>
  <c r="F1723" i="1"/>
  <c r="H1722" i="1"/>
  <c r="G1722" i="1"/>
  <c r="F1722" i="1"/>
  <c r="H1721" i="1"/>
  <c r="G1721" i="1"/>
  <c r="F1721" i="1"/>
  <c r="H1720" i="1"/>
  <c r="G1720" i="1"/>
  <c r="F1720" i="1"/>
  <c r="H1719" i="1"/>
  <c r="G1719" i="1"/>
  <c r="F1719" i="1"/>
  <c r="H1718" i="1"/>
  <c r="G1718" i="1"/>
  <c r="F1718" i="1"/>
  <c r="H1717" i="1"/>
  <c r="G1717" i="1"/>
  <c r="F1717" i="1"/>
  <c r="H1716" i="1"/>
  <c r="G1716" i="1"/>
  <c r="F1716" i="1"/>
  <c r="H1715" i="1"/>
  <c r="G1715" i="1"/>
  <c r="F1715" i="1"/>
  <c r="H1714" i="1"/>
  <c r="G1714" i="1"/>
  <c r="F1714" i="1"/>
  <c r="H1713" i="1"/>
  <c r="G1713" i="1"/>
  <c r="F1713" i="1"/>
  <c r="H1712" i="1"/>
  <c r="G1712" i="1"/>
  <c r="F1712" i="1"/>
  <c r="H1711" i="1"/>
  <c r="G1711" i="1"/>
  <c r="F1711" i="1"/>
  <c r="H1710" i="1"/>
  <c r="G1710" i="1"/>
  <c r="F1710" i="1"/>
  <c r="H1709" i="1"/>
  <c r="G1709" i="1"/>
  <c r="F1709" i="1"/>
  <c r="H1708" i="1"/>
  <c r="G1708" i="1"/>
  <c r="F1708" i="1"/>
  <c r="H1707" i="1"/>
  <c r="G1707" i="1"/>
  <c r="F1707" i="1"/>
  <c r="H1706" i="1"/>
  <c r="G1706" i="1"/>
  <c r="F1706" i="1"/>
  <c r="H1705" i="1"/>
  <c r="G1705" i="1"/>
  <c r="F1705" i="1"/>
  <c r="H1704" i="1"/>
  <c r="G1704" i="1"/>
  <c r="F1704" i="1"/>
  <c r="H1703" i="1"/>
  <c r="G1703" i="1"/>
  <c r="F1703" i="1"/>
  <c r="H1702" i="1"/>
  <c r="G1702" i="1"/>
  <c r="F1702" i="1"/>
  <c r="H1701" i="1"/>
  <c r="G1701" i="1"/>
  <c r="F1701" i="1"/>
  <c r="H1700" i="1"/>
  <c r="G1700" i="1"/>
  <c r="F1700" i="1"/>
  <c r="H1699" i="1"/>
  <c r="G1699" i="1"/>
  <c r="F1699" i="1"/>
  <c r="H1698" i="1"/>
  <c r="G1698" i="1"/>
  <c r="F1698" i="1"/>
  <c r="H1697" i="1"/>
  <c r="G1697" i="1"/>
  <c r="F1697" i="1"/>
  <c r="H1696" i="1"/>
  <c r="G1696" i="1"/>
  <c r="F1696" i="1"/>
  <c r="H1695" i="1"/>
  <c r="G1695" i="1"/>
  <c r="F1695" i="1"/>
  <c r="H1694" i="1"/>
  <c r="G1694" i="1"/>
  <c r="F1694" i="1"/>
  <c r="H1693" i="1"/>
  <c r="G1693" i="1"/>
  <c r="F1693" i="1"/>
  <c r="H1692" i="1"/>
  <c r="G1692" i="1"/>
  <c r="F1692" i="1"/>
  <c r="H1691" i="1"/>
  <c r="G1691" i="1"/>
  <c r="F1691" i="1"/>
  <c r="H1690" i="1"/>
  <c r="G1690" i="1"/>
  <c r="F1690" i="1"/>
  <c r="H1689" i="1"/>
  <c r="G1689" i="1"/>
  <c r="F1689" i="1"/>
  <c r="H1688" i="1"/>
  <c r="G1688" i="1"/>
  <c r="F1688" i="1"/>
  <c r="H1687" i="1"/>
  <c r="G1687" i="1"/>
  <c r="F1687" i="1"/>
  <c r="H1686" i="1"/>
  <c r="G1686" i="1"/>
  <c r="F1686" i="1"/>
  <c r="H1685" i="1"/>
  <c r="G1685" i="1"/>
  <c r="F1685" i="1"/>
  <c r="H1684" i="1"/>
  <c r="G1684" i="1"/>
  <c r="F1684" i="1"/>
  <c r="H1683" i="1"/>
  <c r="G1683" i="1"/>
  <c r="F1683" i="1"/>
  <c r="H1682" i="1"/>
  <c r="G1682" i="1"/>
  <c r="F1682" i="1"/>
  <c r="H1681" i="1"/>
  <c r="G1681" i="1"/>
  <c r="F1681" i="1"/>
  <c r="H1680" i="1"/>
  <c r="G1680" i="1"/>
  <c r="F1680" i="1"/>
  <c r="H1679" i="1"/>
  <c r="G1679" i="1"/>
  <c r="F1679" i="1"/>
  <c r="H1678" i="1"/>
  <c r="G1678" i="1"/>
  <c r="F1678" i="1"/>
  <c r="H1677" i="1"/>
  <c r="G1677" i="1"/>
  <c r="F1677" i="1"/>
  <c r="H1676" i="1"/>
  <c r="G1676" i="1"/>
  <c r="F1676" i="1"/>
  <c r="H1675" i="1"/>
  <c r="G1675" i="1"/>
  <c r="F1675" i="1"/>
  <c r="H1674" i="1"/>
  <c r="G1674" i="1"/>
  <c r="F1674" i="1"/>
  <c r="H1673" i="1"/>
  <c r="G1673" i="1"/>
  <c r="F1673" i="1"/>
  <c r="H1672" i="1"/>
  <c r="G1672" i="1"/>
  <c r="F1672" i="1"/>
  <c r="H1671" i="1"/>
  <c r="G1671" i="1"/>
  <c r="F1671" i="1"/>
  <c r="H1670" i="1"/>
  <c r="G1670" i="1"/>
  <c r="F1670" i="1"/>
  <c r="H1669" i="1"/>
  <c r="G1669" i="1"/>
  <c r="F1669" i="1"/>
  <c r="H1668" i="1"/>
  <c r="G1668" i="1"/>
  <c r="F1668" i="1"/>
  <c r="H1667" i="1"/>
  <c r="G1667" i="1"/>
  <c r="F1667" i="1"/>
  <c r="H1666" i="1"/>
  <c r="G1666" i="1"/>
  <c r="F1666" i="1"/>
  <c r="H1665" i="1"/>
  <c r="G1665" i="1"/>
  <c r="F1665" i="1"/>
  <c r="H1664" i="1"/>
  <c r="G1664" i="1"/>
  <c r="F1664" i="1"/>
  <c r="H1663" i="1"/>
  <c r="G1663" i="1"/>
  <c r="F1663" i="1"/>
  <c r="H1662" i="1"/>
  <c r="G1662" i="1"/>
  <c r="F1662" i="1"/>
  <c r="H1661" i="1"/>
  <c r="G1661" i="1"/>
  <c r="F1661" i="1"/>
  <c r="H1660" i="1"/>
  <c r="G1660" i="1"/>
  <c r="F1660" i="1"/>
  <c r="H1659" i="1"/>
  <c r="G1659" i="1"/>
  <c r="F1659" i="1"/>
  <c r="H1658" i="1"/>
  <c r="G1658" i="1"/>
  <c r="F1658" i="1"/>
  <c r="H1657" i="1"/>
  <c r="G1657" i="1"/>
  <c r="F1657" i="1"/>
  <c r="H1656" i="1"/>
  <c r="G1656" i="1"/>
  <c r="F1656" i="1"/>
  <c r="H1655" i="1"/>
  <c r="G1655" i="1"/>
  <c r="F1655" i="1"/>
  <c r="H1654" i="1"/>
  <c r="G1654" i="1"/>
  <c r="F1654" i="1"/>
  <c r="H1653" i="1"/>
  <c r="G1653" i="1"/>
  <c r="F1653" i="1"/>
  <c r="H1652" i="1"/>
  <c r="G1652" i="1"/>
  <c r="F1652" i="1"/>
  <c r="H1651" i="1"/>
  <c r="G1651" i="1"/>
  <c r="F1651" i="1"/>
  <c r="H1650" i="1"/>
  <c r="G1650" i="1"/>
  <c r="F1650" i="1"/>
  <c r="H1649" i="1"/>
  <c r="G1649" i="1"/>
  <c r="F1649" i="1"/>
  <c r="H1648" i="1"/>
  <c r="G1648" i="1"/>
  <c r="F1648" i="1"/>
  <c r="H1647" i="1"/>
  <c r="G1647" i="1"/>
  <c r="F1647" i="1"/>
  <c r="H1646" i="1"/>
  <c r="G1646" i="1"/>
  <c r="F1646" i="1"/>
  <c r="H1645" i="1"/>
  <c r="G1645" i="1"/>
  <c r="F1645" i="1"/>
  <c r="H1644" i="1"/>
  <c r="G1644" i="1"/>
  <c r="F1644" i="1"/>
  <c r="H1643" i="1"/>
  <c r="F1643" i="1"/>
  <c r="H1642" i="1"/>
  <c r="F1642" i="1"/>
  <c r="H1641" i="1"/>
  <c r="G1641" i="1"/>
  <c r="F1641" i="1"/>
  <c r="H1640" i="1"/>
  <c r="G1640" i="1"/>
  <c r="F1640" i="1"/>
  <c r="H1639" i="1"/>
  <c r="G1639" i="1"/>
  <c r="F1639" i="1"/>
  <c r="H1638" i="1"/>
  <c r="G1638" i="1"/>
  <c r="F1638" i="1"/>
  <c r="H1637" i="1"/>
  <c r="G1637" i="1"/>
  <c r="F1637" i="1"/>
  <c r="H1636" i="1"/>
  <c r="G1636" i="1"/>
  <c r="F1636" i="1"/>
  <c r="H1635" i="1"/>
  <c r="G1635" i="1"/>
  <c r="F1635" i="1"/>
  <c r="H1634" i="1"/>
  <c r="G1634" i="1"/>
  <c r="F1634" i="1"/>
  <c r="H1633" i="1"/>
  <c r="G1633" i="1"/>
  <c r="F1633" i="1"/>
  <c r="H1632" i="1"/>
  <c r="G1632" i="1"/>
  <c r="F1632" i="1"/>
  <c r="H1631" i="1"/>
  <c r="G1631" i="1"/>
  <c r="F1631" i="1"/>
  <c r="H1630" i="1"/>
  <c r="G1630" i="1"/>
  <c r="F1630" i="1"/>
  <c r="H1629" i="1"/>
  <c r="G1629" i="1"/>
  <c r="F1629" i="1"/>
  <c r="H1628" i="1"/>
  <c r="G1628" i="1"/>
  <c r="F1628" i="1"/>
  <c r="H1627" i="1"/>
  <c r="G1627" i="1"/>
  <c r="F1627" i="1"/>
  <c r="H1626" i="1"/>
  <c r="G1626" i="1"/>
  <c r="F1626" i="1"/>
  <c r="H1625" i="1"/>
  <c r="G1625" i="1"/>
  <c r="F1625" i="1"/>
  <c r="H1624" i="1"/>
  <c r="G1624" i="1"/>
  <c r="F1624" i="1"/>
  <c r="H1623" i="1"/>
  <c r="G1623" i="1"/>
  <c r="F1623" i="1"/>
  <c r="H1622" i="1"/>
  <c r="G1622" i="1"/>
  <c r="F1622" i="1"/>
  <c r="H1621" i="1"/>
  <c r="G1621" i="1"/>
  <c r="F1621" i="1"/>
  <c r="H1620" i="1"/>
  <c r="G1620" i="1"/>
  <c r="F1620" i="1"/>
  <c r="H1619" i="1"/>
  <c r="G1619" i="1"/>
  <c r="F1619" i="1"/>
  <c r="H1618" i="1"/>
  <c r="G1618" i="1"/>
  <c r="F1618" i="1"/>
  <c r="H1617" i="1"/>
  <c r="G1617" i="1"/>
  <c r="F1617" i="1"/>
  <c r="H1616" i="1"/>
  <c r="G1616" i="1"/>
  <c r="F1616" i="1"/>
  <c r="H1615" i="1"/>
  <c r="G1615" i="1"/>
  <c r="F1615" i="1"/>
  <c r="H1614" i="1"/>
  <c r="G1614" i="1"/>
  <c r="F1614" i="1"/>
  <c r="H1613" i="1"/>
  <c r="G1613" i="1"/>
  <c r="F1613" i="1"/>
  <c r="H1612" i="1"/>
  <c r="G1612" i="1"/>
  <c r="F1612" i="1"/>
  <c r="H1611" i="1"/>
  <c r="G1611" i="1"/>
  <c r="F1611" i="1"/>
  <c r="H1610" i="1"/>
  <c r="G1610" i="1"/>
  <c r="F1610" i="1"/>
  <c r="H1609" i="1"/>
  <c r="G1609" i="1"/>
  <c r="F1609" i="1"/>
  <c r="H1608" i="1"/>
  <c r="G1608" i="1"/>
  <c r="F1608" i="1"/>
  <c r="H1607" i="1"/>
  <c r="G1607" i="1"/>
  <c r="F1607" i="1"/>
  <c r="H1606" i="1"/>
  <c r="G1606" i="1"/>
  <c r="F1606" i="1"/>
  <c r="H1605" i="1"/>
  <c r="G1605" i="1"/>
  <c r="F1605" i="1"/>
  <c r="H1604" i="1"/>
  <c r="G1604" i="1"/>
  <c r="F1604" i="1"/>
  <c r="H1603" i="1"/>
  <c r="G1603" i="1"/>
  <c r="F1603" i="1"/>
  <c r="H1602" i="1"/>
  <c r="G1602" i="1"/>
  <c r="F1602" i="1"/>
  <c r="H1601" i="1"/>
  <c r="G1601" i="1"/>
  <c r="F1601" i="1"/>
  <c r="H1600" i="1"/>
  <c r="G1600" i="1"/>
  <c r="F1600" i="1"/>
  <c r="H1599" i="1"/>
  <c r="G1599" i="1"/>
  <c r="F1599" i="1"/>
  <c r="H1598" i="1"/>
  <c r="G1598" i="1"/>
  <c r="F1598" i="1"/>
  <c r="H1597" i="1"/>
  <c r="G1597" i="1"/>
  <c r="F1597" i="1"/>
  <c r="H1596" i="1"/>
  <c r="G1596" i="1"/>
  <c r="F1596" i="1"/>
  <c r="H1595" i="1"/>
  <c r="G1595" i="1"/>
  <c r="F1595" i="1"/>
  <c r="H1594" i="1"/>
  <c r="G1594" i="1"/>
  <c r="F1594" i="1"/>
  <c r="H1593" i="1"/>
  <c r="G1593" i="1"/>
  <c r="F1593" i="1"/>
  <c r="H1592" i="1"/>
  <c r="G1592" i="1"/>
  <c r="F1592" i="1"/>
  <c r="H1591" i="1"/>
  <c r="G1591" i="1"/>
  <c r="F1591" i="1"/>
  <c r="H1590" i="1"/>
  <c r="G1590" i="1"/>
  <c r="F1590" i="1"/>
  <c r="H1589" i="1"/>
  <c r="G1589" i="1"/>
  <c r="F1589" i="1"/>
  <c r="H1588" i="1"/>
  <c r="G1588" i="1"/>
  <c r="F1588" i="1"/>
  <c r="H1587" i="1"/>
  <c r="G1587" i="1"/>
  <c r="F1587" i="1"/>
  <c r="H1586" i="1"/>
  <c r="G1586" i="1"/>
  <c r="F1586" i="1"/>
  <c r="H1585" i="1"/>
  <c r="G1585" i="1"/>
  <c r="F1585" i="1"/>
  <c r="H1584" i="1"/>
  <c r="G1584" i="1"/>
  <c r="F1584" i="1"/>
  <c r="H1583" i="1"/>
  <c r="G1583" i="1"/>
  <c r="F1583" i="1"/>
  <c r="H1582" i="1"/>
  <c r="G1582" i="1"/>
  <c r="F1582" i="1"/>
  <c r="H1581" i="1"/>
  <c r="G1581" i="1"/>
  <c r="F1581" i="1"/>
  <c r="H1580" i="1"/>
  <c r="G1580" i="1"/>
  <c r="F1580" i="1"/>
  <c r="H1579" i="1"/>
  <c r="G1579" i="1"/>
  <c r="F1579" i="1"/>
  <c r="H1578" i="1"/>
  <c r="G1578" i="1"/>
  <c r="F1578" i="1"/>
  <c r="H1577" i="1"/>
  <c r="G1577" i="1"/>
  <c r="F1577" i="1"/>
  <c r="H1576" i="1"/>
  <c r="G1576" i="1"/>
  <c r="F1576" i="1"/>
  <c r="H1575" i="1"/>
  <c r="G1575" i="1"/>
  <c r="F1575" i="1"/>
  <c r="H1574" i="1"/>
  <c r="G1574" i="1"/>
  <c r="F1574" i="1"/>
  <c r="H1573" i="1"/>
  <c r="G1573" i="1"/>
  <c r="F1573" i="1"/>
  <c r="H1572" i="1"/>
  <c r="G1572" i="1"/>
  <c r="F1572" i="1"/>
  <c r="H1571" i="1"/>
  <c r="G1571" i="1"/>
  <c r="F1571" i="1"/>
  <c r="H1570" i="1"/>
  <c r="G1570" i="1"/>
  <c r="F1570" i="1"/>
  <c r="H1569" i="1"/>
  <c r="G1569" i="1"/>
  <c r="F1569" i="1"/>
  <c r="H1568" i="1"/>
  <c r="G1568" i="1"/>
  <c r="F1568" i="1"/>
  <c r="H1567" i="1"/>
  <c r="G1567" i="1"/>
  <c r="F1567" i="1"/>
  <c r="H1566" i="1"/>
  <c r="G1566" i="1"/>
  <c r="F1566" i="1"/>
  <c r="H1565" i="1"/>
  <c r="G1565" i="1"/>
  <c r="F1565" i="1"/>
  <c r="H1564" i="1"/>
  <c r="G1564" i="1"/>
  <c r="F1564" i="1"/>
  <c r="H1563" i="1"/>
  <c r="G1563" i="1"/>
  <c r="F1563" i="1"/>
  <c r="H1562" i="1"/>
  <c r="G1562" i="1"/>
  <c r="F1562" i="1"/>
  <c r="H1561" i="1"/>
  <c r="G1561" i="1"/>
  <c r="F1561" i="1"/>
  <c r="H1560" i="1"/>
  <c r="G1560" i="1"/>
  <c r="F1560" i="1"/>
  <c r="H1559" i="1"/>
  <c r="G1559" i="1"/>
  <c r="F1559" i="1"/>
  <c r="H1558" i="1"/>
  <c r="G1558" i="1"/>
  <c r="F1558" i="1"/>
  <c r="H1557" i="1"/>
  <c r="G1557" i="1"/>
  <c r="F1557" i="1"/>
  <c r="H1556" i="1"/>
  <c r="G1556" i="1"/>
  <c r="F1556" i="1"/>
  <c r="H1555" i="1"/>
  <c r="G1555" i="1"/>
  <c r="F1555" i="1"/>
  <c r="H1554" i="1"/>
  <c r="G1554" i="1"/>
  <c r="F1554" i="1"/>
  <c r="H1553" i="1"/>
  <c r="G1553" i="1"/>
  <c r="F1553" i="1"/>
  <c r="H1552" i="1"/>
  <c r="G1552" i="1"/>
  <c r="F1552" i="1"/>
  <c r="H1551" i="1"/>
  <c r="G1551" i="1"/>
  <c r="F1551" i="1"/>
  <c r="H1550" i="1"/>
  <c r="G1550" i="1"/>
  <c r="F1550" i="1"/>
  <c r="H1549" i="1"/>
  <c r="G1549" i="1"/>
  <c r="F1549" i="1"/>
  <c r="H1548" i="1"/>
  <c r="G1548" i="1"/>
  <c r="F1548" i="1"/>
  <c r="H1547" i="1"/>
  <c r="G1547" i="1"/>
  <c r="F1547" i="1"/>
  <c r="H1546" i="1"/>
  <c r="G1546" i="1"/>
  <c r="F1546" i="1"/>
  <c r="H1545" i="1"/>
  <c r="G1545" i="1"/>
  <c r="F1545" i="1"/>
  <c r="H1544" i="1"/>
  <c r="G1544" i="1"/>
  <c r="F1544" i="1"/>
  <c r="H1543" i="1"/>
  <c r="G1543" i="1"/>
  <c r="F1543" i="1"/>
  <c r="H1542" i="1"/>
  <c r="G1542" i="1"/>
  <c r="F1542" i="1"/>
  <c r="H1541" i="1"/>
  <c r="G1541" i="1"/>
  <c r="F1541" i="1"/>
  <c r="H1540" i="1"/>
  <c r="G1540" i="1"/>
  <c r="F1540" i="1"/>
  <c r="H1539" i="1"/>
  <c r="G1539" i="1"/>
  <c r="F1539" i="1"/>
  <c r="H1538" i="1"/>
  <c r="G1538" i="1"/>
  <c r="F1538" i="1"/>
  <c r="H1537" i="1"/>
  <c r="G1537" i="1"/>
  <c r="F1537" i="1"/>
  <c r="H1536" i="1"/>
  <c r="G1536" i="1"/>
  <c r="F1536" i="1"/>
  <c r="H1535" i="1"/>
  <c r="G1535" i="1"/>
  <c r="F1535" i="1"/>
  <c r="H1534" i="1"/>
  <c r="G1534" i="1"/>
  <c r="F1534" i="1"/>
  <c r="H1533" i="1"/>
  <c r="G1533" i="1"/>
  <c r="F1533" i="1"/>
  <c r="H1532" i="1"/>
  <c r="G1532" i="1"/>
  <c r="F1532" i="1"/>
  <c r="H1531" i="1"/>
  <c r="G1531" i="1"/>
  <c r="F1531" i="1"/>
  <c r="H1530" i="1"/>
  <c r="G1530" i="1"/>
  <c r="F1530" i="1"/>
  <c r="H1529" i="1"/>
  <c r="G1529" i="1"/>
  <c r="F1529" i="1"/>
  <c r="H1528" i="1"/>
  <c r="G1528" i="1"/>
  <c r="F1528" i="1"/>
  <c r="H1527" i="1"/>
  <c r="G1527" i="1"/>
  <c r="F1527" i="1"/>
  <c r="H1526" i="1"/>
  <c r="G1526" i="1"/>
  <c r="F1526" i="1"/>
  <c r="H1525" i="1"/>
  <c r="G1525" i="1"/>
  <c r="F1525" i="1"/>
  <c r="H1524" i="1"/>
  <c r="G1524" i="1"/>
  <c r="F1524" i="1"/>
  <c r="H1523" i="1"/>
  <c r="G1523" i="1"/>
  <c r="F1523" i="1"/>
  <c r="H1522" i="1"/>
  <c r="G1522" i="1"/>
  <c r="F1522" i="1"/>
  <c r="H1521" i="1"/>
  <c r="G1521" i="1"/>
  <c r="F1521" i="1"/>
  <c r="H1520" i="1"/>
  <c r="G1520" i="1"/>
  <c r="F1520" i="1"/>
  <c r="H1519" i="1"/>
  <c r="G1519" i="1"/>
  <c r="F1519" i="1"/>
  <c r="H1518" i="1"/>
  <c r="G1518" i="1"/>
  <c r="F1518" i="1"/>
  <c r="H1517" i="1"/>
  <c r="G1517" i="1"/>
  <c r="F1517" i="1"/>
  <c r="H1516" i="1"/>
  <c r="G1516" i="1"/>
  <c r="F1516" i="1"/>
  <c r="H1515" i="1"/>
  <c r="G1515" i="1"/>
  <c r="F1515" i="1"/>
  <c r="H1514" i="1"/>
  <c r="G1514" i="1"/>
  <c r="F1514" i="1"/>
  <c r="H1513" i="1"/>
  <c r="G1513" i="1"/>
  <c r="F1513" i="1"/>
  <c r="H1512" i="1"/>
  <c r="G1512" i="1"/>
  <c r="F1512" i="1"/>
  <c r="H1511" i="1"/>
  <c r="G1511" i="1"/>
  <c r="F1511" i="1"/>
  <c r="H1510" i="1"/>
  <c r="G1510" i="1"/>
  <c r="F1510" i="1"/>
  <c r="H1509" i="1"/>
  <c r="G1509" i="1"/>
  <c r="F1509" i="1"/>
  <c r="H1508" i="1"/>
  <c r="G1508" i="1"/>
  <c r="F1508" i="1"/>
  <c r="H1507" i="1"/>
  <c r="G1507" i="1"/>
  <c r="F1507" i="1"/>
  <c r="H1506" i="1"/>
  <c r="G1506" i="1"/>
  <c r="F1506" i="1"/>
  <c r="H1505" i="1"/>
  <c r="G1505" i="1"/>
  <c r="F1505" i="1"/>
  <c r="H1504" i="1"/>
  <c r="G1504" i="1"/>
  <c r="F1504" i="1"/>
  <c r="H1503" i="1"/>
  <c r="G1503" i="1"/>
  <c r="F1503" i="1"/>
  <c r="H1502" i="1"/>
  <c r="G1502" i="1"/>
  <c r="F1502" i="1"/>
  <c r="H1501" i="1"/>
  <c r="G1501" i="1"/>
  <c r="F1501" i="1"/>
  <c r="H1500" i="1"/>
  <c r="G1500" i="1"/>
  <c r="F1500" i="1"/>
  <c r="H1499" i="1"/>
  <c r="G1499" i="1"/>
  <c r="F1499" i="1"/>
  <c r="H1498" i="1"/>
  <c r="G1498" i="1"/>
  <c r="F1498" i="1"/>
  <c r="H1497" i="1"/>
  <c r="G1497" i="1"/>
  <c r="F1497" i="1"/>
  <c r="H1496" i="1"/>
  <c r="G1496" i="1"/>
  <c r="F1496" i="1"/>
  <c r="H1495" i="1"/>
  <c r="G1495" i="1"/>
  <c r="F1495" i="1"/>
  <c r="H1494" i="1"/>
  <c r="G1494" i="1"/>
  <c r="F1494" i="1"/>
  <c r="H1493" i="1"/>
  <c r="G1493" i="1"/>
  <c r="F1493" i="1"/>
  <c r="H1492" i="1"/>
  <c r="G1492" i="1"/>
  <c r="F1492" i="1"/>
  <c r="H1491" i="1"/>
  <c r="G1491" i="1"/>
  <c r="F1491" i="1"/>
  <c r="H1490" i="1"/>
  <c r="G1490" i="1"/>
  <c r="F1490" i="1"/>
  <c r="H1489" i="1"/>
  <c r="G1489" i="1"/>
  <c r="F1489" i="1"/>
  <c r="H1488" i="1"/>
  <c r="G1488" i="1"/>
  <c r="F1488" i="1"/>
  <c r="H1487" i="1"/>
  <c r="G1487" i="1"/>
  <c r="F1487" i="1"/>
  <c r="H1486" i="1"/>
  <c r="G1486" i="1"/>
  <c r="F1486" i="1"/>
  <c r="H1485" i="1"/>
  <c r="G1485" i="1"/>
  <c r="F1485" i="1"/>
  <c r="H1484" i="1"/>
  <c r="G1484" i="1"/>
  <c r="F1484" i="1"/>
  <c r="H1483" i="1"/>
  <c r="G1483" i="1"/>
  <c r="F1483" i="1"/>
  <c r="H1482" i="1"/>
  <c r="G1482" i="1"/>
  <c r="F1482" i="1"/>
  <c r="H1481" i="1"/>
  <c r="G1481" i="1"/>
  <c r="F1481" i="1"/>
  <c r="H1480" i="1"/>
  <c r="G1480" i="1"/>
  <c r="F1480" i="1"/>
  <c r="H1479" i="1"/>
  <c r="G1479" i="1"/>
  <c r="F1479" i="1"/>
  <c r="H1478" i="1"/>
  <c r="G1478" i="1"/>
  <c r="F1478" i="1"/>
  <c r="H1477" i="1"/>
  <c r="G1477" i="1"/>
  <c r="F1477" i="1"/>
  <c r="H1476" i="1"/>
  <c r="G1476" i="1"/>
  <c r="F1476" i="1"/>
  <c r="H1475" i="1"/>
  <c r="G1475" i="1"/>
  <c r="F1475" i="1"/>
  <c r="H1474" i="1"/>
  <c r="G1474" i="1"/>
  <c r="F1474" i="1"/>
  <c r="H1473" i="1"/>
  <c r="G1473" i="1"/>
  <c r="F1473" i="1"/>
  <c r="H1472" i="1"/>
  <c r="G1472" i="1"/>
  <c r="F1472" i="1"/>
  <c r="H1471" i="1"/>
  <c r="G1471" i="1"/>
  <c r="F1471" i="1"/>
  <c r="H1470" i="1"/>
  <c r="G1470" i="1"/>
  <c r="F1470" i="1"/>
  <c r="H1469" i="1"/>
  <c r="G1469" i="1"/>
  <c r="F1469" i="1"/>
  <c r="H1468" i="1"/>
  <c r="G1468" i="1"/>
  <c r="F1468" i="1"/>
  <c r="H1467" i="1"/>
  <c r="G1467" i="1"/>
  <c r="F1467" i="1"/>
  <c r="H1466" i="1"/>
  <c r="G1466" i="1"/>
  <c r="F1466" i="1"/>
  <c r="H1465" i="1"/>
  <c r="G1465" i="1"/>
  <c r="F1465" i="1"/>
  <c r="H1464" i="1"/>
  <c r="G1464" i="1"/>
  <c r="F1464" i="1"/>
  <c r="H1463" i="1"/>
  <c r="G1463" i="1"/>
  <c r="F1463" i="1"/>
  <c r="H1462" i="1"/>
  <c r="G1462" i="1"/>
  <c r="F1462" i="1"/>
  <c r="H1461" i="1"/>
  <c r="G1461" i="1"/>
  <c r="F1461" i="1"/>
  <c r="H1460" i="1"/>
  <c r="G1460" i="1"/>
  <c r="F1460" i="1"/>
  <c r="H1459" i="1"/>
  <c r="G1459" i="1"/>
  <c r="F1459" i="1"/>
  <c r="H1458" i="1"/>
  <c r="G1458" i="1"/>
  <c r="F1458" i="1"/>
  <c r="H1457" i="1"/>
  <c r="G1457" i="1"/>
  <c r="F1457" i="1"/>
  <c r="H1456" i="1"/>
  <c r="G1456" i="1"/>
  <c r="F1456" i="1"/>
  <c r="H1455" i="1"/>
  <c r="G1455" i="1"/>
  <c r="F1455" i="1"/>
  <c r="H1454" i="1"/>
  <c r="G1454" i="1"/>
  <c r="F1454" i="1"/>
  <c r="H1453" i="1"/>
  <c r="G1453" i="1"/>
  <c r="F1453" i="1"/>
  <c r="H1452" i="1"/>
  <c r="G1452" i="1"/>
  <c r="F1452" i="1"/>
  <c r="H1451" i="1"/>
  <c r="G1451" i="1"/>
  <c r="F1451" i="1"/>
  <c r="H1450" i="1"/>
  <c r="G1450" i="1"/>
  <c r="F1450" i="1"/>
  <c r="H1449" i="1"/>
  <c r="G1449" i="1"/>
  <c r="F1449" i="1"/>
  <c r="H1448" i="1"/>
  <c r="G1448" i="1"/>
  <c r="F1448" i="1"/>
  <c r="H1447" i="1"/>
  <c r="G1447" i="1"/>
  <c r="F1447" i="1"/>
  <c r="H1446" i="1"/>
  <c r="G1446" i="1"/>
  <c r="F1446" i="1"/>
  <c r="H1445" i="1"/>
  <c r="G1445" i="1"/>
  <c r="F1445" i="1"/>
  <c r="H1444" i="1"/>
  <c r="G1444" i="1"/>
  <c r="F1444" i="1"/>
  <c r="H1443" i="1"/>
  <c r="G1443" i="1"/>
  <c r="F1443" i="1"/>
  <c r="H1442" i="1"/>
  <c r="G1442" i="1"/>
  <c r="F1442" i="1"/>
  <c r="H1441" i="1"/>
  <c r="G1441" i="1"/>
  <c r="F1441" i="1"/>
  <c r="H1440" i="1"/>
  <c r="G1440" i="1"/>
  <c r="F1440" i="1"/>
  <c r="H1439" i="1"/>
  <c r="G1439" i="1"/>
  <c r="F1439" i="1"/>
  <c r="H1438" i="1"/>
  <c r="G1438" i="1"/>
  <c r="F1438" i="1"/>
  <c r="H1437" i="1"/>
  <c r="G1437" i="1"/>
  <c r="F1437" i="1"/>
  <c r="H1436" i="1"/>
  <c r="G1436" i="1"/>
  <c r="F1436" i="1"/>
  <c r="H1435" i="1"/>
  <c r="G1435" i="1"/>
  <c r="F1435" i="1"/>
  <c r="H1434" i="1"/>
  <c r="G1434" i="1"/>
  <c r="F1434" i="1"/>
  <c r="H1433" i="1"/>
  <c r="G1433" i="1"/>
  <c r="F1433" i="1"/>
  <c r="H1432" i="1"/>
  <c r="G1432" i="1"/>
  <c r="F1432" i="1"/>
  <c r="H1431" i="1"/>
  <c r="G1431" i="1"/>
  <c r="F1431" i="1"/>
  <c r="H1430" i="1"/>
  <c r="G1430" i="1"/>
  <c r="F1430" i="1"/>
  <c r="H1429" i="1"/>
  <c r="G1429" i="1"/>
  <c r="F1429" i="1"/>
  <c r="H1428" i="1"/>
  <c r="G1428" i="1"/>
  <c r="F1428" i="1"/>
  <c r="H1427" i="1"/>
  <c r="G1427" i="1"/>
  <c r="F1427" i="1"/>
  <c r="H1426" i="1"/>
  <c r="G1426" i="1"/>
  <c r="F1426" i="1"/>
  <c r="H1425" i="1"/>
  <c r="G1425" i="1"/>
  <c r="F1425" i="1"/>
  <c r="H1424" i="1"/>
  <c r="G1424" i="1"/>
  <c r="F1424" i="1"/>
  <c r="H1423" i="1"/>
  <c r="G1423" i="1"/>
  <c r="F1423" i="1"/>
  <c r="H1422" i="1"/>
  <c r="G1422" i="1"/>
  <c r="F1422" i="1"/>
  <c r="H1421" i="1"/>
  <c r="G1421" i="1"/>
  <c r="F1421" i="1"/>
  <c r="H1420" i="1"/>
  <c r="G1420" i="1"/>
  <c r="F1420" i="1"/>
  <c r="H1419" i="1"/>
  <c r="G1419" i="1"/>
  <c r="F1419" i="1"/>
  <c r="H1418" i="1"/>
  <c r="G1418" i="1"/>
  <c r="F1418" i="1"/>
  <c r="H1417" i="1"/>
  <c r="G1417" i="1"/>
  <c r="F1417" i="1"/>
  <c r="H1416" i="1"/>
  <c r="G1416" i="1"/>
  <c r="F1416" i="1"/>
  <c r="H1415" i="1"/>
  <c r="G1415" i="1"/>
  <c r="F1415" i="1"/>
  <c r="H1414" i="1"/>
  <c r="G1414" i="1"/>
  <c r="F1414" i="1"/>
  <c r="H1413" i="1"/>
  <c r="G1413" i="1"/>
  <c r="F1413" i="1"/>
  <c r="H1412" i="1"/>
  <c r="G1412" i="1"/>
  <c r="F1412" i="1"/>
  <c r="H1411" i="1"/>
  <c r="G1411" i="1"/>
  <c r="F1411" i="1"/>
  <c r="H1410" i="1"/>
  <c r="G1410" i="1"/>
  <c r="F1410" i="1"/>
  <c r="H1409" i="1"/>
  <c r="G1409" i="1"/>
  <c r="F1409" i="1"/>
  <c r="H1408" i="1"/>
  <c r="G1408" i="1"/>
  <c r="F1408" i="1"/>
  <c r="H1407" i="1"/>
  <c r="G1407" i="1"/>
  <c r="F1407" i="1"/>
  <c r="H1406" i="1"/>
  <c r="G1406" i="1"/>
  <c r="F1406" i="1"/>
  <c r="H1405" i="1"/>
  <c r="G1405" i="1"/>
  <c r="F1405" i="1"/>
  <c r="H1404" i="1"/>
  <c r="G1404" i="1"/>
  <c r="F1404" i="1"/>
  <c r="H1403" i="1"/>
  <c r="G1403" i="1"/>
  <c r="F1403" i="1"/>
  <c r="H1402" i="1"/>
  <c r="G1402" i="1"/>
  <c r="F1402" i="1"/>
  <c r="H1401" i="1"/>
  <c r="G1401" i="1"/>
  <c r="F1401" i="1"/>
  <c r="H1400" i="1"/>
  <c r="G1400" i="1"/>
  <c r="F1400" i="1"/>
  <c r="H1399" i="1"/>
  <c r="G1399" i="1"/>
  <c r="F1399" i="1"/>
  <c r="H1398" i="1"/>
  <c r="G1398" i="1"/>
  <c r="F1398" i="1"/>
  <c r="H1397" i="1"/>
  <c r="G1397" i="1"/>
  <c r="F1397" i="1"/>
  <c r="H1396" i="1"/>
  <c r="G1396" i="1"/>
  <c r="F1396" i="1"/>
  <c r="H1395" i="1"/>
  <c r="G1395" i="1"/>
  <c r="F1395" i="1"/>
  <c r="H1394" i="1"/>
  <c r="G1394" i="1"/>
  <c r="F1394" i="1"/>
  <c r="H1393" i="1"/>
  <c r="G1393" i="1"/>
  <c r="F1393" i="1"/>
  <c r="H1392" i="1"/>
  <c r="G1392" i="1"/>
  <c r="F1392" i="1"/>
  <c r="H1391" i="1"/>
  <c r="G1391" i="1"/>
  <c r="F1391" i="1"/>
  <c r="H1390" i="1"/>
  <c r="G1390" i="1"/>
  <c r="F1390" i="1"/>
  <c r="H1389" i="1"/>
  <c r="G1389" i="1"/>
  <c r="F1389" i="1"/>
  <c r="H1388" i="1"/>
  <c r="G1388" i="1"/>
  <c r="F1388" i="1"/>
  <c r="H1387" i="1"/>
  <c r="G1387" i="1"/>
  <c r="F1387" i="1"/>
  <c r="H1386" i="1"/>
  <c r="G1386" i="1"/>
  <c r="F1386" i="1"/>
  <c r="H1385" i="1"/>
  <c r="G1385" i="1"/>
  <c r="F1385" i="1"/>
  <c r="H1384" i="1"/>
  <c r="G1384" i="1"/>
  <c r="F1384" i="1"/>
  <c r="H1383" i="1"/>
  <c r="G1383" i="1"/>
  <c r="F1383" i="1"/>
  <c r="H1382" i="1"/>
  <c r="G1382" i="1"/>
  <c r="F1382" i="1"/>
  <c r="H1381" i="1"/>
  <c r="G1381" i="1"/>
  <c r="F1381" i="1"/>
  <c r="H1380" i="1"/>
  <c r="G1380" i="1"/>
  <c r="F1380" i="1"/>
  <c r="H1379" i="1"/>
  <c r="G1379" i="1"/>
  <c r="F1379" i="1"/>
  <c r="H1378" i="1"/>
  <c r="G1378" i="1"/>
  <c r="F1378" i="1"/>
  <c r="H1377" i="1"/>
  <c r="G1377" i="1"/>
  <c r="F1377" i="1"/>
  <c r="H1376" i="1"/>
  <c r="G1376" i="1"/>
  <c r="F1376" i="1"/>
  <c r="H1375" i="1"/>
  <c r="G1375" i="1"/>
  <c r="F1375" i="1"/>
  <c r="H1374" i="1"/>
  <c r="G1374" i="1"/>
  <c r="F1374" i="1"/>
  <c r="H1373" i="1"/>
  <c r="G1373" i="1"/>
  <c r="F1373" i="1"/>
  <c r="H1372" i="1"/>
  <c r="G1372" i="1"/>
  <c r="F1372" i="1"/>
  <c r="H1371" i="1"/>
  <c r="G1371" i="1"/>
  <c r="F1371" i="1"/>
  <c r="H1370" i="1"/>
  <c r="G1370" i="1"/>
  <c r="F1370" i="1"/>
  <c r="H1369" i="1"/>
  <c r="G1369" i="1"/>
  <c r="F1369" i="1"/>
  <c r="H1368" i="1"/>
  <c r="G1368" i="1"/>
  <c r="F1368" i="1"/>
  <c r="H1367" i="1"/>
  <c r="G1367" i="1"/>
  <c r="F1367" i="1"/>
  <c r="H1366" i="1"/>
  <c r="G1366" i="1"/>
  <c r="F1366" i="1"/>
  <c r="H1365" i="1"/>
  <c r="G1365" i="1"/>
  <c r="F1365" i="1"/>
  <c r="H1364" i="1"/>
  <c r="G1364" i="1"/>
  <c r="F1364" i="1"/>
  <c r="H1363" i="1"/>
  <c r="G1363" i="1"/>
  <c r="F1363" i="1"/>
  <c r="H1362" i="1"/>
  <c r="G1362" i="1"/>
  <c r="F1362" i="1"/>
  <c r="H1361" i="1"/>
  <c r="G1361" i="1"/>
  <c r="F1361" i="1"/>
  <c r="H1360" i="1"/>
  <c r="G1360" i="1"/>
  <c r="F1360" i="1"/>
  <c r="H1359" i="1"/>
  <c r="G1359" i="1"/>
  <c r="F1359" i="1"/>
  <c r="H1358" i="1"/>
  <c r="G1358" i="1"/>
  <c r="F1358" i="1"/>
  <c r="H1357" i="1"/>
  <c r="G1357" i="1"/>
  <c r="F1357" i="1"/>
  <c r="H1356" i="1"/>
  <c r="G1356" i="1"/>
  <c r="F1356" i="1"/>
  <c r="H1355" i="1"/>
  <c r="G1355" i="1"/>
  <c r="F1355" i="1"/>
  <c r="H1354" i="1"/>
  <c r="G1354" i="1"/>
  <c r="F1354" i="1"/>
  <c r="H1353" i="1"/>
  <c r="G1353" i="1"/>
  <c r="F1353" i="1"/>
  <c r="H1352" i="1"/>
  <c r="G1352" i="1"/>
  <c r="F1352" i="1"/>
  <c r="H1351" i="1"/>
  <c r="G1351" i="1"/>
  <c r="F1351" i="1"/>
  <c r="H1350" i="1"/>
  <c r="G1350" i="1"/>
  <c r="F1350" i="1"/>
  <c r="H1349" i="1"/>
  <c r="G1349" i="1"/>
  <c r="F1349" i="1"/>
  <c r="H1348" i="1"/>
  <c r="G1348" i="1"/>
  <c r="F1348" i="1"/>
  <c r="H1347" i="1"/>
  <c r="G1347" i="1"/>
  <c r="F1347" i="1"/>
  <c r="H1346" i="1"/>
  <c r="G1346" i="1"/>
  <c r="F1346" i="1"/>
  <c r="H1345" i="1"/>
  <c r="G1345" i="1"/>
  <c r="F1345" i="1"/>
  <c r="H1344" i="1"/>
  <c r="G1344" i="1"/>
  <c r="F1344" i="1"/>
  <c r="H1343" i="1"/>
  <c r="G1343" i="1"/>
  <c r="F1343" i="1"/>
  <c r="H1342" i="1"/>
  <c r="G1342" i="1"/>
  <c r="F1342" i="1"/>
  <c r="H1341" i="1"/>
  <c r="G1341" i="1"/>
  <c r="F1341" i="1"/>
  <c r="H1340" i="1"/>
  <c r="G1340" i="1"/>
  <c r="F1340" i="1"/>
  <c r="H1339" i="1"/>
  <c r="G1339" i="1"/>
  <c r="F1339" i="1"/>
  <c r="H1338" i="1"/>
  <c r="G1338" i="1"/>
  <c r="F1338" i="1"/>
  <c r="H1337" i="1"/>
  <c r="G1337" i="1"/>
  <c r="F1337" i="1"/>
  <c r="H1336" i="1"/>
  <c r="G1336" i="1"/>
  <c r="F1336" i="1"/>
  <c r="H1335" i="1"/>
  <c r="G1335" i="1"/>
  <c r="F1335" i="1"/>
  <c r="H1334" i="1"/>
  <c r="G1334" i="1"/>
  <c r="F1334" i="1"/>
  <c r="H1333" i="1"/>
  <c r="G1333" i="1"/>
  <c r="F1333" i="1"/>
  <c r="H1332" i="1"/>
  <c r="G1332" i="1"/>
  <c r="F1332" i="1"/>
  <c r="H1331" i="1"/>
  <c r="G1331" i="1"/>
  <c r="F1331" i="1"/>
  <c r="H1330" i="1"/>
  <c r="G1330" i="1"/>
  <c r="F1330" i="1"/>
  <c r="H1329" i="1"/>
  <c r="G1329" i="1"/>
  <c r="F1329" i="1"/>
  <c r="H1328" i="1"/>
  <c r="G1328" i="1"/>
  <c r="F1328" i="1"/>
  <c r="H1327" i="1"/>
  <c r="G1327" i="1"/>
  <c r="F1327" i="1"/>
  <c r="H1326" i="1"/>
  <c r="G1326" i="1"/>
  <c r="F1326" i="1"/>
  <c r="H1325" i="1"/>
  <c r="G1325" i="1"/>
  <c r="F1325" i="1"/>
  <c r="H1324" i="1"/>
  <c r="G1324" i="1"/>
  <c r="F1324" i="1"/>
  <c r="H1323" i="1"/>
  <c r="G1323" i="1"/>
  <c r="F1323" i="1"/>
  <c r="H1322" i="1"/>
  <c r="G1322" i="1"/>
  <c r="F1322" i="1"/>
  <c r="H1321" i="1"/>
  <c r="G1321" i="1"/>
  <c r="F1321" i="1"/>
  <c r="H1320" i="1"/>
  <c r="G1320" i="1"/>
  <c r="F1320" i="1"/>
  <c r="H1319" i="1"/>
  <c r="G1319" i="1"/>
  <c r="F1319" i="1"/>
  <c r="H1318" i="1"/>
  <c r="G1318" i="1"/>
  <c r="F1318" i="1"/>
  <c r="H1317" i="1"/>
  <c r="G1317" i="1"/>
  <c r="F1317" i="1"/>
  <c r="H1316" i="1"/>
  <c r="G1316" i="1"/>
  <c r="F1316" i="1"/>
  <c r="H1315" i="1"/>
  <c r="G1315" i="1"/>
  <c r="F1315" i="1"/>
  <c r="H1314" i="1"/>
  <c r="G1314" i="1"/>
  <c r="F1314" i="1"/>
  <c r="H1313" i="1"/>
  <c r="G1313" i="1"/>
  <c r="F1313" i="1"/>
  <c r="H1312" i="1"/>
  <c r="G1312" i="1"/>
  <c r="F1312" i="1"/>
  <c r="H1311" i="1"/>
  <c r="G1311" i="1"/>
  <c r="F1311" i="1"/>
  <c r="H1310" i="1"/>
  <c r="G1310" i="1"/>
  <c r="F1310" i="1"/>
  <c r="H1309" i="1"/>
  <c r="G1309" i="1"/>
  <c r="F1309" i="1"/>
  <c r="H1308" i="1"/>
  <c r="G1308" i="1"/>
  <c r="F1308" i="1"/>
  <c r="G7" i="1"/>
  <c r="G6" i="1"/>
  <c r="G5" i="1"/>
  <c r="G4" i="1"/>
  <c r="G3" i="1"/>
  <c r="G2" i="1"/>
  <c r="G10" i="1"/>
  <c r="G9" i="1"/>
  <c r="G8" i="1"/>
  <c r="G12" i="1"/>
  <c r="G11" i="1"/>
  <c r="G16" i="1"/>
  <c r="G15" i="1"/>
  <c r="G14" i="1"/>
  <c r="G13" i="1"/>
  <c r="G19" i="1"/>
  <c r="G18" i="1"/>
  <c r="G17" i="1"/>
  <c r="G21" i="1"/>
  <c r="G20" i="1"/>
  <c r="G24" i="1"/>
  <c r="G23" i="1"/>
  <c r="G22" i="1"/>
  <c r="G26" i="1"/>
  <c r="G25" i="1"/>
  <c r="G29" i="1"/>
  <c r="G28" i="1"/>
  <c r="G27" i="1"/>
  <c r="G31" i="1"/>
  <c r="G30" i="1"/>
  <c r="G35" i="1"/>
  <c r="G34" i="1"/>
  <c r="G33" i="1"/>
  <c r="G32" i="1"/>
  <c r="G42" i="1"/>
  <c r="G41" i="1"/>
  <c r="G38" i="1"/>
  <c r="G37" i="1"/>
  <c r="G36" i="1"/>
  <c r="G49" i="1"/>
  <c r="G48" i="1"/>
  <c r="G47" i="1"/>
  <c r="G46" i="1"/>
  <c r="G45" i="1"/>
  <c r="G44" i="1"/>
  <c r="G43" i="1"/>
  <c r="G51" i="1"/>
  <c r="G50" i="1"/>
  <c r="G57" i="1"/>
  <c r="G56" i="1"/>
  <c r="G55" i="1"/>
  <c r="G54" i="1"/>
  <c r="G53" i="1"/>
  <c r="G52" i="1"/>
  <c r="G63" i="1"/>
  <c r="G62" i="1"/>
  <c r="G61" i="1"/>
  <c r="G60" i="1"/>
  <c r="G59" i="1"/>
  <c r="G58" i="1"/>
  <c r="G66" i="1"/>
  <c r="G65" i="1"/>
  <c r="G64" i="1"/>
  <c r="G70" i="1"/>
  <c r="G69" i="1"/>
  <c r="G68" i="1"/>
  <c r="G67" i="1"/>
  <c r="G71" i="1"/>
  <c r="G74" i="1"/>
  <c r="G73" i="1"/>
  <c r="G72" i="1"/>
  <c r="G75" i="1"/>
  <c r="G79" i="1"/>
  <c r="G78" i="1"/>
  <c r="G77" i="1"/>
  <c r="G76" i="1"/>
  <c r="G84" i="1"/>
  <c r="G83" i="1"/>
  <c r="G82" i="1"/>
  <c r="G81" i="1"/>
  <c r="G80" i="1"/>
  <c r="G89" i="1"/>
  <c r="G88" i="1"/>
  <c r="G87" i="1"/>
  <c r="G86" i="1"/>
  <c r="G85" i="1"/>
  <c r="G92" i="1"/>
  <c r="G91" i="1"/>
  <c r="G90" i="1"/>
  <c r="G95" i="1"/>
  <c r="G94" i="1"/>
  <c r="G93" i="1"/>
  <c r="G98" i="1"/>
  <c r="G97" i="1"/>
  <c r="G96" i="1"/>
  <c r="G101" i="1"/>
  <c r="G100" i="1"/>
  <c r="G99" i="1"/>
  <c r="G103" i="1"/>
  <c r="G102" i="1"/>
  <c r="G107" i="1"/>
  <c r="G106" i="1"/>
  <c r="G105" i="1"/>
  <c r="G104" i="1"/>
  <c r="G111" i="1"/>
  <c r="G110" i="1"/>
  <c r="G109" i="1"/>
  <c r="G108" i="1"/>
  <c r="G112" i="1"/>
  <c r="G113" i="1"/>
  <c r="G114" i="1"/>
  <c r="G116" i="1"/>
  <c r="G115" i="1"/>
  <c r="G120" i="1"/>
  <c r="G119" i="1"/>
  <c r="G118" i="1"/>
  <c r="G117" i="1"/>
  <c r="G126" i="1"/>
  <c r="G125" i="1"/>
  <c r="G124" i="1"/>
  <c r="G123" i="1"/>
  <c r="G122" i="1"/>
  <c r="G121" i="1"/>
  <c r="G127" i="1"/>
  <c r="G135" i="1"/>
  <c r="G134" i="1"/>
  <c r="G130" i="1"/>
  <c r="G129" i="1"/>
  <c r="G128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53" i="1"/>
  <c r="G152" i="1"/>
  <c r="G151" i="1"/>
  <c r="G150" i="1"/>
  <c r="G149" i="1"/>
  <c r="G162" i="1"/>
  <c r="G161" i="1"/>
  <c r="G160" i="1"/>
  <c r="G159" i="1"/>
  <c r="G158" i="1"/>
  <c r="G157" i="1"/>
  <c r="G156" i="1"/>
  <c r="G155" i="1"/>
  <c r="G154" i="1"/>
  <c r="G167" i="1"/>
  <c r="G166" i="1"/>
  <c r="G165" i="1"/>
  <c r="G164" i="1"/>
  <c r="G163" i="1"/>
  <c r="G168" i="1"/>
  <c r="G170" i="1"/>
  <c r="G169" i="1"/>
  <c r="G175" i="1"/>
  <c r="G174" i="1"/>
  <c r="G173" i="1"/>
  <c r="G172" i="1"/>
  <c r="G171" i="1"/>
  <c r="G183" i="1"/>
  <c r="G182" i="1"/>
  <c r="G181" i="1"/>
  <c r="G180" i="1"/>
  <c r="G179" i="1"/>
  <c r="G178" i="1"/>
  <c r="G177" i="1"/>
  <c r="G176" i="1"/>
  <c r="G189" i="1"/>
  <c r="G188" i="1"/>
  <c r="G187" i="1"/>
  <c r="G186" i="1"/>
  <c r="G185" i="1"/>
  <c r="G184" i="1"/>
  <c r="G194" i="1"/>
  <c r="G193" i="1"/>
  <c r="G192" i="1"/>
  <c r="G191" i="1"/>
  <c r="G190" i="1"/>
  <c r="G198" i="1"/>
  <c r="G197" i="1"/>
  <c r="G196" i="1"/>
  <c r="G195" i="1"/>
  <c r="G203" i="1"/>
  <c r="G202" i="1"/>
  <c r="G201" i="1"/>
  <c r="G200" i="1"/>
  <c r="G199" i="1"/>
  <c r="G209" i="1"/>
  <c r="G208" i="1"/>
  <c r="G207" i="1"/>
  <c r="G206" i="1"/>
  <c r="G205" i="1"/>
  <c r="G204" i="1"/>
  <c r="G211" i="1"/>
  <c r="G210" i="1"/>
  <c r="G214" i="1"/>
  <c r="G213" i="1"/>
  <c r="G212" i="1"/>
  <c r="G219" i="1"/>
  <c r="G218" i="1"/>
  <c r="G217" i="1"/>
  <c r="G216" i="1"/>
  <c r="G215" i="1"/>
  <c r="G223" i="1"/>
  <c r="G222" i="1"/>
  <c r="G221" i="1"/>
  <c r="G220" i="1"/>
  <c r="G226" i="1"/>
  <c r="G225" i="1"/>
  <c r="G224" i="1"/>
  <c r="G228" i="1"/>
  <c r="G227" i="1"/>
  <c r="G234" i="1"/>
  <c r="G233" i="1"/>
  <c r="G232" i="1"/>
  <c r="G231" i="1"/>
  <c r="G230" i="1"/>
  <c r="G229" i="1"/>
  <c r="G239" i="1"/>
  <c r="G238" i="1"/>
  <c r="G237" i="1"/>
  <c r="G236" i="1"/>
  <c r="G235" i="1"/>
  <c r="G243" i="1"/>
  <c r="G242" i="1"/>
  <c r="G241" i="1"/>
  <c r="G240" i="1"/>
  <c r="G247" i="1"/>
  <c r="G246" i="1"/>
  <c r="G245" i="1"/>
  <c r="G244" i="1"/>
  <c r="G249" i="1"/>
  <c r="G248" i="1"/>
  <c r="G254" i="1"/>
  <c r="G253" i="1"/>
  <c r="G252" i="1"/>
  <c r="G251" i="1"/>
  <c r="G250" i="1"/>
  <c r="G262" i="1"/>
  <c r="G261" i="1"/>
  <c r="G260" i="1"/>
  <c r="G259" i="1"/>
  <c r="G258" i="1"/>
  <c r="G257" i="1"/>
  <c r="G265" i="1"/>
  <c r="G264" i="1"/>
  <c r="G263" i="1"/>
  <c r="G270" i="1"/>
  <c r="G269" i="1"/>
  <c r="G268" i="1"/>
  <c r="G267" i="1"/>
  <c r="G266" i="1"/>
  <c r="G277" i="1"/>
  <c r="G276" i="1"/>
  <c r="G275" i="1"/>
  <c r="G274" i="1"/>
  <c r="G273" i="1"/>
  <c r="G272" i="1"/>
  <c r="G271" i="1"/>
  <c r="G279" i="1"/>
  <c r="G278" i="1"/>
  <c r="G282" i="1"/>
  <c r="G281" i="1"/>
  <c r="G280" i="1"/>
  <c r="G284" i="1"/>
  <c r="G283" i="1"/>
  <c r="G287" i="1"/>
  <c r="G286" i="1"/>
  <c r="G285" i="1"/>
  <c r="G294" i="1"/>
  <c r="G293" i="1"/>
  <c r="G292" i="1"/>
  <c r="G291" i="1"/>
  <c r="G290" i="1"/>
  <c r="G289" i="1"/>
  <c r="G288" i="1"/>
  <c r="G301" i="1"/>
  <c r="G300" i="1"/>
  <c r="G299" i="1"/>
  <c r="G298" i="1"/>
  <c r="G297" i="1"/>
  <c r="G296" i="1"/>
  <c r="G295" i="1"/>
  <c r="G307" i="1"/>
  <c r="G306" i="1"/>
  <c r="G305" i="1"/>
  <c r="G304" i="1"/>
  <c r="G303" i="1"/>
  <c r="G302" i="1"/>
  <c r="G312" i="1"/>
  <c r="G311" i="1"/>
  <c r="G310" i="1"/>
  <c r="G309" i="1"/>
  <c r="G308" i="1"/>
  <c r="G315" i="1"/>
  <c r="G314" i="1"/>
  <c r="G313" i="1"/>
  <c r="G322" i="1"/>
  <c r="G321" i="1"/>
  <c r="G320" i="1"/>
  <c r="G319" i="1"/>
  <c r="G318" i="1"/>
  <c r="G317" i="1"/>
  <c r="G316" i="1"/>
  <c r="G331" i="1"/>
  <c r="G330" i="1"/>
  <c r="G329" i="1"/>
  <c r="G328" i="1"/>
  <c r="G327" i="1"/>
  <c r="G326" i="1"/>
  <c r="G325" i="1"/>
  <c r="G324" i="1"/>
  <c r="G323" i="1"/>
  <c r="G335" i="1"/>
  <c r="G334" i="1"/>
  <c r="G333" i="1"/>
  <c r="G332" i="1"/>
  <c r="G341" i="1"/>
  <c r="G340" i="1"/>
  <c r="G339" i="1"/>
  <c r="G338" i="1"/>
  <c r="G337" i="1"/>
  <c r="G336" i="1"/>
  <c r="G343" i="1"/>
  <c r="G342" i="1"/>
  <c r="G344" i="1"/>
  <c r="G347" i="1"/>
  <c r="G346" i="1"/>
  <c r="G345" i="1"/>
  <c r="G353" i="1"/>
  <c r="G352" i="1"/>
  <c r="G351" i="1"/>
  <c r="G350" i="1"/>
  <c r="G349" i="1"/>
  <c r="G348" i="1"/>
  <c r="G358" i="1"/>
  <c r="G357" i="1"/>
  <c r="G356" i="1"/>
  <c r="G355" i="1"/>
  <c r="G354" i="1"/>
  <c r="G360" i="1"/>
  <c r="G359" i="1"/>
  <c r="G363" i="1"/>
  <c r="G362" i="1"/>
  <c r="G361" i="1"/>
  <c r="G366" i="1"/>
  <c r="G365" i="1"/>
  <c r="G364" i="1"/>
  <c r="G367" i="1"/>
  <c r="G369" i="1"/>
  <c r="G368" i="1"/>
  <c r="G375" i="1"/>
  <c r="G374" i="1"/>
  <c r="G373" i="1"/>
  <c r="G372" i="1"/>
  <c r="G371" i="1"/>
  <c r="G370" i="1"/>
  <c r="G377" i="1"/>
  <c r="G376" i="1"/>
  <c r="G381" i="1"/>
  <c r="G380" i="1"/>
  <c r="G379" i="1"/>
  <c r="G378" i="1"/>
  <c r="G384" i="1"/>
  <c r="G383" i="1"/>
  <c r="G382" i="1"/>
  <c r="G390" i="1"/>
  <c r="G389" i="1"/>
  <c r="G386" i="1"/>
  <c r="G385" i="1"/>
  <c r="G394" i="1"/>
  <c r="G393" i="1"/>
  <c r="G392" i="1"/>
  <c r="G391" i="1"/>
  <c r="G398" i="1"/>
  <c r="G397" i="1"/>
  <c r="G396" i="1"/>
  <c r="G395" i="1"/>
  <c r="G401" i="1"/>
  <c r="G400" i="1"/>
  <c r="G399" i="1"/>
  <c r="G402" i="1"/>
  <c r="G405" i="1"/>
  <c r="G404" i="1"/>
  <c r="G408" i="1"/>
  <c r="G407" i="1"/>
  <c r="G406" i="1"/>
  <c r="G411" i="1"/>
  <c r="G410" i="1"/>
  <c r="G409" i="1"/>
  <c r="G415" i="1"/>
  <c r="G414" i="1"/>
  <c r="G413" i="1"/>
  <c r="G412" i="1"/>
  <c r="G419" i="1"/>
  <c r="G418" i="1"/>
  <c r="G417" i="1"/>
  <c r="G416" i="1"/>
  <c r="G423" i="1"/>
  <c r="G422" i="1"/>
  <c r="G421" i="1"/>
  <c r="G420" i="1"/>
  <c r="G427" i="1"/>
  <c r="G426" i="1"/>
  <c r="G425" i="1"/>
  <c r="G424" i="1"/>
  <c r="G431" i="1"/>
  <c r="G430" i="1"/>
  <c r="G429" i="1"/>
  <c r="G428" i="1"/>
  <c r="G433" i="1"/>
  <c r="G432" i="1"/>
  <c r="G435" i="1"/>
  <c r="G434" i="1"/>
  <c r="G436" i="1"/>
  <c r="G437" i="1"/>
  <c r="G441" i="1"/>
  <c r="G440" i="1"/>
  <c r="G439" i="1"/>
  <c r="G438" i="1"/>
  <c r="G446" i="1"/>
  <c r="G445" i="1"/>
  <c r="G444" i="1"/>
  <c r="G443" i="1"/>
  <c r="G442" i="1"/>
  <c r="G449" i="1"/>
  <c r="G448" i="1"/>
  <c r="G447" i="1"/>
  <c r="G452" i="1"/>
  <c r="G450" i="1"/>
  <c r="G453" i="1"/>
  <c r="G454" i="1"/>
  <c r="G458" i="1"/>
  <c r="G455" i="1"/>
  <c r="G467" i="1"/>
  <c r="G466" i="1"/>
  <c r="G465" i="1"/>
  <c r="G464" i="1"/>
  <c r="G463" i="1"/>
  <c r="G462" i="1"/>
  <c r="G461" i="1"/>
  <c r="G460" i="1"/>
  <c r="G459" i="1"/>
  <c r="G469" i="1"/>
  <c r="G468" i="1"/>
  <c r="G476" i="1"/>
  <c r="G475" i="1"/>
  <c r="G474" i="1"/>
  <c r="G473" i="1"/>
  <c r="G472" i="1"/>
  <c r="G471" i="1"/>
  <c r="G470" i="1"/>
  <c r="G480" i="1"/>
  <c r="G479" i="1"/>
  <c r="G478" i="1"/>
  <c r="G477" i="1"/>
  <c r="G481" i="1"/>
  <c r="G486" i="1"/>
  <c r="G485" i="1"/>
  <c r="G484" i="1"/>
  <c r="G483" i="1"/>
  <c r="G482" i="1"/>
  <c r="G489" i="1"/>
  <c r="G488" i="1"/>
  <c r="G500" i="1"/>
  <c r="G499" i="1"/>
  <c r="G498" i="1"/>
  <c r="G497" i="1"/>
  <c r="G496" i="1"/>
  <c r="G495" i="1"/>
  <c r="G494" i="1"/>
  <c r="G493" i="1"/>
  <c r="G492" i="1"/>
  <c r="G491" i="1"/>
  <c r="G490" i="1"/>
  <c r="G504" i="1"/>
  <c r="G503" i="1"/>
  <c r="G502" i="1"/>
  <c r="G501" i="1"/>
  <c r="G506" i="1"/>
  <c r="G505" i="1"/>
  <c r="G511" i="1"/>
  <c r="G510" i="1"/>
  <c r="G509" i="1"/>
  <c r="G508" i="1"/>
  <c r="G507" i="1"/>
  <c r="G515" i="1"/>
  <c r="G514" i="1"/>
  <c r="G513" i="1"/>
  <c r="G512" i="1"/>
  <c r="G518" i="1"/>
  <c r="G517" i="1"/>
  <c r="G516" i="1"/>
  <c r="G521" i="1"/>
  <c r="G520" i="1"/>
  <c r="G519" i="1"/>
  <c r="G523" i="1"/>
  <c r="G522" i="1"/>
  <c r="G526" i="1"/>
  <c r="G525" i="1"/>
  <c r="G524" i="1"/>
  <c r="G530" i="1"/>
  <c r="G529" i="1"/>
  <c r="G528" i="1"/>
  <c r="G527" i="1"/>
  <c r="G532" i="1"/>
  <c r="G531" i="1"/>
  <c r="G535" i="1"/>
  <c r="G534" i="1"/>
  <c r="G533" i="1"/>
  <c r="G540" i="1"/>
  <c r="G539" i="1"/>
  <c r="G538" i="1"/>
  <c r="G537" i="1"/>
  <c r="G536" i="1"/>
  <c r="G547" i="1"/>
  <c r="G546" i="1"/>
  <c r="G545" i="1"/>
  <c r="G544" i="1"/>
  <c r="G543" i="1"/>
  <c r="G542" i="1"/>
  <c r="G541" i="1"/>
  <c r="G555" i="1"/>
  <c r="G554" i="1"/>
  <c r="G553" i="1"/>
  <c r="G552" i="1"/>
  <c r="G551" i="1"/>
  <c r="G550" i="1"/>
  <c r="G549" i="1"/>
  <c r="G548" i="1"/>
  <c r="G561" i="1"/>
  <c r="G560" i="1"/>
  <c r="G559" i="1"/>
  <c r="G557" i="1"/>
  <c r="G556" i="1"/>
  <c r="G565" i="1"/>
  <c r="G564" i="1"/>
  <c r="G563" i="1"/>
  <c r="G562" i="1"/>
  <c r="G567" i="1"/>
  <c r="G566" i="1"/>
  <c r="G569" i="1"/>
  <c r="G568" i="1"/>
  <c r="G577" i="1"/>
  <c r="G574" i="1"/>
  <c r="G573" i="1"/>
  <c r="G572" i="1"/>
  <c r="G571" i="1"/>
  <c r="G570" i="1"/>
  <c r="G579" i="1"/>
  <c r="G578" i="1"/>
  <c r="G583" i="1"/>
  <c r="G582" i="1"/>
  <c r="G581" i="1"/>
  <c r="G580" i="1"/>
  <c r="G586" i="1"/>
  <c r="G585" i="1"/>
  <c r="G584" i="1"/>
  <c r="G587" i="1"/>
  <c r="G590" i="1"/>
  <c r="G589" i="1"/>
  <c r="G588" i="1"/>
  <c r="G595" i="1"/>
  <c r="G594" i="1"/>
  <c r="G593" i="1"/>
  <c r="G592" i="1"/>
  <c r="G591" i="1"/>
  <c r="G598" i="1"/>
  <c r="G597" i="1"/>
  <c r="G596" i="1"/>
  <c r="G602" i="1"/>
  <c r="G601" i="1"/>
  <c r="G600" i="1"/>
  <c r="G599" i="1"/>
  <c r="G604" i="1"/>
  <c r="G603" i="1"/>
  <c r="G608" i="1"/>
  <c r="G607" i="1"/>
  <c r="G606" i="1"/>
  <c r="G605" i="1"/>
  <c r="G611" i="1"/>
  <c r="G610" i="1"/>
  <c r="G609" i="1"/>
  <c r="G612" i="1"/>
  <c r="G617" i="1"/>
  <c r="G616" i="1"/>
  <c r="G615" i="1"/>
  <c r="G614" i="1"/>
  <c r="G613" i="1"/>
  <c r="G624" i="1"/>
  <c r="G623" i="1"/>
  <c r="G622" i="1"/>
  <c r="G621" i="1"/>
  <c r="G620" i="1"/>
  <c r="G619" i="1"/>
  <c r="G618" i="1"/>
  <c r="G627" i="1"/>
  <c r="G626" i="1"/>
  <c r="G625" i="1"/>
  <c r="G630" i="1"/>
  <c r="G629" i="1"/>
  <c r="G628" i="1"/>
  <c r="G632" i="1"/>
  <c r="G631" i="1"/>
  <c r="G634" i="1"/>
  <c r="G633" i="1"/>
  <c r="G637" i="1"/>
  <c r="G636" i="1"/>
  <c r="G635" i="1"/>
  <c r="G640" i="1"/>
  <c r="G639" i="1"/>
  <c r="G638" i="1"/>
  <c r="G649" i="1"/>
  <c r="G648" i="1"/>
  <c r="G647" i="1"/>
  <c r="G646" i="1"/>
  <c r="G645" i="1"/>
  <c r="G644" i="1"/>
  <c r="G643" i="1"/>
  <c r="G642" i="1"/>
  <c r="G641" i="1"/>
  <c r="G655" i="1"/>
  <c r="G654" i="1"/>
  <c r="G653" i="1"/>
  <c r="G652" i="1"/>
  <c r="G651" i="1"/>
  <c r="G650" i="1"/>
  <c r="G660" i="1"/>
  <c r="G659" i="1"/>
  <c r="G658" i="1"/>
  <c r="G657" i="1"/>
  <c r="G656" i="1"/>
  <c r="G662" i="1"/>
  <c r="G661" i="1"/>
  <c r="G664" i="1"/>
  <c r="G663" i="1"/>
  <c r="G665" i="1"/>
  <c r="G670" i="1"/>
  <c r="G667" i="1"/>
  <c r="G666" i="1"/>
  <c r="G674" i="1"/>
  <c r="G673" i="1"/>
  <c r="G672" i="1"/>
  <c r="G671" i="1"/>
  <c r="G676" i="1"/>
  <c r="G675" i="1"/>
  <c r="G681" i="1"/>
  <c r="G680" i="1"/>
  <c r="G679" i="1"/>
  <c r="G678" i="1"/>
  <c r="G677" i="1"/>
  <c r="G686" i="1"/>
  <c r="G685" i="1"/>
  <c r="G684" i="1"/>
  <c r="G683" i="1"/>
  <c r="G682" i="1"/>
  <c r="G689" i="1"/>
  <c r="G688" i="1"/>
  <c r="G687" i="1"/>
  <c r="G691" i="1"/>
  <c r="G690" i="1"/>
  <c r="G697" i="1"/>
  <c r="G696" i="1"/>
  <c r="G695" i="1"/>
  <c r="G694" i="1"/>
  <c r="G693" i="1"/>
  <c r="G692" i="1"/>
  <c r="G698" i="1"/>
  <c r="G701" i="1"/>
  <c r="G700" i="1"/>
  <c r="G699" i="1"/>
  <c r="G704" i="1"/>
  <c r="G703" i="1"/>
  <c r="G702" i="1"/>
  <c r="G709" i="1"/>
  <c r="G708" i="1"/>
  <c r="G707" i="1"/>
  <c r="G706" i="1"/>
  <c r="G705" i="1"/>
  <c r="G712" i="1"/>
  <c r="G711" i="1"/>
  <c r="G710" i="1"/>
  <c r="G716" i="1"/>
  <c r="G715" i="1"/>
  <c r="G714" i="1"/>
  <c r="G713" i="1"/>
  <c r="G724" i="1"/>
  <c r="G723" i="1"/>
  <c r="G722" i="1"/>
  <c r="G721" i="1"/>
  <c r="G720" i="1"/>
  <c r="G719" i="1"/>
  <c r="G718" i="1"/>
  <c r="G717" i="1"/>
  <c r="G730" i="1"/>
  <c r="G729" i="1"/>
  <c r="G728" i="1"/>
  <c r="G727" i="1"/>
  <c r="G726" i="1"/>
  <c r="G725" i="1"/>
  <c r="G733" i="1"/>
  <c r="G732" i="1"/>
  <c r="G731" i="1"/>
  <c r="G739" i="1"/>
  <c r="G738" i="1"/>
  <c r="G737" i="1"/>
  <c r="G736" i="1"/>
  <c r="G735" i="1"/>
  <c r="G734" i="1"/>
  <c r="G744" i="1"/>
  <c r="G743" i="1"/>
  <c r="G742" i="1"/>
  <c r="G741" i="1"/>
  <c r="G740" i="1"/>
  <c r="G745" i="1"/>
  <c r="G747" i="1"/>
  <c r="G746" i="1"/>
  <c r="G750" i="1"/>
  <c r="G749" i="1"/>
  <c r="G748" i="1"/>
  <c r="G756" i="1"/>
  <c r="G755" i="1"/>
  <c r="G754" i="1"/>
  <c r="G753" i="1"/>
  <c r="G752" i="1"/>
  <c r="G751" i="1"/>
  <c r="G759" i="1"/>
  <c r="G758" i="1"/>
  <c r="G757" i="1"/>
  <c r="G762" i="1"/>
  <c r="G761" i="1"/>
  <c r="G760" i="1"/>
  <c r="G764" i="1"/>
  <c r="G763" i="1"/>
  <c r="G765" i="1"/>
  <c r="G766" i="1"/>
  <c r="G772" i="1"/>
  <c r="G771" i="1"/>
  <c r="G770" i="1"/>
  <c r="G769" i="1"/>
  <c r="G768" i="1"/>
  <c r="G776" i="1"/>
  <c r="G775" i="1"/>
  <c r="G774" i="1"/>
  <c r="G773" i="1"/>
  <c r="G782" i="1"/>
  <c r="G781" i="1"/>
  <c r="G780" i="1"/>
  <c r="G779" i="1"/>
  <c r="G778" i="1"/>
  <c r="G777" i="1"/>
  <c r="G784" i="1"/>
  <c r="G783" i="1"/>
  <c r="G790" i="1"/>
  <c r="G789" i="1"/>
  <c r="G788" i="1"/>
  <c r="G787" i="1"/>
  <c r="G786" i="1"/>
  <c r="G785" i="1"/>
  <c r="G793" i="1"/>
  <c r="G792" i="1"/>
  <c r="G791" i="1"/>
  <c r="G800" i="1"/>
  <c r="G799" i="1"/>
  <c r="G796" i="1"/>
  <c r="G795" i="1"/>
  <c r="G794" i="1"/>
  <c r="G808" i="1"/>
  <c r="G807" i="1"/>
  <c r="G806" i="1"/>
  <c r="G805" i="1"/>
  <c r="G804" i="1"/>
  <c r="G803" i="1"/>
  <c r="G802" i="1"/>
  <c r="G801" i="1"/>
  <c r="G811" i="1"/>
  <c r="G810" i="1"/>
  <c r="G809" i="1"/>
  <c r="G814" i="1"/>
  <c r="G813" i="1"/>
  <c r="G812" i="1"/>
  <c r="G818" i="1"/>
  <c r="G817" i="1"/>
  <c r="G816" i="1"/>
  <c r="G815" i="1"/>
  <c r="G820" i="1"/>
  <c r="G819" i="1"/>
  <c r="G823" i="1"/>
  <c r="G822" i="1"/>
  <c r="G821" i="1"/>
  <c r="G825" i="1"/>
  <c r="G824" i="1"/>
  <c r="G833" i="1"/>
  <c r="G832" i="1"/>
  <c r="G831" i="1"/>
  <c r="G830" i="1"/>
  <c r="G829" i="1"/>
  <c r="G828" i="1"/>
  <c r="G827" i="1"/>
  <c r="G826" i="1"/>
  <c r="G841" i="1"/>
  <c r="G840" i="1"/>
  <c r="G839" i="1"/>
  <c r="G838" i="1"/>
  <c r="G837" i="1"/>
  <c r="G836" i="1"/>
  <c r="G835" i="1"/>
  <c r="G834" i="1"/>
  <c r="G847" i="1"/>
  <c r="G846" i="1"/>
  <c r="G845" i="1"/>
  <c r="G844" i="1"/>
  <c r="G843" i="1"/>
  <c r="G842" i="1"/>
  <c r="G853" i="1"/>
  <c r="G852" i="1"/>
  <c r="G851" i="1"/>
  <c r="G850" i="1"/>
  <c r="G849" i="1"/>
  <c r="G848" i="1"/>
  <c r="G861" i="1"/>
  <c r="G860" i="1"/>
  <c r="G859" i="1"/>
  <c r="G858" i="1"/>
  <c r="G857" i="1"/>
  <c r="G856" i="1"/>
  <c r="G855" i="1"/>
  <c r="G854" i="1"/>
  <c r="G871" i="1"/>
  <c r="G870" i="1"/>
  <c r="G869" i="1"/>
  <c r="G868" i="1"/>
  <c r="G867" i="1"/>
  <c r="G866" i="1"/>
  <c r="G865" i="1"/>
  <c r="G864" i="1"/>
  <c r="G863" i="1"/>
  <c r="G862" i="1"/>
  <c r="G874" i="1"/>
  <c r="G873" i="1"/>
  <c r="G872" i="1"/>
  <c r="G879" i="1"/>
  <c r="G878" i="1"/>
  <c r="G877" i="1"/>
  <c r="G876" i="1"/>
  <c r="G875" i="1"/>
  <c r="G883" i="1"/>
  <c r="G882" i="1"/>
  <c r="G881" i="1"/>
  <c r="G880" i="1"/>
  <c r="G884" i="1"/>
  <c r="G885" i="1"/>
  <c r="G887" i="1"/>
  <c r="G886" i="1"/>
  <c r="G889" i="1"/>
  <c r="G888" i="1"/>
  <c r="G893" i="1"/>
  <c r="G892" i="1"/>
  <c r="G891" i="1"/>
  <c r="G890" i="1"/>
  <c r="G897" i="1"/>
  <c r="G896" i="1"/>
  <c r="G895" i="1"/>
  <c r="G894" i="1"/>
  <c r="G900" i="1"/>
  <c r="G899" i="1"/>
  <c r="G898" i="1"/>
  <c r="G903" i="1"/>
  <c r="G902" i="1"/>
  <c r="G901" i="1"/>
  <c r="G905" i="1"/>
  <c r="G904" i="1"/>
  <c r="G909" i="1"/>
  <c r="G908" i="1"/>
  <c r="G907" i="1"/>
  <c r="G906" i="1"/>
  <c r="G910" i="1"/>
  <c r="G916" i="1"/>
  <c r="G913" i="1"/>
  <c r="G912" i="1"/>
  <c r="G911" i="1"/>
  <c r="G918" i="1"/>
  <c r="G917" i="1"/>
  <c r="G923" i="1"/>
  <c r="G922" i="1"/>
  <c r="G921" i="1"/>
  <c r="G920" i="1"/>
  <c r="G919" i="1"/>
  <c r="G925" i="1"/>
  <c r="G924" i="1"/>
  <c r="G928" i="1"/>
  <c r="G927" i="1"/>
  <c r="G926" i="1"/>
  <c r="G933" i="1"/>
  <c r="G932" i="1"/>
  <c r="G931" i="1"/>
  <c r="G930" i="1"/>
  <c r="G929" i="1"/>
  <c r="G938" i="1"/>
  <c r="G937" i="1"/>
  <c r="G936" i="1"/>
  <c r="G935" i="1"/>
  <c r="G934" i="1"/>
  <c r="G941" i="1"/>
  <c r="G940" i="1"/>
  <c r="G939" i="1"/>
  <c r="G945" i="1"/>
  <c r="G944" i="1"/>
  <c r="G943" i="1"/>
  <c r="G942" i="1"/>
  <c r="G949" i="1"/>
  <c r="G948" i="1"/>
  <c r="G947" i="1"/>
  <c r="G946" i="1"/>
  <c r="G951" i="1"/>
  <c r="G950" i="1"/>
  <c r="G960" i="1"/>
  <c r="G959" i="1"/>
  <c r="G958" i="1"/>
  <c r="G957" i="1"/>
  <c r="G956" i="1"/>
  <c r="G955" i="1"/>
  <c r="G954" i="1"/>
  <c r="G953" i="1"/>
  <c r="G952" i="1"/>
  <c r="G968" i="1"/>
  <c r="G967" i="1"/>
  <c r="G966" i="1"/>
  <c r="G965" i="1"/>
  <c r="G964" i="1"/>
  <c r="G963" i="1"/>
  <c r="G962" i="1"/>
  <c r="G961" i="1"/>
  <c r="G975" i="1"/>
  <c r="G974" i="1"/>
  <c r="G973" i="1"/>
  <c r="G972" i="1"/>
  <c r="G971" i="1"/>
  <c r="G970" i="1"/>
  <c r="G969" i="1"/>
  <c r="G980" i="1"/>
  <c r="G979" i="1"/>
  <c r="G978" i="1"/>
  <c r="G977" i="1"/>
  <c r="G976" i="1"/>
  <c r="G988" i="1"/>
  <c r="G987" i="1"/>
  <c r="G986" i="1"/>
  <c r="G985" i="1"/>
  <c r="G984" i="1"/>
  <c r="G983" i="1"/>
  <c r="G982" i="1"/>
  <c r="G981" i="1"/>
  <c r="G994" i="1"/>
  <c r="G993" i="1"/>
  <c r="G992" i="1"/>
  <c r="G991" i="1"/>
  <c r="G990" i="1"/>
  <c r="G989" i="1"/>
  <c r="G997" i="1"/>
  <c r="G996" i="1"/>
  <c r="G995" i="1"/>
  <c r="G1001" i="1"/>
  <c r="G1000" i="1"/>
  <c r="G999" i="1"/>
  <c r="G998" i="1"/>
  <c r="G1002" i="1"/>
  <c r="G1003" i="1"/>
  <c r="G1006" i="1"/>
  <c r="G1005" i="1"/>
  <c r="G1004" i="1"/>
  <c r="G1008" i="1"/>
  <c r="G1007" i="1"/>
  <c r="G1009" i="1"/>
  <c r="G1010" i="1"/>
  <c r="G1017" i="1"/>
  <c r="G1016" i="1"/>
  <c r="G1015" i="1"/>
  <c r="G1014" i="1"/>
  <c r="G1013" i="1"/>
  <c r="G1012" i="1"/>
  <c r="G1011" i="1"/>
  <c r="G1020" i="1"/>
  <c r="G1019" i="1"/>
  <c r="G1018" i="1"/>
  <c r="G1026" i="1"/>
  <c r="G1025" i="1"/>
  <c r="G1024" i="1"/>
  <c r="G1023" i="1"/>
  <c r="G1022" i="1"/>
  <c r="G1021" i="1"/>
  <c r="G1027" i="1"/>
  <c r="G1030" i="1"/>
  <c r="G1029" i="1"/>
  <c r="G1028" i="1"/>
  <c r="G1031" i="1"/>
  <c r="G1035" i="1"/>
  <c r="G1033" i="1"/>
  <c r="G1041" i="1"/>
  <c r="G1040" i="1"/>
  <c r="G1039" i="1"/>
  <c r="G1038" i="1"/>
  <c r="G1037" i="1"/>
  <c r="G1036" i="1"/>
  <c r="G1045" i="1"/>
  <c r="G1044" i="1"/>
  <c r="G1043" i="1"/>
  <c r="G1042" i="1"/>
  <c r="G1051" i="1"/>
  <c r="G1050" i="1"/>
  <c r="G1049" i="1"/>
  <c r="G1048" i="1"/>
  <c r="G1047" i="1"/>
  <c r="G1046" i="1"/>
  <c r="G1053" i="1"/>
  <c r="G1052" i="1"/>
  <c r="G1055" i="1"/>
  <c r="G1054" i="1"/>
  <c r="G1060" i="1"/>
  <c r="G1059" i="1"/>
  <c r="G1058" i="1"/>
  <c r="G1057" i="1"/>
  <c r="G1056" i="1"/>
  <c r="G1063" i="1"/>
  <c r="G1062" i="1"/>
  <c r="G1061" i="1"/>
  <c r="G1066" i="1"/>
  <c r="G1065" i="1"/>
  <c r="G1064" i="1"/>
  <c r="G1069" i="1"/>
  <c r="G1068" i="1"/>
  <c r="G1067" i="1"/>
  <c r="G1078" i="1"/>
  <c r="G1077" i="1"/>
  <c r="G1076" i="1"/>
  <c r="G1075" i="1"/>
  <c r="G1074" i="1"/>
  <c r="G1073" i="1"/>
  <c r="G1072" i="1"/>
  <c r="G1071" i="1"/>
  <c r="G1070" i="1"/>
  <c r="G1081" i="1"/>
  <c r="G1080" i="1"/>
  <c r="G1079" i="1"/>
  <c r="G1087" i="1"/>
  <c r="G1086" i="1"/>
  <c r="G1085" i="1"/>
  <c r="G1084" i="1"/>
  <c r="G1083" i="1"/>
  <c r="G1082" i="1"/>
  <c r="G1088" i="1"/>
  <c r="G1090" i="1"/>
  <c r="G1089" i="1"/>
  <c r="G1092" i="1"/>
  <c r="G1091" i="1"/>
  <c r="G1093" i="1"/>
  <c r="G1096" i="1"/>
  <c r="G1095" i="1"/>
  <c r="G1094" i="1"/>
  <c r="G1098" i="1"/>
  <c r="G1097" i="1"/>
  <c r="G1103" i="1"/>
  <c r="G1102" i="1"/>
  <c r="G1101" i="1"/>
  <c r="G1100" i="1"/>
  <c r="G1099" i="1"/>
  <c r="G1105" i="1"/>
  <c r="G1104" i="1"/>
  <c r="G1109" i="1"/>
  <c r="G1108" i="1"/>
  <c r="G1107" i="1"/>
  <c r="G1106" i="1"/>
  <c r="G1110" i="1"/>
  <c r="G1114" i="1"/>
  <c r="G1113" i="1"/>
  <c r="G1112" i="1"/>
  <c r="G1111" i="1"/>
  <c r="G1117" i="1"/>
  <c r="G1116" i="1"/>
  <c r="G1115" i="1"/>
  <c r="G1122" i="1"/>
  <c r="G1121" i="1"/>
  <c r="G1120" i="1"/>
  <c r="G1119" i="1"/>
  <c r="G1118" i="1"/>
  <c r="G1128" i="1"/>
  <c r="G1127" i="1"/>
  <c r="G1126" i="1"/>
  <c r="G1125" i="1"/>
  <c r="G1124" i="1"/>
  <c r="G1123" i="1"/>
  <c r="G1129" i="1"/>
  <c r="G1131" i="1"/>
  <c r="G1130" i="1"/>
  <c r="G1134" i="1"/>
  <c r="G1137" i="1"/>
  <c r="G1136" i="1"/>
  <c r="G1135" i="1"/>
  <c r="G1143" i="1"/>
  <c r="G1142" i="1"/>
  <c r="G1141" i="1"/>
  <c r="G1140" i="1"/>
  <c r="G1139" i="1"/>
  <c r="G1138" i="1"/>
  <c r="G1147" i="1"/>
  <c r="G1146" i="1"/>
  <c r="G1145" i="1"/>
  <c r="G1144" i="1"/>
  <c r="G1149" i="1"/>
  <c r="G1148" i="1"/>
  <c r="G1151" i="1"/>
  <c r="G1150" i="1"/>
  <c r="G1160" i="1"/>
  <c r="G1159" i="1"/>
  <c r="G1158" i="1"/>
  <c r="G1157" i="1"/>
  <c r="G1156" i="1"/>
  <c r="G1155" i="1"/>
  <c r="G1154" i="1"/>
  <c r="G1153" i="1"/>
  <c r="G1152" i="1"/>
  <c r="G1162" i="1"/>
  <c r="G1161" i="1"/>
  <c r="G1167" i="1"/>
  <c r="G1166" i="1"/>
  <c r="G1165" i="1"/>
  <c r="G1164" i="1"/>
  <c r="G1163" i="1"/>
  <c r="G1171" i="1"/>
  <c r="G1170" i="1"/>
  <c r="G1169" i="1"/>
  <c r="G1168" i="1"/>
  <c r="G1174" i="1"/>
  <c r="G1173" i="1"/>
  <c r="G1172" i="1"/>
  <c r="G1176" i="1"/>
  <c r="G1175" i="1"/>
  <c r="G1181" i="1"/>
  <c r="G1180" i="1"/>
  <c r="G1179" i="1"/>
  <c r="G1178" i="1"/>
  <c r="G1177" i="1"/>
  <c r="G1186" i="1"/>
  <c r="G1185" i="1"/>
  <c r="G1184" i="1"/>
  <c r="G1183" i="1"/>
  <c r="G1182" i="1"/>
  <c r="G1194" i="1"/>
  <c r="G1193" i="1"/>
  <c r="G1192" i="1"/>
  <c r="G1191" i="1"/>
  <c r="G1190" i="1"/>
  <c r="G1189" i="1"/>
  <c r="G1188" i="1"/>
  <c r="G1187" i="1"/>
  <c r="G1195" i="1"/>
  <c r="G1196" i="1"/>
  <c r="G1198" i="1"/>
  <c r="G1197" i="1"/>
  <c r="G1202" i="1"/>
  <c r="G1201" i="1"/>
  <c r="G1200" i="1"/>
  <c r="G1199" i="1"/>
  <c r="G1207" i="1"/>
  <c r="G1206" i="1"/>
  <c r="G1205" i="1"/>
  <c r="G1204" i="1"/>
  <c r="G1203" i="1"/>
  <c r="G1212" i="1"/>
  <c r="G1211" i="1"/>
  <c r="G1210" i="1"/>
  <c r="G1209" i="1"/>
  <c r="G1208" i="1"/>
  <c r="G1213" i="1"/>
  <c r="G1218" i="1"/>
  <c r="G1217" i="1"/>
  <c r="G1216" i="1"/>
  <c r="G1215" i="1"/>
  <c r="G1214" i="1"/>
  <c r="G1221" i="1"/>
  <c r="G1220" i="1"/>
  <c r="G1219" i="1"/>
  <c r="G1226" i="1"/>
  <c r="G1225" i="1"/>
  <c r="G1224" i="1"/>
  <c r="G1223" i="1"/>
  <c r="G1222" i="1"/>
  <c r="G1228" i="1"/>
  <c r="G1227" i="1"/>
  <c r="G1230" i="1"/>
  <c r="G1229" i="1"/>
  <c r="G1232" i="1"/>
  <c r="G1231" i="1"/>
  <c r="G1233" i="1"/>
  <c r="G1237" i="1"/>
  <c r="G1234" i="1"/>
  <c r="G1240" i="1"/>
  <c r="G1239" i="1"/>
  <c r="G1238" i="1"/>
  <c r="G1244" i="1"/>
  <c r="G1243" i="1"/>
  <c r="G1242" i="1"/>
  <c r="G1241" i="1"/>
  <c r="G1248" i="1"/>
  <c r="G1247" i="1"/>
  <c r="G1246" i="1"/>
  <c r="G1245" i="1"/>
  <c r="G1249" i="1"/>
  <c r="G1253" i="1"/>
  <c r="G1252" i="1"/>
  <c r="G1251" i="1"/>
  <c r="G1250" i="1"/>
  <c r="G1254" i="1"/>
  <c r="G1257" i="1"/>
  <c r="G1256" i="1"/>
  <c r="G1255" i="1"/>
  <c r="G1262" i="1"/>
  <c r="G1261" i="1"/>
  <c r="G1260" i="1"/>
  <c r="G1259" i="1"/>
  <c r="G1258" i="1"/>
  <c r="G1264" i="1"/>
  <c r="G1263" i="1"/>
  <c r="G1270" i="1"/>
  <c r="G1269" i="1"/>
  <c r="G1268" i="1"/>
  <c r="G1267" i="1"/>
  <c r="G1266" i="1"/>
  <c r="G1265" i="1"/>
  <c r="G1272" i="1"/>
  <c r="G1271" i="1"/>
  <c r="G1275" i="1"/>
  <c r="G1274" i="1"/>
  <c r="G1273" i="1"/>
  <c r="G1282" i="1"/>
  <c r="G1281" i="1"/>
  <c r="G1280" i="1"/>
  <c r="G1279" i="1"/>
  <c r="G1278" i="1"/>
  <c r="G1277" i="1"/>
  <c r="G1276" i="1"/>
  <c r="G1288" i="1"/>
  <c r="G1287" i="1"/>
  <c r="G1286" i="1"/>
  <c r="G1285" i="1"/>
  <c r="G1284" i="1"/>
  <c r="G1283" i="1"/>
  <c r="G1294" i="1"/>
  <c r="G1293" i="1"/>
  <c r="G1292" i="1"/>
  <c r="G1291" i="1"/>
  <c r="G1290" i="1"/>
  <c r="G1289" i="1"/>
  <c r="G1301" i="1"/>
  <c r="G1300" i="1"/>
  <c r="G1299" i="1"/>
  <c r="G1298" i="1"/>
  <c r="G1297" i="1"/>
  <c r="G1296" i="1"/>
  <c r="G1295" i="1"/>
  <c r="G1305" i="1"/>
  <c r="G1304" i="1"/>
  <c r="G1303" i="1"/>
  <c r="G1302" i="1"/>
  <c r="G1307" i="1"/>
  <c r="G1306" i="1"/>
</calcChain>
</file>

<file path=xl/sharedStrings.xml><?xml version="1.0" encoding="utf-8"?>
<sst xmlns="http://schemas.openxmlformats.org/spreadsheetml/2006/main" count="6320" uniqueCount="683">
  <si>
    <t>Date</t>
  </si>
  <si>
    <t>Description</t>
  </si>
  <si>
    <t>Amount</t>
  </si>
  <si>
    <t>Account</t>
  </si>
  <si>
    <t>Category</t>
  </si>
  <si>
    <t>BalanceAmount</t>
  </si>
  <si>
    <t>Limit</t>
  </si>
  <si>
    <t>adjust</t>
  </si>
  <si>
    <t>AplPay APPLE.COM/BILINTERNET CHARGE     CA</t>
  </si>
  <si>
    <t>AMEX</t>
  </si>
  <si>
    <t>APPLE</t>
  </si>
  <si>
    <t>USPH TREAS 310 DES: FED SAL ID:XXXXXXXXXX50100 INDN:LAUGHTON, NICHOLAS D CO ID:XXXXX36009 PPD</t>
  </si>
  <si>
    <t>BOA</t>
  </si>
  <si>
    <t>INCOME</t>
  </si>
  <si>
    <t>AMAZON MARKEPLACE NA PA</t>
  </si>
  <si>
    <t>AMAZON</t>
  </si>
  <si>
    <t>KINDLE SVCS*RK5U74MH888-802-3080        WA</t>
  </si>
  <si>
    <t>READING</t>
  </si>
  <si>
    <t>AplPay BT*GOODR LLC INGLEWOOD           CA</t>
  </si>
  <si>
    <t>SHOPPING</t>
  </si>
  <si>
    <t>CHIPOTLE 2853 0000  PHOENIX             AZ</t>
  </si>
  <si>
    <t>TAKEOUT</t>
  </si>
  <si>
    <t>Flower Child Desert Phoenix             AZ</t>
  </si>
  <si>
    <t>CASH</t>
  </si>
  <si>
    <t>WWW.PUCKHEADHOCKEY.CMESA                AZ</t>
  </si>
  <si>
    <t>HOCKEY</t>
  </si>
  <si>
    <t>DICK'S SPORTING GOODCORAOPOLIS          PA</t>
  </si>
  <si>
    <t>SHOPING</t>
  </si>
  <si>
    <t>PHOTOMULES-TEAM PHOTAUSTIN              TX</t>
  </si>
  <si>
    <t>EINSTEINBROS_MOBILE LAKEWOOD            CO</t>
  </si>
  <si>
    <t>PRIME VIDEO *ZT8TC7Z888-802-3080        WA</t>
  </si>
  <si>
    <t>TV</t>
  </si>
  <si>
    <t>JW Marriott Phoenix Phoenix             AZ</t>
  </si>
  <si>
    <t>FRYS MARKETPLACE    PHOENIX             AZ</t>
  </si>
  <si>
    <t>FOOD</t>
  </si>
  <si>
    <t>AplPay RO HEALTH    NEW YORK            NY</t>
  </si>
  <si>
    <t>AMEXTRAVEL CAR      800-297-2977        WA</t>
  </si>
  <si>
    <t>TRAVEL</t>
  </si>
  <si>
    <t>SLING TV            ENGLEWOOD           CO</t>
  </si>
  <si>
    <t>CAPITAL ONE AUTO DES:DIRECTPAY ID:DP067D98F1F8450 INDN:Nicholas D Laughton CO ID:XXXXX19802 WEB</t>
  </si>
  <si>
    <t>CARPAYMENT</t>
  </si>
  <si>
    <t>KEYSTONE MONTESSORI PHOENIX             AZ</t>
  </si>
  <si>
    <t>CHARLIELUNCH</t>
  </si>
  <si>
    <t>SAFEWAY #1980 1980  PHOENIX             AZ</t>
  </si>
  <si>
    <t>LOANDEPOT DES:MSP ACH ID:XXXXX47185 INDN:NICHOLAS LAUGHTON CO ID:XXXXX13310 PPD</t>
  </si>
  <si>
    <t>MORTAGE</t>
  </si>
  <si>
    <t>AUTOPAY PAYMENT - THANK YOU</t>
  </si>
  <si>
    <t>AMEXPAYMENT</t>
  </si>
  <si>
    <t>AMERICAN EXPRESS DES:ACH PMT ID:A2782 INDN:NICHOLAS LAUGHTON CO ID:XXXXX33497 WEB</t>
  </si>
  <si>
    <t>USAA P&amp;C DES:AUTOPAY ID:25290867 INDN:NICHOLAS LAUGHTON CO ID:USAA-PCBP TEL</t>
  </si>
  <si>
    <t>INSURANCE</t>
  </si>
  <si>
    <t>G. R.'s Pest Control Bill Payment</t>
  </si>
  <si>
    <t>PEST</t>
  </si>
  <si>
    <t>Zelle payment to TODD VALDINI for From Charlie Peine's parent for the Gila Monste"; Conf# mrxgrvfik"</t>
  </si>
  <si>
    <t>FRY'S FOOD STORE 27 PHOENIX             AZ</t>
  </si>
  <si>
    <t>ROKU FOR DISNEY ELECWILMINGTON          DE</t>
  </si>
  <si>
    <t>Audible             audible.com         NJ</t>
  </si>
  <si>
    <t>CIRCLE K 06362      PHOENIX             AZ</t>
  </si>
  <si>
    <t>18 DEGREES NEIGHBORHCHANDLER            AZ</t>
  </si>
  <si>
    <t>RANDOM</t>
  </si>
  <si>
    <t>CHIPOTLE 2859 0000  PHOENIX             AZ</t>
  </si>
  <si>
    <t>DISNEY PLUS         BURBANK             CA</t>
  </si>
  <si>
    <t>DISNEY PLUS ADY     BURBANK</t>
  </si>
  <si>
    <t>FRY S #5628 00000562PHOENIX             AZ</t>
  </si>
  <si>
    <t>AMAZON.COM          AMZN.COM/BILL       WA</t>
  </si>
  <si>
    <t>NYTIMES             NEW YORK            NY</t>
  </si>
  <si>
    <t>THE NEW YORK TIMES CNEW YORK</t>
  </si>
  <si>
    <t>ROKU FOR PEACOCK TV WILMINGTON          DE</t>
  </si>
  <si>
    <t>NAVY FEDERAL CREDIT UNION Bill Payment</t>
  </si>
  <si>
    <t>CREDITCARD</t>
  </si>
  <si>
    <t>KYRENE ELEM SD DES:PAYROLL ID:PE54675 INDN:PEINE SUSAN CO ID:XXXXX04001 PPD</t>
  </si>
  <si>
    <t>COLECTIVO COFFEE    MILWAUKEE           WI</t>
  </si>
  <si>
    <t>ROKU FOR CBS INTERACWILMINGTON          DE</t>
  </si>
  <si>
    <t>CITI AUTOPAY DES:PAYMENT ID:XXXXXXXXXX42970 INDN:NICHOLAS D LAUGHTON CO ID:CITICARDAP WEB</t>
  </si>
  <si>
    <t>COSTCO</t>
  </si>
  <si>
    <t>Amex Send: Add Money</t>
  </si>
  <si>
    <t>CHARLIE SOCCER</t>
  </si>
  <si>
    <t>ICE DEN CHANDLER 000CHANDLER            AZ</t>
  </si>
  <si>
    <t>BARCLAYCARD US DES:CREDITCARD ID:XXXXX48968 INDN:NICHOLAS LAUGHTON CO ID:XXXXX07970 WEB</t>
  </si>
  <si>
    <t>BARCLAYCARD US DES:CREDITCARD ID:XXXXX66107 INDN:SUSAN PEINE CO ID:XXXXX07970 WEB</t>
  </si>
  <si>
    <t>USAA.COM PAY EXT DES:LIFE ID:DXXXXX9420 INDN:NICHOLAS LAUGHTON CO ID:USAALIFEBP WEB</t>
  </si>
  <si>
    <t>USAA FSB DES:ICPAYMENT ID:XXXXXXXXXX1990 INDN:Laughton N XXXXX025290 CO ID:XXXXX29165 PPD</t>
  </si>
  <si>
    <t>RIDGELINE</t>
  </si>
  <si>
    <t>NICHOLAS LAUGHTO DES:ACH XFER ID: INDN:NICHOLAS LAUGHTON CO ID:XXXXX4957 WEB</t>
  </si>
  <si>
    <t>SOLARLOAN</t>
  </si>
  <si>
    <t>SRP DES:SUREPAY-S1 ID:XXXXX6007 INDN:LAUGHTON NICHOLAS D CO ID:XXXXX00727 WEB</t>
  </si>
  <si>
    <t>UTILITIES</t>
  </si>
  <si>
    <t>Zelle payment from KATHERINE ELAINE KENDALL for Costco stuff"; Conf# 99any92qw"</t>
  </si>
  <si>
    <t>DON’T_INCLUDE</t>
  </si>
  <si>
    <t>WHOLEFDS FLG #10581 FLAGSTAFF           AZ</t>
  </si>
  <si>
    <t>DARK SKY BREWING CO Flagstaff           AZ</t>
  </si>
  <si>
    <t>TST* OVER EASY - FLAFLAGSTAFF           AZ</t>
  </si>
  <si>
    <t>VZW APOCC           800-922-0204        FL</t>
  </si>
  <si>
    <t>CELLPHONE</t>
  </si>
  <si>
    <t>PIZZICLETTA         Flagstaff           AZ</t>
  </si>
  <si>
    <t>CHEVRON 0382088/CHEVFLAGSTAFF           AZ</t>
  </si>
  <si>
    <t>GSA</t>
  </si>
  <si>
    <t>Zelle payment to EVA VIEYRAOSMAND for For Jill"; Conf# mt0x9dbrf"</t>
  </si>
  <si>
    <t>BKOFAMERICA MOBILE 09/24 XXXXX70937 DEPOSIT *MOBILE TN</t>
  </si>
  <si>
    <t>OPENAI *CHATGPT SUBSSAN FRANCISCO       CA</t>
  </si>
  <si>
    <t>COX ARIZONA - RECURRING</t>
  </si>
  <si>
    <t>CABLE</t>
  </si>
  <si>
    <t>SP VUORI CLOTHING   ENCINITAS           CA</t>
  </si>
  <si>
    <t>CITY PHX WATER DES:PAYMENT ID:XXXXX28097 INDN:NICHOLAS LAUGHTON CO ID:XXXXX00256 PPD</t>
  </si>
  <si>
    <t>AMERICAN EXPRESS TRASEATTLE             WA</t>
  </si>
  <si>
    <t>GR CNYN MASWIK DEPOSGREENWOOD VIL       CO</t>
  </si>
  <si>
    <t>CROCS RETAIL LLC    NIWOT               CO</t>
  </si>
  <si>
    <t>TEMPE HONDA         TEMPE               AZ</t>
  </si>
  <si>
    <t>CAR</t>
  </si>
  <si>
    <t>CAPITAL ONE AUTO DES:DIRECTPAY ID:DP0ABB500D92DCA INDN:Nicholas D Laughton CO ID:XXXXX19802 WEB</t>
  </si>
  <si>
    <t>AP011 -  PF PHOENIX PHOENIX             AZ</t>
  </si>
  <si>
    <t>navy federal credit union Bill Payment</t>
  </si>
  <si>
    <t>AplPay LYFT         855-280-0278        CA</t>
  </si>
  <si>
    <t>AplPay EL FOGON TAQUPhoenix             AZ</t>
  </si>
  <si>
    <t>AMERICAN EXPRESS DES:ACH PMT ID:A0258 INDN:NICHOLAS LAUGHTON CO ID:XXXXX33497 WEB</t>
  </si>
  <si>
    <t>VTS MR TAXI VTS MR TCHICAGO             IL</t>
  </si>
  <si>
    <t>2LEVY AT AIC-APPETIZCHICAGO             IL</t>
  </si>
  <si>
    <t>TST* THE DRUNKEN BEACHICAGO             IL</t>
  </si>
  <si>
    <t>IHSC TREAS 310 DES: MISC PAY ID:XXXXXXXXXX50306 INDN:LAUGHTON, NICHOLAS DEH CO ID:XXXXX36151 PPD PMT INFO:RMR*VV*GT50IHSM0ZM9X000TRV-LCL*AI*222.04 *222.04*0.00\</t>
  </si>
  <si>
    <t>DISNEYPLUS          888-905-7888        CA</t>
  </si>
  <si>
    <t>SP COLECTIVO COFFEE MILWAUKEE           WI</t>
  </si>
  <si>
    <t>AMC AHWATUKEE 24    PHOENIX             AZ</t>
  </si>
  <si>
    <t>MOVIES</t>
  </si>
  <si>
    <t>GREAT AMER BAGEL T 3CHICAGO             IL</t>
  </si>
  <si>
    <t>TST* THE NORTHMAN BECHICAGO             IL</t>
  </si>
  <si>
    <t>PREFLIGHT - ARIZIBA PHOENIX             AZ</t>
  </si>
  <si>
    <t>UBER</t>
  </si>
  <si>
    <t>AplPay AZ ATHLETI* AMESA                AZ</t>
  </si>
  <si>
    <t>RUDY'S COUNTRY STORECHANDLER            AZ</t>
  </si>
  <si>
    <t>CHEVRON 0210212/CHEVPHOENIX             AZ</t>
  </si>
  <si>
    <t>GAS</t>
  </si>
  <si>
    <t>LOWE'S              CHANDLER            AZ</t>
  </si>
  <si>
    <t>HOUSE</t>
  </si>
  <si>
    <t>CITI AUTOPAY DES:PAYMENT ID:XXXXXXXXXX60124 INDN:NICHOLAS D LAUGHTON CO ID:CITICARDAP WEB</t>
  </si>
  <si>
    <t>BARCLAYCARD US DES:CREDITCARD ID:XXXXX94290 INDN:SUSAN PEINE CO ID:XXXXX07970 WEB</t>
  </si>
  <si>
    <t>CREDIT</t>
  </si>
  <si>
    <t>WALGREENS           PHOENIX             AZ</t>
  </si>
  <si>
    <t>DICKS SPORTING GOODSTEMPE               AZ</t>
  </si>
  <si>
    <t>THE HOME DEPOT      SURPRISE            AZ</t>
  </si>
  <si>
    <t>Pro Stock Hockey    DOWNERS GROVE       IL</t>
  </si>
  <si>
    <t>Zelle payment to ROCHELLE for Charlie Maths"; Conf# qpm10yj87"</t>
  </si>
  <si>
    <t>TUTORING</t>
  </si>
  <si>
    <t>TAXES</t>
  </si>
  <si>
    <t>LS ICE DEN SCOTTSDALCHANDLER            AZ</t>
  </si>
  <si>
    <t>THE HOME DEPOT      CHANDLER            AZ</t>
  </si>
  <si>
    <t>Zelle payment to ROCHELLE Conf# jqsfl4yff</t>
  </si>
  <si>
    <t>1592 GREAT CLIPS AT PHOENIX             AZ</t>
  </si>
  <si>
    <t>AplPay ETSY, INC.   BROOKLYN            NY</t>
  </si>
  <si>
    <t>SLICK CITY CHANDLER CHANDLER            AZ</t>
  </si>
  <si>
    <t>AMERICAN EXPRESS DES:ACH PMT ID:A6166 INDN:NICHOLAS LAUGHTON CO ID:XXXXX33497 WEB</t>
  </si>
  <si>
    <t>CAPITAL ONE AUTO DES:DIRECTPAY ID:DP0D98C53AC853D INDN:Nicholas D Laughton CO ID:XXXXX19802 WEB</t>
  </si>
  <si>
    <t>Platinum Digital Entertainment Credit</t>
  </si>
  <si>
    <t>Zelle payment to ROCHELLE for maths"; Conf# m6ij2wfuq"</t>
  </si>
  <si>
    <t>DILLARDS DESERT SKY PHOENIX             AZ</t>
  </si>
  <si>
    <t>AplPay EINSTEINBROS_LAKEWOOD            CO</t>
  </si>
  <si>
    <t>TST* CORNISH PASTY CSCOTTSDALE          AZ</t>
  </si>
  <si>
    <t>GOODWILL # 153 153  PHOENIX             AZ</t>
  </si>
  <si>
    <t>Zelle payment to ROCHELLE Conf# oq5ciu795</t>
  </si>
  <si>
    <t>CITI AUTOPAY DES:PAYMENT ID:XXXXXXXXXX40103 INDN:NICHOLAS D LAUGHTON CO ID:CITICARDAP WEB</t>
  </si>
  <si>
    <t>TST* NOTHING BUNDT CPHOENIX             AZ</t>
  </si>
  <si>
    <t>BARCLAYCARD US DES:CREDITCARD ID:XXXXX39921 INDN:SUSAN PEINE CO ID:XXXXX07970 WEB</t>
  </si>
  <si>
    <t>DESERT OUTDOOR CENTEPEORIA              AZ</t>
  </si>
  <si>
    <t>01COMPANYKITCHEN 877TROY                MI</t>
  </si>
  <si>
    <t>3ACOMPANYKITCHEN 877TROY                MI</t>
  </si>
  <si>
    <t>CERNER SBUX 5139    KANSAS CITY         MO</t>
  </si>
  <si>
    <t>TFK-KANSAS CITY - INKANSAS CITY         MO</t>
  </si>
  <si>
    <t>JACK STACK PLAZA 474KANSAS CITY         MO</t>
  </si>
  <si>
    <t>Zelle payment to ROCHELLE for Sorry for the delay!"; Conf# pjwhvqlwg"</t>
  </si>
  <si>
    <t>MADE IN KC FOOD HALLKANSAS CITY         MO</t>
  </si>
  <si>
    <t>52 KID'S CAMP       LAS VEGAS           NV</t>
  </si>
  <si>
    <t>AplPay PRANA LIVING,CARLSBAD            CA</t>
  </si>
  <si>
    <t>CAPITAL ONE AUTO DES:DIRECTPAY ID:DP065F3DF23E141 INDN:Nicholas D Laughton CO ID:XXXXX19802 WEB</t>
  </si>
  <si>
    <t>KEYSTONE MONTESSORI 800-624-7092        AZ</t>
  </si>
  <si>
    <t>Zelle payment from KATHERINE ELAINE KENDALL for Costco Stuff"; Conf# 99as7resz"</t>
  </si>
  <si>
    <t>AMERICAN EXPRESS DES:ACH PMT ID:A8798 INDN:NICHOLAS LAUGHTON CO ID:XXXXX33497 WEB</t>
  </si>
  <si>
    <t>FSP*LBW TRAINING CENTEMPE               AZ</t>
  </si>
  <si>
    <t>WORK</t>
  </si>
  <si>
    <t>OLD NAVY US 7207    CHANDLER            AZ</t>
  </si>
  <si>
    <t>UNDER ARMOUR PHX 000CHANDLER            AZ</t>
  </si>
  <si>
    <t>SUDHALLE TAPHOUSE   Phoenix             AZ</t>
  </si>
  <si>
    <t>Zelle payment to ROCHELLE for Monday Maths"; Conf# n7emnpgxp"</t>
  </si>
  <si>
    <t>TESLA INC SUPERCHARGPALO ALTO</t>
  </si>
  <si>
    <t>KINDLE SVCS*ZR36W9VT888-802-3080        WA</t>
  </si>
  <si>
    <t>ADIDAS AMERICA, INC.CHANDLER            AZ</t>
  </si>
  <si>
    <t>WAL-MART 1175 1175  FLAGSTAFF           AZ</t>
  </si>
  <si>
    <t>MASWIK LODGE        GRAND CANYON        AZ</t>
  </si>
  <si>
    <t>IHSC TREAS 310 DES: MISC PAY ID:XXXXXXXXXX50308 INDN:LAUGHTON, NICHOLAS DEH CO ID:XXXXX36151 PPD PMT INFO:RMR*VV*GT94IHSM105MI002TRV*AI*280.00*280 .00*0.00\</t>
  </si>
  <si>
    <t>Zelle payment to ROCHELLE for maths!"; Conf# k9x84wz23"</t>
  </si>
  <si>
    <t>FRYS FUEL           PHOENIX             AZ</t>
  </si>
  <si>
    <t>STAR OF INDIA 739298PHOENIX             AZ</t>
  </si>
  <si>
    <t>WORLD MARKET  #29 00CHANDLER            AZ</t>
  </si>
  <si>
    <t>MCDONALD'S F11018 00PHOENIX             AZ</t>
  </si>
  <si>
    <t>Zelle payment to TODD VALDINI for From Charlie Peine's family for Classroom Teach"; Conf# l397ldt2j"</t>
  </si>
  <si>
    <t>CITI AUTOPAY DES:PAYMENT ID:XXXXXXXXXX00106 INDN:NICHOLAS D LAUGHTON CO ID:CITICARDAP WEB</t>
  </si>
  <si>
    <t>BEVERAGES &amp; MORE #73CHANDLER            AZ</t>
  </si>
  <si>
    <t>PRIME VIDEO *Z14CH12888-802-3080        WA</t>
  </si>
  <si>
    <t>BARCLAYCARD US DES:CREDITCARD ID:XXXXX18238 INDN:SUSAN PEINE CO ID:XXXXX07970 WEB</t>
  </si>
  <si>
    <t>AplPay DOMINO'S 7561PHOENIX             AZ</t>
  </si>
  <si>
    <t>AMZ*WOOT LLC E5R32P0PAY.AMAZON.CO       WA</t>
  </si>
  <si>
    <t>5GUYS 0549 QSR 00000PHOENIX             AZ</t>
  </si>
  <si>
    <t>Zelle payment to ROCHELLE Conf# o0vzp41i4</t>
  </si>
  <si>
    <t>AZ LOT SA 1334 12/24 PURCHASE PHOENIX AZ</t>
  </si>
  <si>
    <t>CHAMPS/ROBBY'S      PALM BCH GDNS       FL</t>
  </si>
  <si>
    <t>CELLAXS GARDEN MALL PALM BEACH GA       FL</t>
  </si>
  <si>
    <t>PAYPAL *ULTRATHIN   4052036506          OK</t>
  </si>
  <si>
    <t>AUNTIE ANNE'S       DALLAS              TX</t>
  </si>
  <si>
    <t>STARBUCKS C21 DFW   DALLAS              TX</t>
  </si>
  <si>
    <t>CAPITAL ONE AUTO DES:DIRECTPAY ID:DP00F68C3EE28DF INDN:Nicholas D Laughton CO ID:XXXXX19802 WEB</t>
  </si>
  <si>
    <t>PRIME VIDEO *ZD39L73888-802-3080        WA</t>
  </si>
  <si>
    <t>LEGEND CLEANERS 2491PHOENIX             AZ</t>
  </si>
  <si>
    <t>AplPay PARK ARIZONA MESA                AZ</t>
  </si>
  <si>
    <t>AZ ATHLETI* AZGROUNDMESA                AZ</t>
  </si>
  <si>
    <t>BT*SIDELINESWAP     BOSTON              MA</t>
  </si>
  <si>
    <t>AMERICAN EXPRESS DES:ACH PMT ID:A4758 INDN:NICHOLAS LAUGHTON CO ID:XXXXX33497 WEB</t>
  </si>
  <si>
    <t>Zelle payment to ROCHELLE Conf# mkdummm3o</t>
  </si>
  <si>
    <t>GOALIEMONKEY.COM    ALLEN               TX</t>
  </si>
  <si>
    <t>ROKU, INC           WILMINGTON          DE</t>
  </si>
  <si>
    <t>AplPay SP RANCHO GORNAPA                CA</t>
  </si>
  <si>
    <t>IKEA                TEMPE               AZ</t>
  </si>
  <si>
    <t>CITI AUTOPAY DES:PAYMENT ID:XXXXXXXXXX00132 INDN:NICHOLAS D LAUGHTON CO ID:CITICARDAP WEB</t>
  </si>
  <si>
    <t>Zelle payment to ROCHELLE Conf# j412t7asw</t>
  </si>
  <si>
    <t>BARCLAYCARD US DES:CREDITCARD ID:XXXXX23162 INDN:SUSAN PEINE CO ID:XXXXX07970 WEB</t>
  </si>
  <si>
    <t>BASIN BAR OKC BASIN OKLAHOMA CITY       OK</t>
  </si>
  <si>
    <t>The Foothills Co DES:L1119765 ID:OXXXXX3139 INDN:Nicholas Laughton CO ID:XXXXX07653 PPD</t>
  </si>
  <si>
    <t>NEW YORKER MAGAZINE NEW YORK            NY</t>
  </si>
  <si>
    <t>TAP HOUSE OKC TAP HOOKLAHOMA CITY       OK</t>
  </si>
  <si>
    <t>VSI*BYM CAMPS       SANDY SPRING        MD</t>
  </si>
  <si>
    <t>CAMP</t>
  </si>
  <si>
    <t>CATTLEMENS STEAKHOUSOKLAHOMA CITY       OK</t>
  </si>
  <si>
    <t>056 TORCHYS CHISOLM OKLAHOMA CITY       OK</t>
  </si>
  <si>
    <t>PARK GROUNDS OKC PAROKLAHOMA CITY       OK</t>
  </si>
  <si>
    <t>THE MANHATTAN 630777OKLAHOMA CITY       OK</t>
  </si>
  <si>
    <t>STARBUCKS 65629 STAROKLAHOMA CITY       OK</t>
  </si>
  <si>
    <t>American Airlines   FORT WORTH          TX</t>
  </si>
  <si>
    <t>CLEAR  *CLEARME.COM CLEARME.COM         NY</t>
  </si>
  <si>
    <t>OKC 1224 Freddy's BuOKLAHOMA CITY       OK</t>
  </si>
  <si>
    <t>CLEAR               NEW YORK</t>
  </si>
  <si>
    <t>AMEX Airline Fee Reimbursement</t>
  </si>
  <si>
    <t>RUGGIERO'S ACE - 160PHOENIX             AZ</t>
  </si>
  <si>
    <t>CHANDLER AIR 4368455CHANDLER            AZ</t>
  </si>
  <si>
    <t>Zelle payment to ROCHELLE Conf# k71x03f1s</t>
  </si>
  <si>
    <t>Points for Amex Trvl</t>
  </si>
  <si>
    <t>PwP    AMERICAN EXPRSEATTLE             WA</t>
  </si>
  <si>
    <t>QT 1402 OUTSIDE/QUIKPHOENIX             AZ</t>
  </si>
  <si>
    <t>CAPITAL ONE AUTO DES:DIRECTPAY ID:DP0261E9B1C17D8 INDN:Nicholas D Laughton CO ID:XXXXX19802 WEB</t>
  </si>
  <si>
    <t>AMERICAN EXPRESS DES:ACH PMT ID:A1308 INDN:NICHOLAS LAUGHTON CO ID:XXXXX33497 WEB</t>
  </si>
  <si>
    <t>Zelle payment to ROCHELLE Conf# ng4843pbq</t>
  </si>
  <si>
    <t>IHSC TREAS 310 DES: MISC PAY ID:XXXXXXXXXX50306 INDN:LAUGHTON, NICHOLAS DEH CO ID:XXXXX36151 PPD PMT INFO:RMR*VV*GT50IHSM10RRZ003TRV*AI*280.00*280 .00*0.00\</t>
  </si>
  <si>
    <t>CUSTOM CAGES        VANCOUVER           CA</t>
  </si>
  <si>
    <t>BURMAN COFFEE       6088319247          WI</t>
  </si>
  <si>
    <t>AplPay SP 32DEGREES BAY SHORE           NY</t>
  </si>
  <si>
    <t>VZWRLSS X4738-01    800-922-0204        FL</t>
  </si>
  <si>
    <t>CARE.COM 737-202-311AUSTIN              TX</t>
  </si>
  <si>
    <t>Zelle payment to ROCHELLE Conf# q6y8wfgfc</t>
  </si>
  <si>
    <t>CITI AUTOPAY DES:PAYMENT ID:XXXXXXXXXX30101 INDN:NICHOLAS D LAUGHTON CO ID:CITICARDAP WEB</t>
  </si>
  <si>
    <t>BARCLAYCARD US DES:CREDITCARD ID:XXXXX95242 INDN:SUSAN PEINE CO ID:XXXXX07970 WEB</t>
  </si>
  <si>
    <t>STAGE STOP INN &amp; WILPatagonia           AZ</t>
  </si>
  <si>
    <t>THE PATAGONIA LUMBERPatagonia           AZ</t>
  </si>
  <si>
    <t>BIKECLOSET.COM      VACAVILLE           CA</t>
  </si>
  <si>
    <t>Zelle payment to ROCHELLE Conf# oelmlw5go</t>
  </si>
  <si>
    <t>USA HOCKEY 0109     COLORADO SPRI       CO</t>
  </si>
  <si>
    <t>IN-N-OUT MESA (POWERMESA                AZ</t>
  </si>
  <si>
    <t>BARNES &amp; NOBLE      GILBERT             AZ</t>
  </si>
  <si>
    <t>Zelle payment from KATHERINE ELAINE KENDALL for IPhone"; Conf# 99az016xx"</t>
  </si>
  <si>
    <t>Zelle payment to ROCHELLE Conf# nftgr5h3n</t>
  </si>
  <si>
    <t>SRP DES:ECHXPWR-S1 ID:XXXXX6007 INDN:NICHOLAS LAUGHTON CO ID:XXXXX00727 WEB</t>
  </si>
  <si>
    <t>CAPITAL ONE AUTO DES:DIRECTPAY ID:DP0CB3CA58A2728 INDN:Nicholas D Laughton CO ID:XXXXX19802 WEB</t>
  </si>
  <si>
    <t>AMERICAN EXPRESS DES:ACH PMT ID:A9374 INDN:NICHOLAS LAUGHTON CO ID:XXXXX33497 WEB</t>
  </si>
  <si>
    <t>Zelle payment to ROCHELLE Conf# n3ftetw6t</t>
  </si>
  <si>
    <t>AplPay NEW BALANCE ABOSTON              MA</t>
  </si>
  <si>
    <t>SOCKGUY 00-080425871CARLSBAD            CA</t>
  </si>
  <si>
    <t>SP WWW.NEWERACAP.COMBUFFALO             NY</t>
  </si>
  <si>
    <t>AZ VEHICLE EMISSIONSPHOENIX             AZ</t>
  </si>
  <si>
    <t>BAREFOOT POOLS      480-650-7365        AZ</t>
  </si>
  <si>
    <t>MAD GREENS          SCOTTSDALE          AZ</t>
  </si>
  <si>
    <t>AZ MVD FEE          602-255-0072        NY</t>
  </si>
  <si>
    <t>PUREHOCKEY.COM 08487HOLLISTON           MA</t>
  </si>
  <si>
    <t>AUNTIE ANNE'S TX109 DALLAS              TX</t>
  </si>
  <si>
    <t>CITI AUTOPAY DES:PAYMENT ID:XXXXXXXXXX50118 INDN:NICHOLAS D LAUGHTON CO ID:CITICARDAP WEB</t>
  </si>
  <si>
    <t>BARCLAYCARD US DES:CREDITCARD ID:XXXXX79451 INDN:SUSAN PEINE CO ID:XXXXX07970 WEB</t>
  </si>
  <si>
    <t>BBB MAIN ST 92475378501-6073880         AR</t>
  </si>
  <si>
    <t>THE VORTEX CLASSIC ASHERWOOD            AR</t>
  </si>
  <si>
    <t>BEST BUY      002220NORTH LITTLE        AR</t>
  </si>
  <si>
    <t>TST* BLACKBERRY MARKNORTH LITTLE RO     AR</t>
  </si>
  <si>
    <t>ACE PARKING 3471 000PHOENIX             AZ</t>
  </si>
  <si>
    <t>PARKING</t>
  </si>
  <si>
    <t>IN-N-OUT CHANDLER   CHANDLER            AZ</t>
  </si>
  <si>
    <t>HOME TV &amp; APPLIANCE GILBERT             AZ</t>
  </si>
  <si>
    <t>BRISTOLS AT AAG     MESA                AZ</t>
  </si>
  <si>
    <t>PRETZELPHORIA       Mesa                AZ</t>
  </si>
  <si>
    <t>PERFECT PEAR BISTRO TEMPE               AZ</t>
  </si>
  <si>
    <t>SKYHARBORPARKINGTERMPHOENIX             AZ</t>
  </si>
  <si>
    <t>www.ashp.org        8662790681          MD</t>
  </si>
  <si>
    <t>TST* THE GRIND 00220PHOENIX             AZ</t>
  </si>
  <si>
    <t>AMERICAN COLLEGE OF LENEXA              KS</t>
  </si>
  <si>
    <t>AplPay BT*WAYMO     MOUNTAIN VIEW       CA</t>
  </si>
  <si>
    <t>Zelle payment to ROCHELLE Conf# qgl7t69rs</t>
  </si>
  <si>
    <t>TST* WREN AND WOLF 0PHOENIX             AZ</t>
  </si>
  <si>
    <t>I-THAI BISTRO 650000PHOENIX             AZ</t>
  </si>
  <si>
    <t>PITA JUNGLE AHWATUKEPHOENIX             AZ</t>
  </si>
  <si>
    <t>Zelle payment to ROCHELLE Conf# otl8xojag</t>
  </si>
  <si>
    <t>Online Banking transfer to CHK 3439 Confirmation# XXXXX18341</t>
  </si>
  <si>
    <t>DON'T INCLUDE</t>
  </si>
  <si>
    <t>ACE PKG LOT 3471 108PHOENIX             AZ</t>
  </si>
  <si>
    <t>CAPITAL ONE AUTO DES:DIRECTPAY ID:DP083B5EB6675EE INDN:Nicholas D Laughton CO ID:XXXXX19802 WEB</t>
  </si>
  <si>
    <t>AMERICAN EXPRESS DES:ACH PMT ID:A3362 INDN:NICHOLAS LAUGHTON CO ID:XXXXX33497 WEB</t>
  </si>
  <si>
    <t>KINDLE SVCS*KA9Y57UN888-802-3080        WA</t>
  </si>
  <si>
    <t>ALL-CLAD VIP SALES  PARSIPPANY          NJ</t>
  </si>
  <si>
    <t>ASU SOCCER CAMP     5155989540          IA</t>
  </si>
  <si>
    <t>Zelle payment to ROCHELLE Conf# li83fdlv3</t>
  </si>
  <si>
    <t>PPD ONLINE CAR RENTAPORTLAND            ME</t>
  </si>
  <si>
    <t>FRY'S               SUN CITY WEST       AZ</t>
  </si>
  <si>
    <t>ACE HARDWARE 0000   SUN CITY WEST       AZ</t>
  </si>
  <si>
    <t>TST* RIO MIRAGE CAFESURPRISE            AZ</t>
  </si>
  <si>
    <t>PARKS/PARCS CANADA RCORNWALL</t>
  </si>
  <si>
    <t>CITI AUTOPAY DES:PAYMENT ID:XXXXXXXXXX70131 INDN:NICHOLAS D LAUGHTON CO ID:CITICARDAP WEB</t>
  </si>
  <si>
    <t>BARCLAYCARD US DES:CREDITCARD ID:XXXXX91714 INDN:SUSAN PEINE CO ID:XXXXX07970 WEB</t>
  </si>
  <si>
    <t>Zelle payment to ROCHELLE Conf# mymk3u571</t>
  </si>
  <si>
    <t>IRS DES:USATAXPYMT ID:XXXXXXXXXX24524 INDN:NICHOLAS D LAUGHTON &amp; CO ID:XXXXX02000 PPD</t>
  </si>
  <si>
    <t>POINTS FOR AMEX TRVL</t>
  </si>
  <si>
    <t>Check 5093</t>
  </si>
  <si>
    <t>PwP    AMEXTRAVEL.CO800-297-2977        WA</t>
  </si>
  <si>
    <t>Zelle payment to ROCHELLE Conf# ldjm6irx0</t>
  </si>
  <si>
    <t>AplPay AMC          LOS ANGELES         CA</t>
  </si>
  <si>
    <t>Transfer VENMO</t>
  </si>
  <si>
    <t>PRICELN*THRIFTY CAR NORWALK             CT</t>
  </si>
  <si>
    <t>PRIME VIDEO CHANNELSAMZN.COM/BILL       WA</t>
  </si>
  <si>
    <t>CAPITAL ONE AUTO DES:DIRECTPAY ID:DP07A4ACD38FCB1 INDN:Nicholas D Laughton CO ID:XXXXX19802 WEB</t>
  </si>
  <si>
    <t>ACE PARKING MONTHLY SAN DIEGO           CA</t>
  </si>
  <si>
    <t>Check 2030</t>
  </si>
  <si>
    <t>AIRBNB * HMNANQJC3S SAN FRANCISCO       CA</t>
  </si>
  <si>
    <t>AMERICAN EXPRESS DES:ACH PMT ID:A0550 INDN:NICHOLAS LAUGHTON CO ID:XXXXX33497 WEB</t>
  </si>
  <si>
    <t>CITI AUTOPAY DES:PAYMENT ID:XXXXXXXXXX40093 INDN:NICHOLAS D LAUGHTON CO ID:CITICARDAP WEB</t>
  </si>
  <si>
    <t>ELECTRONIC PAYMENT RECEIVED-THANK</t>
  </si>
  <si>
    <t>BARCLAYCARD US DES:CREDITCARD ID:XXXXX50292 INDN:SUSAN PEINE CO ID:XXXXX07970 WEB</t>
  </si>
  <si>
    <t>Zelle payment to TODD VALDINI for End of year teacher gifts</t>
  </si>
  <si>
    <t xml:space="preserve"> from Charlie Peine's"; Conf# m57a8jrlz"</t>
  </si>
  <si>
    <t>AMERICAN AIRLINES   800-433-7300        TX</t>
  </si>
  <si>
    <t>REI #25 CHANDLER    TEMPE               AZ</t>
  </si>
  <si>
    <t>RUDYS CTRY STR &amp; BBQGOODYEAR            AZ</t>
  </si>
  <si>
    <t>BPS1                202-429-7591        DC</t>
  </si>
  <si>
    <t>PHARMACY</t>
  </si>
  <si>
    <t>BEST BUY            PHOENIX             AZ</t>
  </si>
  <si>
    <t>NFCU ACH DES:PAYMENT ID:XXXXXXXXXX00002 INDN:NICHOLAS LAUGHTON CO ID:XXXXX00027 WEB</t>
  </si>
  <si>
    <t>SHIPWRIGHT INN SHIPWCHARLOTTETOWN</t>
  </si>
  <si>
    <t>NIKEPOS_US          BEAVERTON</t>
  </si>
  <si>
    <t>CAPITAL ONE AUTO DES:DIRECTPAY ID:DP02FF054F9CBB8 INDN:Nicholas D Laughton CO ID:XXXXX19802 WEB</t>
  </si>
  <si>
    <t>TST* MESSENGER COFFEKANSAS CITY         MO</t>
  </si>
  <si>
    <t>TST* ODOWDS GASTROBAKANSAS CITY         MO</t>
  </si>
  <si>
    <t>PANERA BREAD #202373KANSAS CITY         MO</t>
  </si>
  <si>
    <t>TST* GRANFALLOON RESKANSAS CITY         MO</t>
  </si>
  <si>
    <t>AplPay AP011 -  PF PPHOENIX             AZ</t>
  </si>
  <si>
    <t>Zelle payment from KATHERINE ELAINE KENDALL for Idea pad"; Conf# 99bb7hsbg"</t>
  </si>
  <si>
    <t>KINDLE SVCS*N66VM7U0888-802-3080        WA</t>
  </si>
  <si>
    <t>PHX ZINC KIOSK N2   Phoenix             AZ</t>
  </si>
  <si>
    <t>COWS CABLE WHARF 111HALIFAX</t>
  </si>
  <si>
    <t>PICKFORD &amp; BLACK    HALIFAX</t>
  </si>
  <si>
    <t>MOUNTAIN EQUIPMENT CHALIFAX</t>
  </si>
  <si>
    <t>MARINE HERITAGE STORHALIFAX</t>
  </si>
  <si>
    <t>LA COLOMBE PHL A-EASPHILADELPHIA        PA</t>
  </si>
  <si>
    <t>AplPay MASABI-HALIFA902-917-1479</t>
  </si>
  <si>
    <t>#6031 PRO HOCKEY LIFDARTMOUTH</t>
  </si>
  <si>
    <t>CHURNED             Dartmouth</t>
  </si>
  <si>
    <t>BALANCING ROCK CAFE HALIFAX</t>
  </si>
  <si>
    <t>TIM HORTONS #1742   HALIFAX</t>
  </si>
  <si>
    <t>TST-THE WOODEN MONKEDARTMOUTH</t>
  </si>
  <si>
    <t>CMIP21 001          HALIFAX</t>
  </si>
  <si>
    <t>Zelle payment from KATHERINE ELAINE KENDALL for Costco groceries"; Conf# 99bbkkfaf"</t>
  </si>
  <si>
    <t>Halifax Marriott HarHalifax</t>
  </si>
  <si>
    <t>NORTHUMBERLAND FERRICHARLOTTETOWN</t>
  </si>
  <si>
    <t>NP CAPE BRETON HIGHLINGONISH BEACH</t>
  </si>
  <si>
    <t>CANADIAN TIRE GAS BAMONCTON</t>
  </si>
  <si>
    <t>CITI AUTOPAY DES:PAYMENT ID:XXXXXXXXXX80097 INDN:NICHOLAS D LAUGHTON CO ID:CITICARDAP WEB</t>
  </si>
  <si>
    <t>CAPER GAS 06/11 PURCHASE INGONISH BEAC NS</t>
  </si>
  <si>
    <t>SP SWENN            CHARLOTTETOWN</t>
  </si>
  <si>
    <t>STRAIT CROSSING BRIDBORDEN/CARLETON</t>
  </si>
  <si>
    <t>AplPay HTSP-* MONCTOFREDERICTON</t>
  </si>
  <si>
    <t>HARBOUR VIEW RESTAURPARRSBORO</t>
  </si>
  <si>
    <t>PROXI WEST AMHERST 0AMHERST</t>
  </si>
  <si>
    <t>PETRO-CANADA 14125  ELMSDALE</t>
  </si>
  <si>
    <t>THE PARRSBORO MANSIOPARRSBORO</t>
  </si>
  <si>
    <t>BARCLAYCARD US DES:CREDITCARD ID:XXXXX61856 INDN:SUSAN PEINE CO ID:XXXXX07970 WEB</t>
  </si>
  <si>
    <t>OLIVER'S GERMAN BAKERY 06/14 PURCHASE HILLSBOROUGH NB</t>
  </si>
  <si>
    <t>USAA.COM PAYMNT DES:CREDIT CRD ID:XXXXXXXXXX98995 INDN:NICHOLAS LAUGHTON CO ID:XXXXX7129 WEB</t>
  </si>
  <si>
    <t>DR ADJ REDIST CADV PRIN</t>
  </si>
  <si>
    <t xml:space="preserve"> </t>
  </si>
  <si>
    <t>ADJ REDIST PURCHASE BAL</t>
  </si>
  <si>
    <t>STRIDE RITE CHILDRENROCKFORD            MI</t>
  </si>
  <si>
    <t>SP MCKENNEYHOCKEY   TORONTO</t>
  </si>
  <si>
    <t>KINDLE SVCS*NO7VC5BC888-802-3080        WA</t>
  </si>
  <si>
    <t>IHSC TREAS 310 DES: MISC PAY ID:XXXXXXXXXX50308 INDN:LAUGHTON, NICHOLAS DEH CO ID:XXXXX36151 PPD PMT INFO:RMR*VV*GT94IHSM11G0K002TRV*AI*280.00*280 .00*0.00\</t>
  </si>
  <si>
    <t>SOCCERGARAGE.COM 015SAN JUAN CAPI       CA</t>
  </si>
  <si>
    <t>BARNES &amp; NOBLE #3515NORTH CANTON        OH</t>
  </si>
  <si>
    <t>ALMOST HEAVEN ICE CRAlliance            OH</t>
  </si>
  <si>
    <t>TARGET        007948NORTH CANTON        OH</t>
  </si>
  <si>
    <t>WAL-MART SUPERCENTERALLIANCE            OH</t>
  </si>
  <si>
    <t>DUNKIN #362463 Q35 3SALEM               OH</t>
  </si>
  <si>
    <t>WENDYS  6580 0000   HAGERSTOWN          MD</t>
  </si>
  <si>
    <t>SMITHOPTICS.COM     PORTLAND            OR</t>
  </si>
  <si>
    <t>E CHURCH ST E CHURCHFREDERICK           MD</t>
  </si>
  <si>
    <t>WEGMANS             FREDERICK           MD</t>
  </si>
  <si>
    <t>TST* WHITE RABBIT GAFREDERICK           MD</t>
  </si>
  <si>
    <t>CAPITAL ONE AUTO DES:DIRECTPAY ID:DP0647DE143050C INDN:Nicholas D Laughton CO ID:XXXXX19802 WEB</t>
  </si>
  <si>
    <t>SpringHill Suites ByFrederick           MD</t>
  </si>
  <si>
    <t>FREDERICK WINE HOUSEFREDERICK           MD</t>
  </si>
  <si>
    <t>PIZZERIA DA MARCO 65BETHESDA            MD</t>
  </si>
  <si>
    <t>EXXONMOBIL 4786     FREDERICK           MD</t>
  </si>
  <si>
    <t>SIERRA #0079 0000040FREDERICK           MD</t>
  </si>
  <si>
    <t>HARRIS TEETER #404 0BETHESDA            MD</t>
  </si>
  <si>
    <t>JINLAN DUMPLINGS    ROCKVILLE           MD</t>
  </si>
  <si>
    <t>QUARTERMAINE COFFEE BETHESDA            MD</t>
  </si>
  <si>
    <t>TARGET        032425BETHESDA            MD</t>
  </si>
  <si>
    <t>AplPay SMARTRIP WASHWASHINGTON          DC</t>
  </si>
  <si>
    <t>BELGA CAFE          WASHINGTON          DC</t>
  </si>
  <si>
    <t>MCG DOT 33942 PARKINBETHESDA            MD</t>
  </si>
  <si>
    <t>AplPay PARKMOBILE PaATLANTA             GA</t>
  </si>
  <si>
    <t>AMZN DIGITAL*NL6E54A888-802-3080        WA</t>
  </si>
  <si>
    <t>CITIBANK, N.A. DES:PAYMENT ID:XXXXXXXXXX54830 INDN:NICHOLAS LAUGHTON CO ID:COMPAYMEN2 WEB</t>
  </si>
  <si>
    <t>The Foothills Co DES:L1296803 ID:OXXXXX3139 INDN:Nicholas Laughton CO ID:XXXXX07653 PPD</t>
  </si>
  <si>
    <t>AplPay DD *DOORDASH SAN FRANCISCO       CA</t>
  </si>
  <si>
    <t>TST* CASA OAXACA 300BETHESDA            MD</t>
  </si>
  <si>
    <t>FRESH BAGUETTE BETHEBethesda            MD</t>
  </si>
  <si>
    <t>HABIT CHANTILLY #203CHANTILLY           VA</t>
  </si>
  <si>
    <t>CHIPOTLE 2109 2109  VIENNA              VA</t>
  </si>
  <si>
    <t>Starbucks A/B HudsonDULLES              VA</t>
  </si>
  <si>
    <t>TST* GRACE STREET COBETHESDA            MD</t>
  </si>
  <si>
    <t>EXPEDIA 720642913021EXPEDIA.COM         WA</t>
  </si>
  <si>
    <t>SHELL SERVICE STATIOCHANTILLY           VA</t>
  </si>
  <si>
    <t>THRIFTY CAR RENTAL  877-283-0898        OH</t>
  </si>
  <si>
    <t>MARUFUJI MARKET     VIENNA              VA</t>
  </si>
  <si>
    <t>SMITH NMNH CAFE 2676WASHINGTON          DC</t>
  </si>
  <si>
    <t>STARBUCKS STORE 0753VIENNA              VA</t>
  </si>
  <si>
    <t>AMERICAN EXPRESS DES:ACH PMT ID:A9668 INDN:NICHOLAS LAUGHTON CO ID:XXXXX33497 WEB</t>
  </si>
  <si>
    <t>CITI AUTOPAY DES:PAYMENT ID:XXXXXXXXXX20199 INDN:NICHOLAS D LAUGHTON CO ID:CITICARDAP WEB</t>
  </si>
  <si>
    <t>BARCLAYCARD US DES:CREDITCARD ID:XXXXX40148 INDN:SUSAN PEINE CO ID:XXXXX07970 WEB</t>
  </si>
  <si>
    <t>PREM CAR RENTAL PROTECTION 800-228-6855</t>
  </si>
  <si>
    <t>Zelle payment to VESSEL ELECTRIC LLC Conf# i7rvr8gq7</t>
  </si>
  <si>
    <t>EMBASSY SUITES TYSONVIENNA              VA</t>
  </si>
  <si>
    <t>MOBILE PAYMENT - THANK YOU</t>
  </si>
  <si>
    <t>AMERICAN EXPRESS DES:ACH PMT ID:M5406 INDN:NICHOLAS LAUGHTON CO ID:XXXXX33497 WEB</t>
  </si>
  <si>
    <t>Interest Charge on Pay Over Time Purchases</t>
  </si>
  <si>
    <t>BILLS</t>
  </si>
  <si>
    <t>ROKU FOR WARNERMEDIAWILMINGTON          DE</t>
  </si>
  <si>
    <t>TESLA, INC. SUBSCRIPPALO ALTO           CA</t>
  </si>
  <si>
    <t>AplPay AMTRAK.COM   WASHINGTON          DC</t>
  </si>
  <si>
    <t>AplPay BROOKS SPORTSSEATTLE             WA</t>
  </si>
  <si>
    <t>TRAVEL MART         Milwaukee           WI</t>
  </si>
  <si>
    <t>MINGHIN CUISINE 0764CHICAGO             IL</t>
  </si>
  <si>
    <t>SEATGEEK_TICKETS    NEW YORK</t>
  </si>
  <si>
    <t>JEWEL OSCO 1189 1189CHESTERTON          IN</t>
  </si>
  <si>
    <t>TST* EL CANTARITO - CHESTERTON          IN</t>
  </si>
  <si>
    <t>MCDONALD'S          CHICAGO             IL</t>
  </si>
  <si>
    <t>Veteran Coffee K15 OCHICAGO             IL</t>
  </si>
  <si>
    <t>CAPITAL ONE AUTO DES:DIRECTPAY ID:DP0D42EBE0E0201 INDN:Nicholas D Laughton CO ID:XXXXX19802 WEB</t>
  </si>
  <si>
    <t>CITIBANK, N.A. DES:PAYMENT ID:XXXXXXXXXX52173 INDN:NICHOLAS LAUGHTON CO ID:COMPAYMEN2 WEB</t>
  </si>
  <si>
    <t>AplPay SP PREMIER LEOSHAWA</t>
  </si>
  <si>
    <t>LESLIES POOLMART INCPHOENIX             AZ</t>
  </si>
  <si>
    <t>Amazon Prime        Amazon.com          WA</t>
  </si>
  <si>
    <t>AMERICAN EXPRESS DES:ACH PMT ID:A3304 INDN:NICHOLAS LAUGHTON CO ID:XXXXX33497 WEB</t>
  </si>
  <si>
    <t>BARCLAYCARD US DES:CREDITCARD ID:XXXXX92443 INDN:SUSAN PEINE CO ID:XXXXX07970 WEB</t>
  </si>
  <si>
    <t>BARCLAYCARD US DES:CREDITCARD ID:XXXXX62113 INDN:NICHOLAS LAUGHTON CO ID:XXXXX07970 WEB</t>
  </si>
  <si>
    <t>WENDY'S             TEMPE               AZ</t>
  </si>
  <si>
    <t>AMERICAS TEST KITCHE800-526-8442        MA</t>
  </si>
  <si>
    <t>SUBSCRIPTIONS</t>
  </si>
  <si>
    <t>AplPay GOALIEMONKEY.ALLEN               TX</t>
  </si>
  <si>
    <t>AMERICAN EXPRESS DES:ACH PMT ID:M3596 INDN:NICHOLAS LAUGHTON CO ID:XXXXX33497 WEB</t>
  </si>
  <si>
    <t>AplPay www.REI.com  KENT                WA</t>
  </si>
  <si>
    <t>THE WINDSOR &amp; CHURN PHOENIX             AZ</t>
  </si>
  <si>
    <t>TST* MESA ARTS CENTEMESA                AZ</t>
  </si>
  <si>
    <t>ULTRASIGNUP 0715    NASHVILLE           TN</t>
  </si>
  <si>
    <t>RUNNING</t>
  </si>
  <si>
    <t>BKOFAMERICA ATM 08/23 #XXXXX4348 WITHDRWL MESA MAIN MESA AZ</t>
  </si>
  <si>
    <t>PAY*SOCKGUY 00093770CARLSBAD            CA</t>
  </si>
  <si>
    <t>MIM-BEATS COFFEE SHOPHOENIX             AZ</t>
  </si>
  <si>
    <t>MUSICAL INSTRUMENT MPHOENIX             AZ</t>
  </si>
  <si>
    <t>ADIDAS AMERICA, INC.CANTON              MA</t>
  </si>
  <si>
    <t>AIRBNB * HMRETTHQRS SAN FRANCISCO       CA</t>
  </si>
  <si>
    <t>FSP*PIMA AIR &amp; SPACETUCSON              AZ</t>
  </si>
  <si>
    <t>SHELL SERVICE STATIOPHOENIX             AZ</t>
  </si>
  <si>
    <t>PAYPAL *VOTS ULTY   4029357733          AZ</t>
  </si>
  <si>
    <t>PRIME VIDEO *TK0GQ01888-802-3080        WA</t>
  </si>
  <si>
    <t>MCDONALD'S          PHOENIX             AZ</t>
  </si>
  <si>
    <t>AIRBNB * HMSYXBQMEC SAN FRANCISCO       CA</t>
  </si>
  <si>
    <t>KINDLE SVCS*R82L43VN888-802-3080        WA</t>
  </si>
  <si>
    <t>CHATGPT SUBSCRIPTIONSAN FRANCISCO       CA</t>
  </si>
  <si>
    <t>TIXR* LEGACYSPORTS PSANTA MONICA        CA</t>
  </si>
  <si>
    <t>CIRCLE K 03373/CIRCLGILBERT             AZ</t>
  </si>
  <si>
    <t>ALLIANZ EVENT INS   RICHMOND            VA</t>
  </si>
  <si>
    <t>TM *INTER MIAMI CF  LOS ANGELES         CA</t>
  </si>
  <si>
    <t>PRIME VIDEO *R257H5U888-802-3080        WA</t>
  </si>
  <si>
    <t>DISNEY PLUS RECURRINBURBANK</t>
  </si>
  <si>
    <t>PRIME VIDEO *RB9XO68888-802-3080        WA</t>
  </si>
  <si>
    <t>FLAGSTAFF SNOW PARK FLAGSTAFF           AZ</t>
  </si>
  <si>
    <t>PRIME VIDEO *RI5TL1E888-802-3080        WA</t>
  </si>
  <si>
    <t>KINDLE SVCS*RI9HX96N888-802-3080        WA</t>
  </si>
  <si>
    <t>AplPay SP HAYDEN FLOQUEEN CREEK         AZ</t>
  </si>
  <si>
    <t>AP011 - PREFLIGHT PHPHOENIX             AZ</t>
  </si>
  <si>
    <t>PRIME VIDEO *RW4YP9T888-802-3080        WA</t>
  </si>
  <si>
    <t>AplPay EINSTEINMOBILBROOKLYN CENT       MN</t>
  </si>
  <si>
    <t>AplPay SP CALAMITYWAPITTSBURGH          PA</t>
  </si>
  <si>
    <t>BARROS PIZZA - RAY RPHOENIX             AZ</t>
  </si>
  <si>
    <t>AplPay NPO* FAMILY PBOZEMAN             MT</t>
  </si>
  <si>
    <t>AplPay ROMAN        NEW YORK            NY</t>
  </si>
  <si>
    <t>THE FOOTHILLS COMMU 866.800.4656        NE</t>
  </si>
  <si>
    <t>COLUMBIA BRANDS USA,PORTLAND            OR</t>
  </si>
  <si>
    <t>RYZER LLC           5155989540          IA</t>
  </si>
  <si>
    <t>TM *PHOENIX RISING FLOS ANGELES         CA</t>
  </si>
  <si>
    <t>AIOLI GOURMET LLC   Phoenix             AZ</t>
  </si>
  <si>
    <t>PETSMART            PHOENIX             AZ</t>
  </si>
  <si>
    <t>UNITED AIRLINES     HOUSTON             TX</t>
  </si>
  <si>
    <t>UNITED AIRLINES     PHOENIX             AZ</t>
  </si>
  <si>
    <t>OVATIONS_FOOD_SERVICFORT LAUDERDALE     FL</t>
  </si>
  <si>
    <t>Pro Stock Hockey    630-824-2185        IL</t>
  </si>
  <si>
    <t>TRUETEMPERSPORTS.COMMEMPHIS             TN</t>
  </si>
  <si>
    <t>WHOLEFDS PGA 10188 0WEST PALM BEA       FL</t>
  </si>
  <si>
    <t>SAILFISH MARINA RESOPALM BEACH SH       FL</t>
  </si>
  <si>
    <t>Starbucks B PBI 1551West Palm Beach     FL</t>
  </si>
  <si>
    <t>CHEVRON 0356662/CHEVCHANDLER            AZ</t>
  </si>
  <si>
    <t>PAYPAL *ANTHONYCIRO 4029357733          IL</t>
  </si>
  <si>
    <t>AplPay FANDANGO     8003263264          CA</t>
  </si>
  <si>
    <t>AMEXTRAVEL.COM      800-297-2977        WA</t>
  </si>
  <si>
    <t>AMERICAN EXPRESS DES:ACH PMT ID:A0564 INDN:NICHOLAS LAUGHTON CO ID:XXXXX33497 WEB</t>
  </si>
  <si>
    <t>DICKS CLOTHING&amp;SPORTGILBERT             AZ</t>
  </si>
  <si>
    <t>IRS DES:USATAXPYMT ID:XXXXXXXXXX08888 INDN:NICHOLAS D LAUGHTON &amp; CO ID:XXXXX02000 PPD</t>
  </si>
  <si>
    <t>NEX ECOMMERCE 0000  VIRGINIA BEAC       VA</t>
  </si>
  <si>
    <t>www.REI.com         KENT                WA</t>
  </si>
  <si>
    <t>AIRBNB * HMSQYWDAYQ SAN FRANCISCO       CA</t>
  </si>
  <si>
    <t>BAHAMA BUCKS #AZ1137PHOENIX             AZ</t>
  </si>
  <si>
    <t>BARCLAYCARD US DES:CREDITCARD ID:XXXXX84878 INDN:SUSAN PEINE CO ID:XXXXX07970 WEB</t>
  </si>
  <si>
    <t>CITI AUTOPAY DES:PAYMENT ID:XXXXXXXXXX32159 INDN:NICHOLAS D LAUGHTON CO ID:CITICARDAP WEB</t>
  </si>
  <si>
    <t>HULAS MODERN TIKI PHPHOENIX             AZ</t>
  </si>
  <si>
    <t>WHOLE FOODS MARKET  PHOENIX             AZ</t>
  </si>
  <si>
    <t>TST* OVER EASY - CHACHANDLER            AZ</t>
  </si>
  <si>
    <t>BKOFAMERICA ATM 04/21 #XXXXX9528 WITHDRWL 40TH &amp; CHANDLER RE PHOENIX AZ</t>
  </si>
  <si>
    <t>EMBASSY SUITES      PHOENIX             AZ</t>
  </si>
  <si>
    <t>AMAZON PRIME*9S77C9A888-802-3080        WA</t>
  </si>
  <si>
    <t>AplPay AMC 9640 ONLILEAWOOD             KS</t>
  </si>
  <si>
    <t>KOHL'S              PHOENIX             AZ</t>
  </si>
  <si>
    <t>WWW.DEUTSCHEBAHN.COMBERLIN              DE</t>
  </si>
  <si>
    <t>FC BAYERN M NCHEN   MÃœNCHEN             DE</t>
  </si>
  <si>
    <t>AMAZON PRIME*LJ8O385888-802-3080        WA</t>
  </si>
  <si>
    <t>DUNKIN #348247 3482 PHOENIX             AZ</t>
  </si>
  <si>
    <t>AMERICAN EXPRESS DES:ACH PMT ID:A5834 INDN:NICHOLAS LAUGHTON CO ID:XXXXX33497 WEB</t>
  </si>
  <si>
    <t>AMAZON PRIME*7741X3Q888-802-3080        WA</t>
  </si>
  <si>
    <t>AMAZON PRIME*2I8IT2R888-802-3080        WA</t>
  </si>
  <si>
    <t>TST* PARLOR DOUGHNUTPHOENIX             AZ</t>
  </si>
  <si>
    <t>CITI AUTOPAY DES:PAYMENT ID:XXXXXXXXXX62151 INDN:NICHOLAS D LAUGHTON CO ID:CITICARDAP WEB</t>
  </si>
  <si>
    <t>BARCLAYCARD US DES:CREDITCARD ID:XXXXX51925 INDN:SUSAN PEINE CO ID:XXXXX07970 WEB</t>
  </si>
  <si>
    <t>AMAZON PRIME*8F2JT6Q888-802-3080        WA</t>
  </si>
  <si>
    <t>HOTEL ON BOOKING.COMAMSTERDAM           NL</t>
  </si>
  <si>
    <t>Zelle payment to Holly Bowers for Grand Canyon"; Conf# n64pa6xo6"</t>
  </si>
  <si>
    <t>SATURN ZEIL         FRANKFURT           DE</t>
  </si>
  <si>
    <t>CAFE AM ROEMERBERG GFRANKFURT           DE</t>
  </si>
  <si>
    <t>AplPay DELTA AIR LINATLANTA</t>
  </si>
  <si>
    <t>SUMUP*ZARA MUNAWAR  FRANKFURT           BR</t>
  </si>
  <si>
    <t>30020900 05/28 #XXXXX4540 WITHDRWL FRANKFURT-INNENST FRANKFURT</t>
  </si>
  <si>
    <t>30020900 05/28 #XXXXX4540 WITHDRWL FRANKFURT-INNENST FRANKFURT FEE</t>
  </si>
  <si>
    <t>30020900 05/28 #XXXXX4540 WITHDRWL FRANKFURT-INNENST FRANKFURT INTERNATIONAL TRANSACTION FEE</t>
  </si>
  <si>
    <t>50080000 05/27 #XXXXX2208 WITHDRWL Commerzbank 00201 Frankfurt am</t>
  </si>
  <si>
    <t>50080000 05/27 #XXXXX2208 WITHDRWL Commerzbank 00201 Frankfurt am FEE</t>
  </si>
  <si>
    <t>50080000 05/27 #XXXXX2208 WITHDRWL Commerzbank 00201 Frankfurt am INTERNATIONAL TRANSACTION FEE</t>
  </si>
  <si>
    <t>FRAJW PMS 1631470600Frankfurt           DE</t>
  </si>
  <si>
    <t>STADTWERKE VERKEHRSGFRANKFURT AM MAIN   HE</t>
  </si>
  <si>
    <t>DB REGIO MITTE LOGPAESCHBORN            DE</t>
  </si>
  <si>
    <t>52410300 05/30 #XXXXX9310 WITHDRWL HD Hbf II Willy-Brandt</t>
  </si>
  <si>
    <t>52410300 05/30 #XXXXX9310 WITHDRWL HD Hbf II Willy-Brandt FEE</t>
  </si>
  <si>
    <t>52410300 05/30 #XXXXX9310 WITHDRWL HD Hbf II Willy-Brandt INTERNATIONAL TRANSACTION FEE</t>
  </si>
  <si>
    <t>70169459 05/31 #XXXXX3076 WITHDRWL Raiba Mittenwald BAHNHOFSTR</t>
  </si>
  <si>
    <t>70169459 05/31 #XXXXX3076 WITHDRWL Raiba Mittenwald BAHNHOFSTR FEE</t>
  </si>
  <si>
    <t>70169459 05/31 #XXXXX3076 WITHDRWL Raiba Mittenwald BAHNHOFSTR INTERNATIONAL TRANSACTION FEE</t>
  </si>
  <si>
    <t>AplPay MVV TICKETSHOESCHBORN            DE</t>
  </si>
  <si>
    <t>FC BAYERN M NCHEN AGMÃœNCHEN             DE</t>
  </si>
  <si>
    <t>3CPAYMENT*ROOMERS MUBERLIN              DE</t>
  </si>
  <si>
    <t>AMERICAN EXPRESS DES:ACH PMT ID:A3654 INDN:NICHOLAS LAUGHTON CO ID:XXXXX33497 WEB</t>
  </si>
  <si>
    <t>LS GLOBAL BIKES     AHWATUKEE           AZ</t>
  </si>
  <si>
    <t>CITI AUTOPAY DES:PAYMENT ID:XXXXXXXXXX42669 INDN:NICHOLAS D LAUGHTON CO ID:CITICARDAP WEB</t>
  </si>
  <si>
    <t>BARCLAYCARD US DES:CREDITCARD ID:XXXXX43069 INDN:SUSAN PEINE CO ID:XXXXX07970 WEB</t>
  </si>
  <si>
    <t>Zelle payment to ROCHELLE for For Friesth"; Conf# mtc1r82e1"</t>
  </si>
  <si>
    <t>TSA PRECHECK BY CLEA833-945-2644        NY</t>
  </si>
  <si>
    <t>AMAZON PRIME*956469U888-802-3080        WA</t>
  </si>
  <si>
    <t>TESLA MOTORS DES:TESLA MOTO ID:2SRLSH6QJXMP5WU INDN:NICHOLAS LAUGHTON CO ID:XXXXX97729 PPD</t>
  </si>
  <si>
    <t>TSA Global Entry Fee Credit</t>
  </si>
  <si>
    <t>3 MIN EXPRESS SUPRISSURPRISE            AZ</t>
  </si>
  <si>
    <t>AplPay SP CIELE ATHLMONTREAL</t>
  </si>
  <si>
    <t>TARGET              GOODYEAR            AZ</t>
  </si>
  <si>
    <t>AMERICAN AIRLINES   FT WORTH            TX</t>
  </si>
  <si>
    <t>WAWA FUEL/CONVENIENCFREDERICK           MD</t>
  </si>
  <si>
    <t>AplPay TST* WHITE RAFREDERICK           MD</t>
  </si>
  <si>
    <t>MADRONES AMERICAN GRFREDERICK           MD</t>
  </si>
  <si>
    <t>AMERICAN EXPRESS DES:ACH PMT ID:A4006 INDN:NICHOLAS LAUGHTON CO ID:XXXXX33497 WEB</t>
  </si>
  <si>
    <t>SHEETZ 0696   006965FREDERICK           MD</t>
  </si>
  <si>
    <t>TST* BREWER'S ALLEY FREDERICK           MD</t>
  </si>
  <si>
    <t>SHEETZ 2696   026963FREDERICK           MD</t>
  </si>
  <si>
    <t>The Foothills Co DES:L966698 ID:OXXXXX3139 INDN:Nicholas Laughton CO ID:XXXXX07653 PPD</t>
  </si>
  <si>
    <t>KINDLE SVCS*R769G3R2888-802-3080        WA</t>
  </si>
  <si>
    <t>PAYPAL *DB VERTRIEB 6926559213          DE</t>
  </si>
  <si>
    <t>WEIS MARKETS        THURMONT            MD</t>
  </si>
  <si>
    <t>PANERA BREAD #203567FREDERICK           MD</t>
  </si>
  <si>
    <t>COURT STREET PARKINGFREDERICK           MD</t>
  </si>
  <si>
    <t>DUNKIN DONUTS DULLESDULLES              VA</t>
  </si>
  <si>
    <t>STARBUCKS STORE 0774FREDERICK           MD</t>
  </si>
  <si>
    <t>AA KIOSK            FORT WORTH          TX</t>
  </si>
  <si>
    <t>DOLLAR CAR RENTAL   866-434-2226        OH</t>
  </si>
  <si>
    <t>NEWS &amp; GIFTS ST2826 DULLES              VA</t>
  </si>
  <si>
    <t>AplPay AMERICAN AIRLFT WORTH            TX</t>
  </si>
  <si>
    <t>TST* SILVER DINER - FREDERICK           MD</t>
  </si>
  <si>
    <t>BARCLAYCARD US DES:CREDITCARD ID:XXXXX88902 INDN:SUSAN PEINE CO ID:XXXXX07970 WEB</t>
  </si>
  <si>
    <t>PREM CAR RENTAL PROTECTION 800-326-2078</t>
  </si>
  <si>
    <t>CITI AUTOPAY DES:PAYMENT ID:XXXXXXXXXX10150 INDN:NICHOLAS D LAUGHTON CO ID:CITICARDAP WEB</t>
  </si>
  <si>
    <t>MICHAELS STORES 5050PHOENIX             AZ</t>
  </si>
  <si>
    <t>USPS PO 0363850088 0PHOENIX             AZ</t>
  </si>
  <si>
    <t>PAR*TOM'S DRIVE IN -SHEBOYGAN           WI</t>
  </si>
  <si>
    <t>DOLLARTOLL 16985864 877-411-4300        OH</t>
  </si>
  <si>
    <t>FLEET FARM 1300 NA  MANITOWOC           WI</t>
  </si>
  <si>
    <t>6151122 - NONNA BARTMILWAUKEE           WI</t>
  </si>
  <si>
    <t>Starbucks D MKE 1551Milwaukee           WI</t>
  </si>
  <si>
    <t>AplPay JENSON USA   RIVERSIDE           CA</t>
  </si>
  <si>
    <t>ORUCASE             WINOOSKI            VT</t>
  </si>
  <si>
    <t>Zelle payment to Ben Laughton Conf# cafq7luvl</t>
  </si>
  <si>
    <t>Zelle payment to DAWN ROMERO for Sunshine Committee from Peine"; Conf# m9sen1j50"</t>
  </si>
  <si>
    <t>Zelle payment from KATHERINE ELAINE KENDALL for Scion"; Conf# 99al814de"</t>
  </si>
  <si>
    <t>CAPITAL ONE AUTO DES:DIRECTPAY ID:DP052877CAC3043 INDN:Nicholas D Laughton CO ID:XXXXX19802 PPD</t>
  </si>
  <si>
    <t>FRY S #5027 00000502PHOENIX             AZ</t>
  </si>
  <si>
    <t>AMERICAN EXPRESS DES:ACH PMT ID:A1728 INDN:NICHOLAS LAUGHTON CO ID:XXXXX33497 WEB</t>
  </si>
  <si>
    <t>AplPay SPECIALIZED  MORGAN HILL</t>
  </si>
  <si>
    <t>ARIZONA STATE UNIVERTEMPE               AZ</t>
  </si>
  <si>
    <t>ARBOR CARE OF AR DES:SALE ID: INDN:NICHOLAS DEHNER LAUGHT CO ID:XXXXX86202 WEB</t>
  </si>
  <si>
    <t>PCOFFEEPHXCONVENTIONPHOENIX             AZ</t>
  </si>
  <si>
    <t>CITI AUTOPAY DES:PAYMENT ID:XXXXXXXXXX90213 INDN:NICHOLAS D LAUGHTON CO ID:CITICARDAP WEB</t>
  </si>
  <si>
    <t>BARCLAYCARD US DES:CREDITCARD ID:XXXXX62680 INDN:SUSAN PEINE CO ID:XXXXX07970 WEB</t>
  </si>
  <si>
    <t>ACE PARKING 3477 079PHOENIX             AZ</t>
  </si>
  <si>
    <t>The Kettle Black KitPhoenix             AZ</t>
  </si>
  <si>
    <t>ACE PARKING 3419 000PHOENIX             AZ</t>
  </si>
  <si>
    <t>PRIME VIDEO *RU76A76888-802-3080        WA</t>
  </si>
  <si>
    <t>PRIME VIDEO *RU7FI4G888-802-3080        WA</t>
  </si>
  <si>
    <t>SIERRA #0001 0000040CHEYENNE            WY</t>
  </si>
  <si>
    <t>CHEVRON 0202512/CHEVCAMP VERDE          AZ</t>
  </si>
  <si>
    <t>WENDY'S Q           CAMP VERDE          AZ</t>
  </si>
  <si>
    <t>CAFE RIO 0065 FLAGSTFLAGSTAFF           AZ</t>
  </si>
  <si>
    <t>Food</t>
  </si>
  <si>
    <t>shopping</t>
  </si>
  <si>
    <t>Takeout</t>
  </si>
  <si>
    <t>travel</t>
  </si>
  <si>
    <t>shoping</t>
  </si>
  <si>
    <t>work</t>
  </si>
  <si>
    <t>Amazon</t>
  </si>
  <si>
    <t>Apple</t>
  </si>
  <si>
    <t>Hockey</t>
  </si>
  <si>
    <t>Charlie Soccer</t>
  </si>
  <si>
    <t>Creditcard</t>
  </si>
  <si>
    <t>Reading</t>
  </si>
  <si>
    <t>Costco</t>
  </si>
  <si>
    <t>Ridgeline</t>
  </si>
  <si>
    <t>SolarLoan</t>
  </si>
  <si>
    <t>Utilities</t>
  </si>
  <si>
    <t>Insurance</t>
  </si>
  <si>
    <t>Movies</t>
  </si>
  <si>
    <t>car</t>
  </si>
  <si>
    <t>Cellphone</t>
  </si>
  <si>
    <t>Cable</t>
  </si>
  <si>
    <t>House</t>
  </si>
  <si>
    <t>Shopping</t>
  </si>
  <si>
    <t>Income</t>
  </si>
  <si>
    <t>carpayment</t>
  </si>
  <si>
    <t>Pest</t>
  </si>
  <si>
    <t>AMEXPayment</t>
  </si>
  <si>
    <t>CharlieLunch</t>
  </si>
  <si>
    <t>Mortage</t>
  </si>
  <si>
    <t>Gas</t>
  </si>
  <si>
    <t>Travel</t>
  </si>
  <si>
    <t>camp</t>
  </si>
  <si>
    <t>reading</t>
  </si>
  <si>
    <t>charlie soccer</t>
  </si>
  <si>
    <t>Random</t>
  </si>
  <si>
    <t>taxes</t>
  </si>
  <si>
    <t>random</t>
  </si>
  <si>
    <t>Credit</t>
  </si>
  <si>
    <t>cash</t>
  </si>
  <si>
    <t>pharmacy</t>
  </si>
  <si>
    <t>credit</t>
  </si>
  <si>
    <t>Cash</t>
  </si>
  <si>
    <t>tutoring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</si>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</sst>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0" formatCode="General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ck\Documents\python\finance\Data\pdata\transactions_categorized_filled.xlsx" TargetMode="External"/><Relationship Id="rId1" Type="http://schemas.openxmlformats.org/officeDocument/2006/relationships/externalLinkPath" Target="pdata/transactions_categorized_fil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transactions_categorized_filled"/>
      <sheetName val="Sheet2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14D668-FE87-4190-92D0-F1086A2E175E}" name="Table1" displayName="Table1" ref="A1:H2105" totalsRowShown="0">
  <autoFilter ref="A1:H2105" xr:uid="{72486D40-5CD2-4295-B824-44D618B0851B}"/>
  <sortState xmlns:xlrd2="http://schemas.microsoft.com/office/spreadsheetml/2017/richdata2" ref="A2:H1307">
    <sortCondition descending="1" ref="A1:A1307"/>
  </sortState>
  <tableColumns count="8">
    <tableColumn id="1" xr3:uid="{6CAC86C3-735B-423B-8010-2C6E3E647020}" name="Date" dataDxfId="3"/>
    <tableColumn id="2" xr3:uid="{3B4BBBC0-DE40-44E2-AE22-75676F75DC7C}" name="Description"/>
    <tableColumn id="3" xr3:uid="{1EDF1E24-3EF7-4C31-B772-58F806BADD45}" name="Amount" dataDxfId="2"/>
    <tableColumn id="4" xr3:uid="{0F367A94-D850-4C21-A1C7-24DA9AD7D2BC}" name="Account"/>
    <tableColumn id="10" xr3:uid="{58869BA3-C2D2-4D1D-8B77-9410976974A2}" name="Category" dataDxfId="1"/>
    <tableColumn id="7" xr3:uid="{FEDCA578-96A6-4990-B4EA-B8538DBB7BBD}" name="BalanceAmount" dataDxfId="0"/>
    <tableColumn id="8" xr3:uid="{C88AF265-4FA3-492F-8735-5D0B87EC5343}" name="Limit"/>
    <tableColumn id="5" xr3:uid="{1E5A26E9-A8CB-4096-92E8-B89835F56D11}" name="adju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A244-1C7F-4F49-AF4B-42E31CC46167}">
  <dimension ref="A1:H2105"/>
  <sheetViews>
    <sheetView tabSelected="1" workbookViewId="0">
      <selection activeCell="C6" sqref="C6"/>
    </sheetView>
  </sheetViews>
  <sheetFormatPr defaultRowHeight="15" x14ac:dyDescent="0.25"/>
  <cols>
    <col min="1" max="1" width="10.42578125" style="1" bestFit="1" customWidth="1"/>
    <col min="2" max="2" width="45.42578125" customWidth="1"/>
    <col min="3" max="3" width="35.140625" style="2" bestFit="1" customWidth="1"/>
    <col min="4" max="4" width="13.5703125" customWidth="1"/>
    <col min="5" max="5" width="16.140625" customWidth="1"/>
    <col min="6" max="6" width="16.7109375" bestFit="1" customWidth="1"/>
  </cols>
  <sheetData>
    <row r="1" spans="1:8" x14ac:dyDescent="0.25">
      <c r="A1" s="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45895</v>
      </c>
      <c r="B2" t="s">
        <v>100</v>
      </c>
      <c r="C2" s="2">
        <v>111.37</v>
      </c>
      <c r="D2" t="s">
        <v>9</v>
      </c>
      <c r="E2" t="s">
        <v>101</v>
      </c>
      <c r="F2" s="2">
        <v>111.37</v>
      </c>
      <c r="G2">
        <f>0</f>
        <v>0</v>
      </c>
      <c r="H2">
        <f>1</f>
        <v>1</v>
      </c>
    </row>
    <row r="3" spans="1:8" x14ac:dyDescent="0.25">
      <c r="A3" s="1">
        <v>45895</v>
      </c>
      <c r="B3" t="s">
        <v>70</v>
      </c>
      <c r="C3" s="2">
        <v>1819.83</v>
      </c>
      <c r="D3" t="s">
        <v>12</v>
      </c>
      <c r="E3" t="s">
        <v>13</v>
      </c>
      <c r="F3" s="2">
        <v>1819.83</v>
      </c>
      <c r="G3">
        <f>0</f>
        <v>0</v>
      </c>
      <c r="H3">
        <f>1</f>
        <v>1</v>
      </c>
    </row>
    <row r="4" spans="1:8" x14ac:dyDescent="0.25">
      <c r="A4" s="1">
        <v>45895</v>
      </c>
      <c r="B4" t="s">
        <v>164</v>
      </c>
      <c r="C4" s="2">
        <v>3.27</v>
      </c>
      <c r="D4" t="s">
        <v>9</v>
      </c>
      <c r="E4" t="s">
        <v>21</v>
      </c>
      <c r="F4" s="2">
        <v>3.27</v>
      </c>
      <c r="G4">
        <f>0</f>
        <v>0</v>
      </c>
      <c r="H4">
        <f>1</f>
        <v>1</v>
      </c>
    </row>
    <row r="5" spans="1:8" x14ac:dyDescent="0.25">
      <c r="A5" s="1">
        <v>45895</v>
      </c>
      <c r="B5" t="s">
        <v>166</v>
      </c>
      <c r="C5" s="2">
        <v>48.67</v>
      </c>
      <c r="D5" t="s">
        <v>9</v>
      </c>
      <c r="E5" t="s">
        <v>21</v>
      </c>
      <c r="F5" s="2">
        <v>48.67</v>
      </c>
      <c r="G5">
        <f>0</f>
        <v>0</v>
      </c>
      <c r="H5">
        <f>1</f>
        <v>1</v>
      </c>
    </row>
    <row r="6" spans="1:8" x14ac:dyDescent="0.25">
      <c r="A6" s="1">
        <v>45895</v>
      </c>
      <c r="B6" t="s">
        <v>350</v>
      </c>
      <c r="C6" s="2">
        <v>29.42</v>
      </c>
      <c r="D6" t="s">
        <v>9</v>
      </c>
      <c r="E6" t="s">
        <v>21</v>
      </c>
      <c r="F6" s="2">
        <v>29.42</v>
      </c>
      <c r="G6">
        <f>0</f>
        <v>0</v>
      </c>
      <c r="H6">
        <f>1</f>
        <v>1</v>
      </c>
    </row>
    <row r="7" spans="1:8" x14ac:dyDescent="0.25">
      <c r="A7" s="1">
        <v>45895</v>
      </c>
      <c r="B7" t="s">
        <v>103</v>
      </c>
      <c r="C7" s="2">
        <v>-72.680000000000007</v>
      </c>
      <c r="D7" t="s">
        <v>12</v>
      </c>
      <c r="E7" t="s">
        <v>86</v>
      </c>
      <c r="F7" s="2">
        <v>72.680000000000007</v>
      </c>
      <c r="G7">
        <f>0</f>
        <v>0</v>
      </c>
      <c r="H7">
        <v>0</v>
      </c>
    </row>
    <row r="8" spans="1:8" x14ac:dyDescent="0.25">
      <c r="A8" s="1">
        <v>45894</v>
      </c>
      <c r="B8" t="s">
        <v>471</v>
      </c>
      <c r="C8" s="2">
        <v>-60</v>
      </c>
      <c r="D8" t="s">
        <v>12</v>
      </c>
      <c r="E8" t="s">
        <v>23</v>
      </c>
      <c r="F8" s="2">
        <v>60</v>
      </c>
      <c r="G8">
        <f>0</f>
        <v>0</v>
      </c>
      <c r="H8">
        <f>1</f>
        <v>1</v>
      </c>
    </row>
    <row r="9" spans="1:8" x14ac:dyDescent="0.25">
      <c r="A9" s="1">
        <v>45894</v>
      </c>
      <c r="B9" t="s">
        <v>41</v>
      </c>
      <c r="C9" s="2">
        <v>12.5</v>
      </c>
      <c r="D9" t="s">
        <v>9</v>
      </c>
      <c r="E9" t="s">
        <v>42</v>
      </c>
      <c r="F9" s="2">
        <v>12.5</v>
      </c>
      <c r="G9">
        <f>0</f>
        <v>0</v>
      </c>
      <c r="H9">
        <f>1</f>
        <v>1</v>
      </c>
    </row>
    <row r="10" spans="1:8" x14ac:dyDescent="0.25">
      <c r="A10" s="1">
        <v>45894</v>
      </c>
      <c r="B10" t="s">
        <v>164</v>
      </c>
      <c r="C10" s="2">
        <v>3.27</v>
      </c>
      <c r="D10" t="s">
        <v>9</v>
      </c>
      <c r="E10" t="s">
        <v>21</v>
      </c>
      <c r="F10" s="2">
        <v>3.27</v>
      </c>
      <c r="G10">
        <f>0</f>
        <v>0</v>
      </c>
      <c r="H10">
        <f>1</f>
        <v>1</v>
      </c>
    </row>
    <row r="11" spans="1:8" x14ac:dyDescent="0.25">
      <c r="A11" s="1">
        <v>45893</v>
      </c>
      <c r="B11" t="s">
        <v>63</v>
      </c>
      <c r="C11" s="2">
        <v>111.26</v>
      </c>
      <c r="D11" t="s">
        <v>9</v>
      </c>
      <c r="E11" t="s">
        <v>34</v>
      </c>
      <c r="F11" s="2">
        <v>111.26</v>
      </c>
      <c r="G11">
        <f>0</f>
        <v>0</v>
      </c>
      <c r="H11">
        <f>1</f>
        <v>1</v>
      </c>
    </row>
    <row r="12" spans="1:8" x14ac:dyDescent="0.25">
      <c r="A12" s="1">
        <v>45893</v>
      </c>
      <c r="B12" t="s">
        <v>99</v>
      </c>
      <c r="C12" s="2">
        <v>21.82</v>
      </c>
      <c r="D12" t="s">
        <v>9</v>
      </c>
      <c r="E12" t="s">
        <v>86</v>
      </c>
      <c r="F12" s="2">
        <v>21.82</v>
      </c>
      <c r="G12">
        <f>0</f>
        <v>0</v>
      </c>
      <c r="H12">
        <v>0</v>
      </c>
    </row>
    <row r="13" spans="1:8" x14ac:dyDescent="0.25">
      <c r="A13" s="1">
        <v>45892</v>
      </c>
      <c r="B13" t="s">
        <v>64</v>
      </c>
      <c r="C13" s="2">
        <v>13.08</v>
      </c>
      <c r="D13" t="s">
        <v>9</v>
      </c>
      <c r="E13" t="s">
        <v>15</v>
      </c>
      <c r="F13" s="2">
        <v>13.08</v>
      </c>
      <c r="G13">
        <f>0</f>
        <v>0</v>
      </c>
      <c r="H13">
        <f>1</f>
        <v>1</v>
      </c>
    </row>
    <row r="14" spans="1:8" x14ac:dyDescent="0.25">
      <c r="A14" s="1">
        <v>45892</v>
      </c>
      <c r="B14" t="s">
        <v>467</v>
      </c>
      <c r="C14" s="2">
        <v>120.77</v>
      </c>
      <c r="D14" t="s">
        <v>9</v>
      </c>
      <c r="E14" t="s">
        <v>34</v>
      </c>
      <c r="F14" s="2">
        <v>120.77</v>
      </c>
      <c r="G14">
        <f>0</f>
        <v>0</v>
      </c>
      <c r="H14">
        <f>1</f>
        <v>1</v>
      </c>
    </row>
    <row r="15" spans="1:8" x14ac:dyDescent="0.25">
      <c r="A15" s="1">
        <v>45892</v>
      </c>
      <c r="B15" t="s">
        <v>468</v>
      </c>
      <c r="C15" s="2">
        <v>20</v>
      </c>
      <c r="D15" t="s">
        <v>9</v>
      </c>
      <c r="E15" t="s">
        <v>59</v>
      </c>
      <c r="F15" s="2">
        <v>20</v>
      </c>
      <c r="G15">
        <f>0</f>
        <v>0</v>
      </c>
      <c r="H15">
        <f>1</f>
        <v>1</v>
      </c>
    </row>
    <row r="16" spans="1:8" x14ac:dyDescent="0.25">
      <c r="A16" s="1">
        <v>45892</v>
      </c>
      <c r="B16" t="s">
        <v>469</v>
      </c>
      <c r="C16" s="2">
        <v>376.25</v>
      </c>
      <c r="D16" t="s">
        <v>9</v>
      </c>
      <c r="E16" t="s">
        <v>470</v>
      </c>
      <c r="F16" s="2">
        <v>376.25</v>
      </c>
      <c r="G16">
        <f>0</f>
        <v>0</v>
      </c>
      <c r="H16">
        <f>1</f>
        <v>1</v>
      </c>
    </row>
    <row r="17" spans="1:8" x14ac:dyDescent="0.25">
      <c r="A17" s="1">
        <v>45891</v>
      </c>
      <c r="B17" t="s">
        <v>92</v>
      </c>
      <c r="C17" s="2">
        <v>205.8</v>
      </c>
      <c r="D17" t="s">
        <v>9</v>
      </c>
      <c r="E17" t="s">
        <v>93</v>
      </c>
      <c r="F17" s="2">
        <v>205.8</v>
      </c>
      <c r="G17">
        <f>0</f>
        <v>0</v>
      </c>
      <c r="H17">
        <f>1</f>
        <v>1</v>
      </c>
    </row>
    <row r="18" spans="1:8" x14ac:dyDescent="0.25">
      <c r="A18" s="1">
        <v>45891</v>
      </c>
      <c r="B18" t="s">
        <v>188</v>
      </c>
      <c r="C18" s="2">
        <v>52.55</v>
      </c>
      <c r="D18" t="s">
        <v>9</v>
      </c>
      <c r="E18" t="s">
        <v>130</v>
      </c>
      <c r="F18" s="2">
        <v>52.55</v>
      </c>
      <c r="G18">
        <f>0</f>
        <v>0</v>
      </c>
      <c r="H18">
        <f>1</f>
        <v>1</v>
      </c>
    </row>
    <row r="19" spans="1:8" x14ac:dyDescent="0.25">
      <c r="A19" s="1">
        <v>45891</v>
      </c>
      <c r="B19" t="s">
        <v>466</v>
      </c>
      <c r="C19" s="2">
        <v>138.74</v>
      </c>
      <c r="D19" t="s">
        <v>9</v>
      </c>
      <c r="E19" t="s">
        <v>19</v>
      </c>
      <c r="F19" s="2">
        <v>138.74</v>
      </c>
      <c r="G19">
        <f>0</f>
        <v>0</v>
      </c>
      <c r="H19">
        <f>1</f>
        <v>1</v>
      </c>
    </row>
    <row r="20" spans="1:8" x14ac:dyDescent="0.25">
      <c r="A20" s="1">
        <v>45890</v>
      </c>
      <c r="B20" t="s">
        <v>465</v>
      </c>
      <c r="C20" s="2">
        <v>-4086.67</v>
      </c>
      <c r="D20" t="s">
        <v>12</v>
      </c>
      <c r="E20" t="s">
        <v>47</v>
      </c>
      <c r="F20" s="2">
        <v>4086.67</v>
      </c>
      <c r="G20">
        <f>0</f>
        <v>0</v>
      </c>
      <c r="H20">
        <f>1</f>
        <v>1</v>
      </c>
    </row>
    <row r="21" spans="1:8" x14ac:dyDescent="0.25">
      <c r="A21" s="1">
        <v>45890</v>
      </c>
      <c r="B21" t="s">
        <v>438</v>
      </c>
      <c r="C21" s="2">
        <v>-4086.67</v>
      </c>
      <c r="D21" t="s">
        <v>9</v>
      </c>
      <c r="E21" t="s">
        <v>47</v>
      </c>
      <c r="F21" s="2">
        <v>-4086.67</v>
      </c>
      <c r="G21">
        <f>0</f>
        <v>0</v>
      </c>
      <c r="H21">
        <f>1</f>
        <v>1</v>
      </c>
    </row>
    <row r="22" spans="1:8" x14ac:dyDescent="0.25">
      <c r="A22" s="1">
        <v>45889</v>
      </c>
      <c r="B22" t="s">
        <v>440</v>
      </c>
      <c r="C22" s="2">
        <v>191.6</v>
      </c>
      <c r="D22" t="s">
        <v>9</v>
      </c>
      <c r="E22" t="s">
        <v>441</v>
      </c>
      <c r="F22" s="2">
        <v>191.6</v>
      </c>
      <c r="G22">
        <f>0</f>
        <v>0</v>
      </c>
      <c r="H22">
        <f>1</f>
        <v>1</v>
      </c>
    </row>
    <row r="23" spans="1:8" x14ac:dyDescent="0.25">
      <c r="A23" s="1">
        <v>45889</v>
      </c>
      <c r="B23" t="s">
        <v>464</v>
      </c>
      <c r="C23" s="2">
        <v>101.26</v>
      </c>
      <c r="D23" t="s">
        <v>9</v>
      </c>
      <c r="E23" t="s">
        <v>25</v>
      </c>
      <c r="F23" s="2">
        <v>101.26</v>
      </c>
      <c r="G23">
        <f>0</f>
        <v>0</v>
      </c>
      <c r="H23">
        <f>1</f>
        <v>1</v>
      </c>
    </row>
    <row r="24" spans="1:8" x14ac:dyDescent="0.25">
      <c r="A24" s="1">
        <v>45889</v>
      </c>
      <c r="B24" t="s">
        <v>442</v>
      </c>
      <c r="C24" s="2">
        <v>18.54</v>
      </c>
      <c r="D24" t="s">
        <v>9</v>
      </c>
      <c r="E24" t="s">
        <v>31</v>
      </c>
      <c r="F24" s="2">
        <v>18.54</v>
      </c>
      <c r="G24">
        <f>0</f>
        <v>0</v>
      </c>
      <c r="H24">
        <f>1</f>
        <v>1</v>
      </c>
    </row>
    <row r="25" spans="1:8" x14ac:dyDescent="0.25">
      <c r="A25" s="1">
        <v>45888</v>
      </c>
      <c r="B25" t="s">
        <v>80</v>
      </c>
      <c r="C25" s="2">
        <v>-30.82</v>
      </c>
      <c r="D25" t="s">
        <v>12</v>
      </c>
      <c r="E25" t="s">
        <v>50</v>
      </c>
      <c r="F25" s="2">
        <v>30.82</v>
      </c>
      <c r="G25">
        <f>0</f>
        <v>0</v>
      </c>
      <c r="H25">
        <v>0</v>
      </c>
    </row>
    <row r="26" spans="1:8" x14ac:dyDescent="0.25">
      <c r="A26" s="1">
        <v>45888</v>
      </c>
      <c r="B26" t="s">
        <v>291</v>
      </c>
      <c r="C26" s="2">
        <v>6</v>
      </c>
      <c r="D26" t="s">
        <v>9</v>
      </c>
      <c r="E26" t="s">
        <v>37</v>
      </c>
      <c r="F26" s="2">
        <v>6</v>
      </c>
      <c r="G26">
        <f>0</f>
        <v>0</v>
      </c>
      <c r="H26">
        <f>1</f>
        <v>1</v>
      </c>
    </row>
    <row r="27" spans="1:8" x14ac:dyDescent="0.25">
      <c r="A27" s="1">
        <v>45887</v>
      </c>
      <c r="B27" t="s">
        <v>14</v>
      </c>
      <c r="C27" s="2">
        <v>37.83</v>
      </c>
      <c r="D27" t="s">
        <v>9</v>
      </c>
      <c r="E27" t="s">
        <v>15</v>
      </c>
      <c r="F27" s="2">
        <v>37.83</v>
      </c>
      <c r="G27">
        <f>0</f>
        <v>0</v>
      </c>
      <c r="H27">
        <f>1</f>
        <v>1</v>
      </c>
    </row>
    <row r="28" spans="1:8" x14ac:dyDescent="0.25">
      <c r="A28" s="1">
        <v>45887</v>
      </c>
      <c r="B28" t="s">
        <v>64</v>
      </c>
      <c r="C28" s="2">
        <v>31.32</v>
      </c>
      <c r="D28" t="s">
        <v>9</v>
      </c>
      <c r="E28" t="s">
        <v>15</v>
      </c>
      <c r="F28" s="2">
        <v>31.32</v>
      </c>
      <c r="G28">
        <f>0</f>
        <v>0</v>
      </c>
      <c r="H28">
        <f>1</f>
        <v>1</v>
      </c>
    </row>
    <row r="29" spans="1:8" x14ac:dyDescent="0.25">
      <c r="A29" s="1">
        <v>45887</v>
      </c>
      <c r="B29" t="s">
        <v>462</v>
      </c>
      <c r="C29" s="2">
        <v>74.95</v>
      </c>
      <c r="D29" t="s">
        <v>9</v>
      </c>
      <c r="E29" t="s">
        <v>463</v>
      </c>
      <c r="F29" s="2">
        <v>74.95</v>
      </c>
      <c r="G29">
        <f>0</f>
        <v>0</v>
      </c>
      <c r="H29">
        <f>1</f>
        <v>1</v>
      </c>
    </row>
    <row r="30" spans="1:8" x14ac:dyDescent="0.25">
      <c r="A30" s="1">
        <v>45886</v>
      </c>
      <c r="B30" t="s">
        <v>154</v>
      </c>
      <c r="C30" s="2">
        <v>21.05</v>
      </c>
      <c r="D30" t="s">
        <v>9</v>
      </c>
      <c r="E30" t="s">
        <v>34</v>
      </c>
      <c r="F30" s="2">
        <v>21.05</v>
      </c>
      <c r="G30">
        <f>0</f>
        <v>0</v>
      </c>
      <c r="H30">
        <f>1</f>
        <v>1</v>
      </c>
    </row>
    <row r="31" spans="1:8" x14ac:dyDescent="0.25">
      <c r="A31" s="1">
        <v>45886</v>
      </c>
      <c r="B31" t="s">
        <v>54</v>
      </c>
      <c r="C31" s="2">
        <v>113.36</v>
      </c>
      <c r="D31" t="s">
        <v>9</v>
      </c>
      <c r="E31" t="s">
        <v>34</v>
      </c>
      <c r="F31" s="2">
        <v>113.36</v>
      </c>
      <c r="G31">
        <f>0</f>
        <v>0</v>
      </c>
      <c r="H31">
        <f>1</f>
        <v>1</v>
      </c>
    </row>
    <row r="32" spans="1:8" x14ac:dyDescent="0.25">
      <c r="A32" s="1">
        <v>45885</v>
      </c>
      <c r="B32" t="s">
        <v>14</v>
      </c>
      <c r="C32" s="2">
        <v>29.37</v>
      </c>
      <c r="D32" t="s">
        <v>9</v>
      </c>
      <c r="E32" t="s">
        <v>15</v>
      </c>
      <c r="F32" s="2">
        <v>29.37</v>
      </c>
      <c r="G32">
        <f>0</f>
        <v>0</v>
      </c>
      <c r="H32">
        <f>1</f>
        <v>1</v>
      </c>
    </row>
    <row r="33" spans="1:8" x14ac:dyDescent="0.25">
      <c r="A33" s="1">
        <v>45885</v>
      </c>
      <c r="B33" t="s">
        <v>64</v>
      </c>
      <c r="C33" s="2">
        <v>11.01</v>
      </c>
      <c r="D33" t="s">
        <v>9</v>
      </c>
      <c r="E33" t="s">
        <v>15</v>
      </c>
      <c r="F33" s="2">
        <v>11.01</v>
      </c>
      <c r="G33">
        <f>0</f>
        <v>0</v>
      </c>
      <c r="H33">
        <f>1</f>
        <v>1</v>
      </c>
    </row>
    <row r="34" spans="1:8" x14ac:dyDescent="0.25">
      <c r="A34" s="1">
        <v>45885</v>
      </c>
      <c r="B34" t="s">
        <v>33</v>
      </c>
      <c r="C34" s="2">
        <v>59.45</v>
      </c>
      <c r="D34" t="s">
        <v>9</v>
      </c>
      <c r="E34" t="s">
        <v>34</v>
      </c>
      <c r="F34" s="2">
        <v>59.45</v>
      </c>
      <c r="G34">
        <f>0</f>
        <v>0</v>
      </c>
      <c r="H34">
        <f>1</f>
        <v>1</v>
      </c>
    </row>
    <row r="35" spans="1:8" x14ac:dyDescent="0.25">
      <c r="A35" s="1">
        <v>45885</v>
      </c>
      <c r="B35" t="s">
        <v>461</v>
      </c>
      <c r="C35" s="2">
        <v>6.57</v>
      </c>
      <c r="D35" t="s">
        <v>9</v>
      </c>
      <c r="E35" t="s">
        <v>21</v>
      </c>
      <c r="F35" s="2">
        <v>6.57</v>
      </c>
      <c r="G35">
        <f>0</f>
        <v>0</v>
      </c>
      <c r="H35">
        <f>1</f>
        <v>1</v>
      </c>
    </row>
    <row r="36" spans="1:8" x14ac:dyDescent="0.25">
      <c r="A36" s="1">
        <v>45884</v>
      </c>
      <c r="B36" t="s">
        <v>8</v>
      </c>
      <c r="C36" s="2">
        <v>3.26</v>
      </c>
      <c r="D36" t="s">
        <v>9</v>
      </c>
      <c r="E36" t="s">
        <v>10</v>
      </c>
      <c r="F36" s="2">
        <v>3.26</v>
      </c>
      <c r="G36">
        <f>0</f>
        <v>0</v>
      </c>
      <c r="H36">
        <f>1</f>
        <v>1</v>
      </c>
    </row>
    <row r="37" spans="1:8" x14ac:dyDescent="0.25">
      <c r="A37" s="1">
        <v>45884</v>
      </c>
      <c r="B37" t="s">
        <v>460</v>
      </c>
      <c r="C37" s="2">
        <v>-90</v>
      </c>
      <c r="D37" t="s">
        <v>12</v>
      </c>
      <c r="E37" t="s">
        <v>69</v>
      </c>
      <c r="F37" s="2">
        <v>90</v>
      </c>
      <c r="G37">
        <f>0</f>
        <v>0</v>
      </c>
      <c r="H37">
        <f>1</f>
        <v>1</v>
      </c>
    </row>
    <row r="38" spans="1:8" x14ac:dyDescent="0.25">
      <c r="A38" s="1">
        <v>45884</v>
      </c>
      <c r="B38" t="s">
        <v>128</v>
      </c>
      <c r="C38" s="2">
        <v>51.09</v>
      </c>
      <c r="D38" t="s">
        <v>9</v>
      </c>
      <c r="E38" t="s">
        <v>34</v>
      </c>
      <c r="F38" s="2">
        <v>51.09</v>
      </c>
      <c r="G38">
        <f>0</f>
        <v>0</v>
      </c>
      <c r="H38">
        <f>1</f>
        <v>1</v>
      </c>
    </row>
    <row r="39" spans="1:8" x14ac:dyDescent="0.25">
      <c r="A39" s="1">
        <v>45884</v>
      </c>
      <c r="B39" t="s">
        <v>81</v>
      </c>
      <c r="C39" s="2">
        <v>-389.96</v>
      </c>
      <c r="D39" t="s">
        <v>12</v>
      </c>
      <c r="E39" t="s">
        <v>82</v>
      </c>
      <c r="F39" s="2">
        <v>389.96</v>
      </c>
      <c r="G39">
        <v>1</v>
      </c>
      <c r="H39">
        <f>1</f>
        <v>1</v>
      </c>
    </row>
    <row r="40" spans="1:8" x14ac:dyDescent="0.25">
      <c r="A40" s="1">
        <v>45884</v>
      </c>
      <c r="B40" t="s">
        <v>83</v>
      </c>
      <c r="C40" s="2">
        <v>-300</v>
      </c>
      <c r="D40" t="s">
        <v>12</v>
      </c>
      <c r="E40" t="s">
        <v>84</v>
      </c>
      <c r="F40" s="2">
        <v>300</v>
      </c>
      <c r="G40">
        <v>1</v>
      </c>
      <c r="H40">
        <f>1</f>
        <v>1</v>
      </c>
    </row>
    <row r="41" spans="1:8" x14ac:dyDescent="0.25">
      <c r="A41" s="1">
        <v>45884</v>
      </c>
      <c r="B41" t="s">
        <v>297</v>
      </c>
      <c r="C41" s="2">
        <v>3.23</v>
      </c>
      <c r="D41" t="s">
        <v>9</v>
      </c>
      <c r="E41" t="s">
        <v>21</v>
      </c>
      <c r="F41" s="2">
        <v>3.23</v>
      </c>
      <c r="G41">
        <f>0</f>
        <v>0</v>
      </c>
      <c r="H41">
        <f>1</f>
        <v>1</v>
      </c>
    </row>
    <row r="42" spans="1:8" x14ac:dyDescent="0.25">
      <c r="A42" s="1">
        <v>45884</v>
      </c>
      <c r="B42" t="s">
        <v>85</v>
      </c>
      <c r="C42" s="2">
        <v>-243.66</v>
      </c>
      <c r="D42" t="s">
        <v>12</v>
      </c>
      <c r="E42" t="s">
        <v>86</v>
      </c>
      <c r="F42" s="2">
        <v>243.66</v>
      </c>
      <c r="G42">
        <f>0</f>
        <v>0</v>
      </c>
      <c r="H42">
        <v>0</v>
      </c>
    </row>
    <row r="43" spans="1:8" x14ac:dyDescent="0.25">
      <c r="A43" s="1">
        <v>45883</v>
      </c>
      <c r="B43" t="s">
        <v>14</v>
      </c>
      <c r="C43" s="2">
        <v>103.51</v>
      </c>
      <c r="D43" t="s">
        <v>9</v>
      </c>
      <c r="E43" t="s">
        <v>15</v>
      </c>
      <c r="F43" s="2">
        <v>103.51</v>
      </c>
      <c r="G43">
        <f>0</f>
        <v>0</v>
      </c>
      <c r="H43">
        <f>1</f>
        <v>1</v>
      </c>
    </row>
    <row r="44" spans="1:8" x14ac:dyDescent="0.25">
      <c r="A44" s="1">
        <v>45883</v>
      </c>
      <c r="B44" t="s">
        <v>458</v>
      </c>
      <c r="C44" s="2">
        <v>-4304.88</v>
      </c>
      <c r="D44" t="s">
        <v>12</v>
      </c>
      <c r="E44" t="s">
        <v>47</v>
      </c>
      <c r="F44" s="2">
        <v>4304.88</v>
      </c>
      <c r="G44">
        <f>0</f>
        <v>0</v>
      </c>
      <c r="H44">
        <f>1</f>
        <v>1</v>
      </c>
    </row>
    <row r="45" spans="1:8" x14ac:dyDescent="0.25">
      <c r="A45" s="1">
        <v>45883</v>
      </c>
      <c r="B45" t="s">
        <v>46</v>
      </c>
      <c r="C45" s="2">
        <v>-4304.88</v>
      </c>
      <c r="D45" t="s">
        <v>9</v>
      </c>
      <c r="E45" t="s">
        <v>47</v>
      </c>
      <c r="F45" s="2">
        <v>-4304.88</v>
      </c>
      <c r="G45">
        <f>0</f>
        <v>0</v>
      </c>
      <c r="H45">
        <f>1</f>
        <v>1</v>
      </c>
    </row>
    <row r="46" spans="1:8" x14ac:dyDescent="0.25">
      <c r="A46" s="1">
        <v>45883</v>
      </c>
      <c r="B46" t="s">
        <v>8</v>
      </c>
      <c r="C46" s="2">
        <v>7.99</v>
      </c>
      <c r="D46" t="s">
        <v>9</v>
      </c>
      <c r="E46" t="s">
        <v>10</v>
      </c>
      <c r="F46" s="2">
        <v>7.99</v>
      </c>
      <c r="G46">
        <f>0</f>
        <v>0</v>
      </c>
      <c r="H46">
        <f>1</f>
        <v>1</v>
      </c>
    </row>
    <row r="47" spans="1:8" x14ac:dyDescent="0.25">
      <c r="A47" s="1">
        <v>45883</v>
      </c>
      <c r="B47" t="s">
        <v>8</v>
      </c>
      <c r="C47" s="2">
        <v>28.31</v>
      </c>
      <c r="D47" t="s">
        <v>9</v>
      </c>
      <c r="E47" t="s">
        <v>10</v>
      </c>
      <c r="F47" s="2">
        <v>28.31</v>
      </c>
      <c r="G47">
        <f>0</f>
        <v>0</v>
      </c>
      <c r="H47">
        <f>1</f>
        <v>1</v>
      </c>
    </row>
    <row r="48" spans="1:8" x14ac:dyDescent="0.25">
      <c r="A48" s="1">
        <v>45883</v>
      </c>
      <c r="B48" t="s">
        <v>459</v>
      </c>
      <c r="C48" s="2">
        <v>-3408.98</v>
      </c>
      <c r="D48" t="s">
        <v>12</v>
      </c>
      <c r="E48" t="s">
        <v>69</v>
      </c>
      <c r="F48" s="2">
        <v>3408.98</v>
      </c>
      <c r="G48">
        <f>0</f>
        <v>0</v>
      </c>
      <c r="H48">
        <f>1</f>
        <v>1</v>
      </c>
    </row>
    <row r="49" spans="1:8" x14ac:dyDescent="0.25">
      <c r="A49" s="1">
        <v>45883</v>
      </c>
      <c r="B49" t="s">
        <v>33</v>
      </c>
      <c r="C49" s="2">
        <v>54.36</v>
      </c>
      <c r="D49" t="s">
        <v>9</v>
      </c>
      <c r="E49" t="s">
        <v>34</v>
      </c>
      <c r="F49" s="2">
        <v>54.36</v>
      </c>
      <c r="G49">
        <f>0</f>
        <v>0</v>
      </c>
      <c r="H49">
        <f>1</f>
        <v>1</v>
      </c>
    </row>
    <row r="50" spans="1:8" x14ac:dyDescent="0.25">
      <c r="A50" s="1">
        <v>45882</v>
      </c>
      <c r="B50" t="s">
        <v>14</v>
      </c>
      <c r="C50" s="2">
        <v>117.81</v>
      </c>
      <c r="D50" t="s">
        <v>9</v>
      </c>
      <c r="E50" t="s">
        <v>15</v>
      </c>
      <c r="F50" s="2">
        <v>117.81</v>
      </c>
      <c r="G50">
        <f>0</f>
        <v>0</v>
      </c>
      <c r="H50">
        <f>1</f>
        <v>1</v>
      </c>
    </row>
    <row r="51" spans="1:8" x14ac:dyDescent="0.25">
      <c r="A51" s="1">
        <v>45882</v>
      </c>
      <c r="B51" t="s">
        <v>457</v>
      </c>
      <c r="C51" s="2">
        <v>151.65</v>
      </c>
      <c r="D51" t="s">
        <v>9</v>
      </c>
      <c r="E51" t="s">
        <v>15</v>
      </c>
      <c r="F51" s="2">
        <v>151.65</v>
      </c>
      <c r="G51">
        <f>0</f>
        <v>0</v>
      </c>
      <c r="H51">
        <f>1</f>
        <v>1</v>
      </c>
    </row>
    <row r="52" spans="1:8" x14ac:dyDescent="0.25">
      <c r="A52" s="1">
        <v>45881</v>
      </c>
      <c r="B52" t="s">
        <v>14</v>
      </c>
      <c r="C52" s="2">
        <v>71.98</v>
      </c>
      <c r="D52" t="s">
        <v>9</v>
      </c>
      <c r="E52" t="s">
        <v>15</v>
      </c>
      <c r="F52" s="2">
        <v>71.98</v>
      </c>
      <c r="G52">
        <f>0</f>
        <v>0</v>
      </c>
      <c r="H52">
        <f>1</f>
        <v>1</v>
      </c>
    </row>
    <row r="53" spans="1:8" x14ac:dyDescent="0.25">
      <c r="A53" s="1">
        <v>45881</v>
      </c>
      <c r="B53" t="s">
        <v>8</v>
      </c>
      <c r="C53" s="2">
        <v>5.44</v>
      </c>
      <c r="D53" t="s">
        <v>9</v>
      </c>
      <c r="E53" t="s">
        <v>10</v>
      </c>
      <c r="F53" s="2">
        <v>5.44</v>
      </c>
      <c r="G53">
        <f>0</f>
        <v>0</v>
      </c>
      <c r="H53">
        <f>1</f>
        <v>1</v>
      </c>
    </row>
    <row r="54" spans="1:8" x14ac:dyDescent="0.25">
      <c r="A54" s="1">
        <v>45881</v>
      </c>
      <c r="B54" t="s">
        <v>70</v>
      </c>
      <c r="C54" s="2">
        <v>1819.83</v>
      </c>
      <c r="D54" t="s">
        <v>12</v>
      </c>
      <c r="E54" t="s">
        <v>13</v>
      </c>
      <c r="F54" s="2">
        <v>1819.83</v>
      </c>
      <c r="G54">
        <f>0</f>
        <v>0</v>
      </c>
      <c r="H54">
        <f>1</f>
        <v>1</v>
      </c>
    </row>
    <row r="55" spans="1:8" x14ac:dyDescent="0.25">
      <c r="A55" s="1">
        <v>45881</v>
      </c>
      <c r="B55" t="s">
        <v>291</v>
      </c>
      <c r="C55" s="2">
        <v>6</v>
      </c>
      <c r="D55" t="s">
        <v>9</v>
      </c>
      <c r="E55" t="s">
        <v>37</v>
      </c>
      <c r="F55" s="2">
        <v>6</v>
      </c>
      <c r="G55">
        <f>0</f>
        <v>0</v>
      </c>
      <c r="H55">
        <f>1</f>
        <v>1</v>
      </c>
    </row>
    <row r="56" spans="1:8" x14ac:dyDescent="0.25">
      <c r="A56" s="1">
        <v>45881</v>
      </c>
      <c r="B56" t="s">
        <v>72</v>
      </c>
      <c r="C56" s="2">
        <v>6.54</v>
      </c>
      <c r="D56" t="s">
        <v>9</v>
      </c>
      <c r="E56" t="s">
        <v>31</v>
      </c>
      <c r="F56" s="2">
        <v>6.54</v>
      </c>
      <c r="G56">
        <f>0</f>
        <v>0</v>
      </c>
      <c r="H56">
        <f>1</f>
        <v>1</v>
      </c>
    </row>
    <row r="57" spans="1:8" x14ac:dyDescent="0.25">
      <c r="A57" s="1">
        <v>45881</v>
      </c>
      <c r="B57" t="s">
        <v>456</v>
      </c>
      <c r="C57" s="2">
        <v>70.900000000000006</v>
      </c>
      <c r="D57" t="s">
        <v>9</v>
      </c>
      <c r="E57" t="s">
        <v>86</v>
      </c>
      <c r="F57" s="2">
        <v>70.900000000000006</v>
      </c>
      <c r="G57">
        <f>0</f>
        <v>0</v>
      </c>
      <c r="H57">
        <v>0</v>
      </c>
    </row>
    <row r="58" spans="1:8" x14ac:dyDescent="0.25">
      <c r="A58" s="1">
        <v>45880</v>
      </c>
      <c r="B58" t="s">
        <v>8</v>
      </c>
      <c r="C58" s="2">
        <v>14.17</v>
      </c>
      <c r="D58" t="s">
        <v>9</v>
      </c>
      <c r="E58" t="s">
        <v>10</v>
      </c>
      <c r="F58" s="2">
        <v>14.17</v>
      </c>
      <c r="G58">
        <f>0</f>
        <v>0</v>
      </c>
      <c r="H58">
        <f>1</f>
        <v>1</v>
      </c>
    </row>
    <row r="59" spans="1:8" x14ac:dyDescent="0.25">
      <c r="A59" s="1">
        <v>45880</v>
      </c>
      <c r="B59" t="s">
        <v>41</v>
      </c>
      <c r="C59" s="2">
        <v>12.5</v>
      </c>
      <c r="D59" t="s">
        <v>9</v>
      </c>
      <c r="E59" t="s">
        <v>42</v>
      </c>
      <c r="F59" s="2">
        <v>12.5</v>
      </c>
      <c r="G59">
        <f>0</f>
        <v>0</v>
      </c>
      <c r="H59">
        <f>1</f>
        <v>1</v>
      </c>
    </row>
    <row r="60" spans="1:8" x14ac:dyDescent="0.25">
      <c r="A60" s="1">
        <v>45880</v>
      </c>
      <c r="B60" t="s">
        <v>151</v>
      </c>
      <c r="C60" s="2">
        <v>-7.98</v>
      </c>
      <c r="D60" t="s">
        <v>9</v>
      </c>
      <c r="E60" t="s">
        <v>135</v>
      </c>
      <c r="F60" s="2">
        <v>-7.98</v>
      </c>
      <c r="G60">
        <f>0</f>
        <v>0</v>
      </c>
      <c r="H60">
        <f>1</f>
        <v>1</v>
      </c>
    </row>
    <row r="61" spans="1:8" x14ac:dyDescent="0.25">
      <c r="A61" s="1">
        <v>45880</v>
      </c>
      <c r="B61" t="s">
        <v>188</v>
      </c>
      <c r="C61" s="2">
        <v>50.81</v>
      </c>
      <c r="D61" t="s">
        <v>9</v>
      </c>
      <c r="E61" t="s">
        <v>130</v>
      </c>
      <c r="F61" s="2">
        <v>50.81</v>
      </c>
      <c r="G61">
        <f>0</f>
        <v>0</v>
      </c>
      <c r="H61">
        <f>1</f>
        <v>1</v>
      </c>
    </row>
    <row r="62" spans="1:8" x14ac:dyDescent="0.25">
      <c r="A62" s="1">
        <v>45880</v>
      </c>
      <c r="B62" t="s">
        <v>143</v>
      </c>
      <c r="C62" s="2">
        <v>9</v>
      </c>
      <c r="D62" t="s">
        <v>9</v>
      </c>
      <c r="E62" t="s">
        <v>25</v>
      </c>
      <c r="F62" s="2">
        <v>9</v>
      </c>
      <c r="G62">
        <f>0</f>
        <v>0</v>
      </c>
      <c r="H62">
        <f>1</f>
        <v>1</v>
      </c>
    </row>
    <row r="63" spans="1:8" x14ac:dyDescent="0.25">
      <c r="A63" s="1">
        <v>45880</v>
      </c>
      <c r="B63" t="s">
        <v>65</v>
      </c>
      <c r="C63" s="2">
        <v>42.52</v>
      </c>
      <c r="D63" t="s">
        <v>9</v>
      </c>
      <c r="E63" t="s">
        <v>17</v>
      </c>
      <c r="F63" s="2">
        <v>42.52</v>
      </c>
      <c r="G63">
        <f>0</f>
        <v>0</v>
      </c>
      <c r="H63">
        <f>1</f>
        <v>1</v>
      </c>
    </row>
    <row r="64" spans="1:8" x14ac:dyDescent="0.25">
      <c r="A64" s="1">
        <v>45879</v>
      </c>
      <c r="B64" t="s">
        <v>14</v>
      </c>
      <c r="C64" s="2">
        <v>58.9</v>
      </c>
      <c r="D64" t="s">
        <v>9</v>
      </c>
      <c r="E64" t="s">
        <v>15</v>
      </c>
      <c r="F64" s="2">
        <v>58.9</v>
      </c>
      <c r="G64">
        <f>0</f>
        <v>0</v>
      </c>
      <c r="H64">
        <f>1</f>
        <v>1</v>
      </c>
    </row>
    <row r="65" spans="1:8" x14ac:dyDescent="0.25">
      <c r="A65" s="1">
        <v>45879</v>
      </c>
      <c r="B65" t="s">
        <v>43</v>
      </c>
      <c r="C65" s="2">
        <v>39.909999999999997</v>
      </c>
      <c r="D65" t="s">
        <v>9</v>
      </c>
      <c r="E65" t="s">
        <v>34</v>
      </c>
      <c r="F65" s="2">
        <v>39.909999999999997</v>
      </c>
      <c r="G65">
        <f>0</f>
        <v>0</v>
      </c>
      <c r="H65">
        <f>1</f>
        <v>1</v>
      </c>
    </row>
    <row r="66" spans="1:8" x14ac:dyDescent="0.25">
      <c r="A66" s="1">
        <v>45879</v>
      </c>
      <c r="B66" t="s">
        <v>131</v>
      </c>
      <c r="C66" s="2">
        <v>67.13</v>
      </c>
      <c r="D66" t="s">
        <v>9</v>
      </c>
      <c r="E66" t="s">
        <v>132</v>
      </c>
      <c r="F66" s="2">
        <v>67.13</v>
      </c>
      <c r="G66">
        <f>0</f>
        <v>0</v>
      </c>
      <c r="H66">
        <f>1</f>
        <v>1</v>
      </c>
    </row>
    <row r="67" spans="1:8" x14ac:dyDescent="0.25">
      <c r="A67" s="1">
        <v>45878</v>
      </c>
      <c r="B67" t="s">
        <v>64</v>
      </c>
      <c r="C67" s="2">
        <v>29.94</v>
      </c>
      <c r="D67" t="s">
        <v>9</v>
      </c>
      <c r="E67" t="s">
        <v>15</v>
      </c>
      <c r="F67" s="2">
        <v>29.94</v>
      </c>
      <c r="G67">
        <f>0</f>
        <v>0</v>
      </c>
      <c r="H67">
        <f>1</f>
        <v>1</v>
      </c>
    </row>
    <row r="68" spans="1:8" x14ac:dyDescent="0.25">
      <c r="A68" s="1">
        <v>45878</v>
      </c>
      <c r="B68" t="s">
        <v>113</v>
      </c>
      <c r="C68" s="2">
        <v>46.36</v>
      </c>
      <c r="D68" t="s">
        <v>9</v>
      </c>
      <c r="E68" t="s">
        <v>34</v>
      </c>
      <c r="F68" s="2">
        <v>46.36</v>
      </c>
      <c r="G68">
        <f>0</f>
        <v>0</v>
      </c>
      <c r="H68">
        <f>1</f>
        <v>1</v>
      </c>
    </row>
    <row r="69" spans="1:8" x14ac:dyDescent="0.25">
      <c r="A69" s="1">
        <v>45878</v>
      </c>
      <c r="B69" t="s">
        <v>43</v>
      </c>
      <c r="C69" s="2">
        <v>35.72</v>
      </c>
      <c r="D69" t="s">
        <v>9</v>
      </c>
      <c r="E69" t="s">
        <v>34</v>
      </c>
      <c r="F69" s="2">
        <v>35.72</v>
      </c>
      <c r="G69">
        <f>0</f>
        <v>0</v>
      </c>
      <c r="H69">
        <f>1</f>
        <v>1</v>
      </c>
    </row>
    <row r="70" spans="1:8" x14ac:dyDescent="0.25">
      <c r="A70" s="1">
        <v>45878</v>
      </c>
      <c r="B70" t="s">
        <v>67</v>
      </c>
      <c r="C70" s="2">
        <v>8.7200000000000006</v>
      </c>
      <c r="D70" t="s">
        <v>9</v>
      </c>
      <c r="E70" t="s">
        <v>31</v>
      </c>
      <c r="F70" s="2">
        <v>8.7200000000000006</v>
      </c>
      <c r="G70">
        <f>0</f>
        <v>0</v>
      </c>
      <c r="H70">
        <f>1</f>
        <v>1</v>
      </c>
    </row>
    <row r="71" spans="1:8" x14ac:dyDescent="0.25">
      <c r="A71" s="1">
        <v>45877</v>
      </c>
      <c r="B71" t="s">
        <v>120</v>
      </c>
      <c r="C71" s="2">
        <v>80.06</v>
      </c>
      <c r="D71" t="s">
        <v>9</v>
      </c>
      <c r="E71" t="s">
        <v>34</v>
      </c>
      <c r="F71" s="2">
        <v>80.06</v>
      </c>
      <c r="G71">
        <f>0</f>
        <v>0</v>
      </c>
      <c r="H71">
        <f>1</f>
        <v>1</v>
      </c>
    </row>
    <row r="72" spans="1:8" x14ac:dyDescent="0.25">
      <c r="A72" s="1">
        <v>45876</v>
      </c>
      <c r="B72" t="s">
        <v>56</v>
      </c>
      <c r="C72" s="2">
        <v>16.309999999999999</v>
      </c>
      <c r="D72" t="s">
        <v>9</v>
      </c>
      <c r="E72" t="s">
        <v>76</v>
      </c>
      <c r="F72" s="2">
        <v>16.309999999999999</v>
      </c>
      <c r="G72">
        <f>0</f>
        <v>0</v>
      </c>
      <c r="H72">
        <f>1</f>
        <v>1</v>
      </c>
    </row>
    <row r="73" spans="1:8" x14ac:dyDescent="0.25">
      <c r="A73" s="1">
        <v>45876</v>
      </c>
      <c r="B73" t="s">
        <v>151</v>
      </c>
      <c r="C73" s="2">
        <v>-12.02</v>
      </c>
      <c r="D73" t="s">
        <v>9</v>
      </c>
      <c r="E73" t="s">
        <v>135</v>
      </c>
      <c r="F73" s="2">
        <v>-12.02</v>
      </c>
      <c r="G73">
        <f>0</f>
        <v>0</v>
      </c>
      <c r="H73">
        <f>1</f>
        <v>1</v>
      </c>
    </row>
    <row r="74" spans="1:8" x14ac:dyDescent="0.25">
      <c r="A74" s="1">
        <v>45876</v>
      </c>
      <c r="B74" t="s">
        <v>61</v>
      </c>
      <c r="C74" s="2">
        <v>12.02</v>
      </c>
      <c r="D74" t="s">
        <v>9</v>
      </c>
      <c r="E74" t="s">
        <v>31</v>
      </c>
      <c r="F74" s="2">
        <v>12.02</v>
      </c>
      <c r="G74">
        <f>0</f>
        <v>0</v>
      </c>
      <c r="H74">
        <f>1</f>
        <v>1</v>
      </c>
    </row>
    <row r="75" spans="1:8" x14ac:dyDescent="0.25">
      <c r="A75" s="1">
        <v>45875</v>
      </c>
      <c r="B75" t="s">
        <v>8</v>
      </c>
      <c r="C75" s="2">
        <v>13.08</v>
      </c>
      <c r="D75" t="s">
        <v>9</v>
      </c>
      <c r="E75" t="s">
        <v>10</v>
      </c>
      <c r="F75" s="2">
        <v>13.08</v>
      </c>
      <c r="G75">
        <f>0</f>
        <v>0</v>
      </c>
      <c r="H75">
        <f>1</f>
        <v>1</v>
      </c>
    </row>
    <row r="76" spans="1:8" x14ac:dyDescent="0.25">
      <c r="A76" s="1">
        <v>45874</v>
      </c>
      <c r="B76" t="s">
        <v>75</v>
      </c>
      <c r="C76" s="2">
        <v>75</v>
      </c>
      <c r="D76" t="s">
        <v>9</v>
      </c>
      <c r="E76" t="s">
        <v>76</v>
      </c>
      <c r="F76" s="2">
        <v>75</v>
      </c>
      <c r="G76">
        <f>0</f>
        <v>0</v>
      </c>
      <c r="H76">
        <f>1</f>
        <v>1</v>
      </c>
    </row>
    <row r="77" spans="1:8" x14ac:dyDescent="0.25">
      <c r="A77" s="1">
        <v>45874</v>
      </c>
      <c r="B77" t="s">
        <v>41</v>
      </c>
      <c r="C77" s="2">
        <v>12.5</v>
      </c>
      <c r="D77" t="s">
        <v>9</v>
      </c>
      <c r="E77" t="s">
        <v>42</v>
      </c>
      <c r="F77" s="2">
        <v>12.5</v>
      </c>
      <c r="G77">
        <f>0</f>
        <v>0</v>
      </c>
      <c r="H77">
        <f>1</f>
        <v>1</v>
      </c>
    </row>
    <row r="78" spans="1:8" x14ac:dyDescent="0.25">
      <c r="A78" s="1">
        <v>45874</v>
      </c>
      <c r="B78" t="s">
        <v>455</v>
      </c>
      <c r="C78" s="2">
        <v>65.459999999999994</v>
      </c>
      <c r="D78" t="s">
        <v>9</v>
      </c>
      <c r="E78" t="s">
        <v>34</v>
      </c>
      <c r="F78" s="2">
        <v>65.459999999999994</v>
      </c>
      <c r="G78">
        <f>0</f>
        <v>0</v>
      </c>
      <c r="H78">
        <f>1</f>
        <v>1</v>
      </c>
    </row>
    <row r="79" spans="1:8" x14ac:dyDescent="0.25">
      <c r="A79" s="1">
        <v>45874</v>
      </c>
      <c r="B79" t="s">
        <v>55</v>
      </c>
      <c r="C79" s="2">
        <v>17.45</v>
      </c>
      <c r="D79" t="s">
        <v>9</v>
      </c>
      <c r="E79" t="s">
        <v>31</v>
      </c>
      <c r="F79" s="2">
        <v>17.45</v>
      </c>
      <c r="G79">
        <f>0</f>
        <v>0</v>
      </c>
      <c r="H79">
        <f>1</f>
        <v>1</v>
      </c>
    </row>
    <row r="80" spans="1:8" x14ac:dyDescent="0.25">
      <c r="A80" s="1">
        <v>45873</v>
      </c>
      <c r="B80" t="s">
        <v>453</v>
      </c>
      <c r="C80" s="2">
        <v>-665.64</v>
      </c>
      <c r="D80" t="s">
        <v>12</v>
      </c>
      <c r="E80" t="s">
        <v>40</v>
      </c>
      <c r="F80" s="2">
        <v>665.64</v>
      </c>
      <c r="G80">
        <f>0</f>
        <v>0</v>
      </c>
      <c r="H80">
        <v>0</v>
      </c>
    </row>
    <row r="81" spans="1:8" x14ac:dyDescent="0.25">
      <c r="A81" s="1">
        <v>45873</v>
      </c>
      <c r="B81" t="s">
        <v>454</v>
      </c>
      <c r="C81" s="2">
        <v>-36.590000000000003</v>
      </c>
      <c r="D81" t="s">
        <v>12</v>
      </c>
      <c r="E81" t="s">
        <v>74</v>
      </c>
      <c r="F81" s="2">
        <v>36.590000000000003</v>
      </c>
      <c r="G81">
        <f>0</f>
        <v>0</v>
      </c>
      <c r="H81">
        <f>1</f>
        <v>1</v>
      </c>
    </row>
    <row r="82" spans="1:8" x14ac:dyDescent="0.25">
      <c r="A82" s="1">
        <v>45873</v>
      </c>
      <c r="B82" t="s">
        <v>49</v>
      </c>
      <c r="C82" s="2">
        <v>-229.01</v>
      </c>
      <c r="D82" t="s">
        <v>12</v>
      </c>
      <c r="E82" t="s">
        <v>50</v>
      </c>
      <c r="F82" s="2">
        <v>229.01</v>
      </c>
      <c r="G82">
        <f>0</f>
        <v>0</v>
      </c>
      <c r="H82">
        <v>0</v>
      </c>
    </row>
    <row r="83" spans="1:8" x14ac:dyDescent="0.25">
      <c r="A83" s="1">
        <v>45873</v>
      </c>
      <c r="B83" t="s">
        <v>44</v>
      </c>
      <c r="C83" s="2">
        <v>-2972.47</v>
      </c>
      <c r="D83" t="s">
        <v>12</v>
      </c>
      <c r="E83" t="s">
        <v>45</v>
      </c>
      <c r="F83" s="2">
        <v>2972.47</v>
      </c>
      <c r="G83">
        <f>0</f>
        <v>0</v>
      </c>
      <c r="H83">
        <v>0</v>
      </c>
    </row>
    <row r="84" spans="1:8" x14ac:dyDescent="0.25">
      <c r="A84" s="1">
        <v>45873</v>
      </c>
      <c r="B84" t="s">
        <v>51</v>
      </c>
      <c r="C84" s="2">
        <v>-55</v>
      </c>
      <c r="D84" t="s">
        <v>12</v>
      </c>
      <c r="E84" t="s">
        <v>52</v>
      </c>
      <c r="F84" s="2">
        <v>55</v>
      </c>
      <c r="G84">
        <f>0</f>
        <v>0</v>
      </c>
      <c r="H84">
        <f>1</f>
        <v>1</v>
      </c>
    </row>
    <row r="85" spans="1:8" x14ac:dyDescent="0.25">
      <c r="A85" s="1">
        <v>45872</v>
      </c>
      <c r="B85" t="s">
        <v>14</v>
      </c>
      <c r="C85" s="2">
        <v>109.5</v>
      </c>
      <c r="D85" t="s">
        <v>9</v>
      </c>
      <c r="E85" t="s">
        <v>15</v>
      </c>
      <c r="F85" s="2">
        <v>109.5</v>
      </c>
      <c r="G85">
        <f>0</f>
        <v>0</v>
      </c>
      <c r="H85">
        <f>1</f>
        <v>1</v>
      </c>
    </row>
    <row r="86" spans="1:8" x14ac:dyDescent="0.25">
      <c r="A86" s="1">
        <v>45872</v>
      </c>
      <c r="B86" t="s">
        <v>8</v>
      </c>
      <c r="C86" s="2">
        <v>1.08</v>
      </c>
      <c r="D86" t="s">
        <v>9</v>
      </c>
      <c r="E86" t="s">
        <v>10</v>
      </c>
      <c r="F86" s="2">
        <v>1.08</v>
      </c>
      <c r="G86">
        <f>0</f>
        <v>0</v>
      </c>
      <c r="H86">
        <f>1</f>
        <v>1</v>
      </c>
    </row>
    <row r="87" spans="1:8" x14ac:dyDescent="0.25">
      <c r="A87" s="1">
        <v>45872</v>
      </c>
      <c r="B87" t="s">
        <v>33</v>
      </c>
      <c r="C87" s="2">
        <v>117.72</v>
      </c>
      <c r="D87" t="s">
        <v>9</v>
      </c>
      <c r="E87" t="s">
        <v>34</v>
      </c>
      <c r="F87" s="2">
        <v>117.72</v>
      </c>
      <c r="G87">
        <f>0</f>
        <v>0</v>
      </c>
      <c r="H87">
        <f>1</f>
        <v>1</v>
      </c>
    </row>
    <row r="88" spans="1:8" x14ac:dyDescent="0.25">
      <c r="A88" s="1">
        <v>45872</v>
      </c>
      <c r="B88" t="s">
        <v>146</v>
      </c>
      <c r="C88" s="2">
        <v>24</v>
      </c>
      <c r="D88" t="s">
        <v>9</v>
      </c>
      <c r="E88" t="s">
        <v>59</v>
      </c>
      <c r="F88" s="2">
        <v>24</v>
      </c>
      <c r="G88">
        <f>0</f>
        <v>0</v>
      </c>
      <c r="H88">
        <f>1</f>
        <v>1</v>
      </c>
    </row>
    <row r="89" spans="1:8" x14ac:dyDescent="0.25">
      <c r="A89" s="1">
        <v>45872</v>
      </c>
      <c r="B89" t="s">
        <v>326</v>
      </c>
      <c r="C89" s="2">
        <v>6.54</v>
      </c>
      <c r="D89" t="s">
        <v>9</v>
      </c>
      <c r="E89" t="s">
        <v>31</v>
      </c>
      <c r="F89" s="2">
        <v>6.54</v>
      </c>
      <c r="G89">
        <f>0</f>
        <v>0</v>
      </c>
      <c r="H89">
        <f>1</f>
        <v>1</v>
      </c>
    </row>
    <row r="90" spans="1:8" x14ac:dyDescent="0.25">
      <c r="A90" s="1">
        <v>45871</v>
      </c>
      <c r="B90" t="s">
        <v>451</v>
      </c>
      <c r="C90" s="2">
        <v>13.88</v>
      </c>
      <c r="D90" t="s">
        <v>9</v>
      </c>
      <c r="E90" t="s">
        <v>21</v>
      </c>
      <c r="F90" s="2">
        <v>13.88</v>
      </c>
      <c r="G90">
        <f>0</f>
        <v>0</v>
      </c>
      <c r="H90">
        <f>1</f>
        <v>1</v>
      </c>
    </row>
    <row r="91" spans="1:8" x14ac:dyDescent="0.25">
      <c r="A91" s="1">
        <v>45871</v>
      </c>
      <c r="B91" t="s">
        <v>452</v>
      </c>
      <c r="C91" s="2">
        <v>12.49</v>
      </c>
      <c r="D91" t="s">
        <v>9</v>
      </c>
      <c r="E91" t="s">
        <v>21</v>
      </c>
      <c r="F91" s="2">
        <v>12.49</v>
      </c>
      <c r="G91">
        <f>0</f>
        <v>0</v>
      </c>
      <c r="H91">
        <f>1</f>
        <v>1</v>
      </c>
    </row>
    <row r="92" spans="1:8" x14ac:dyDescent="0.25">
      <c r="A92" s="1">
        <v>45871</v>
      </c>
      <c r="B92" t="s">
        <v>38</v>
      </c>
      <c r="C92" s="2">
        <v>60.99</v>
      </c>
      <c r="D92" t="s">
        <v>9</v>
      </c>
      <c r="E92" t="s">
        <v>31</v>
      </c>
      <c r="F92" s="2">
        <v>60.99</v>
      </c>
      <c r="G92">
        <f>0</f>
        <v>0</v>
      </c>
      <c r="H92">
        <f>1</f>
        <v>1</v>
      </c>
    </row>
    <row r="93" spans="1:8" x14ac:dyDescent="0.25">
      <c r="A93" s="1">
        <v>45870</v>
      </c>
      <c r="B93" t="s">
        <v>14</v>
      </c>
      <c r="C93" s="2">
        <v>86.19</v>
      </c>
      <c r="D93" t="s">
        <v>9</v>
      </c>
      <c r="E93" t="s">
        <v>15</v>
      </c>
      <c r="F93" s="2">
        <v>86.19</v>
      </c>
      <c r="G93">
        <f>0</f>
        <v>0</v>
      </c>
      <c r="H93">
        <f>1</f>
        <v>1</v>
      </c>
    </row>
    <row r="94" spans="1:8" x14ac:dyDescent="0.25">
      <c r="A94" s="1">
        <v>45870</v>
      </c>
      <c r="B94" t="s">
        <v>11</v>
      </c>
      <c r="C94" s="2">
        <v>11169.04</v>
      </c>
      <c r="D94" t="s">
        <v>12</v>
      </c>
      <c r="E94" t="s">
        <v>13</v>
      </c>
      <c r="F94" s="2">
        <v>11169.04</v>
      </c>
      <c r="G94">
        <f>0</f>
        <v>0</v>
      </c>
      <c r="H94">
        <f>1</f>
        <v>1</v>
      </c>
    </row>
    <row r="95" spans="1:8" x14ac:dyDescent="0.25">
      <c r="A95" s="1">
        <v>45870</v>
      </c>
      <c r="B95" t="s">
        <v>328</v>
      </c>
      <c r="C95" s="2">
        <v>103.4</v>
      </c>
      <c r="D95" t="s">
        <v>9</v>
      </c>
      <c r="E95" t="s">
        <v>285</v>
      </c>
      <c r="F95" s="2">
        <v>103.4</v>
      </c>
      <c r="G95">
        <f>0</f>
        <v>0</v>
      </c>
      <c r="H95">
        <f>1</f>
        <v>1</v>
      </c>
    </row>
    <row r="96" spans="1:8" x14ac:dyDescent="0.25">
      <c r="A96" s="1">
        <v>45869</v>
      </c>
      <c r="B96" t="s">
        <v>75</v>
      </c>
      <c r="C96" s="2">
        <v>71</v>
      </c>
      <c r="D96" t="s">
        <v>9</v>
      </c>
      <c r="E96" t="s">
        <v>76</v>
      </c>
      <c r="F96" s="2">
        <v>71</v>
      </c>
      <c r="G96">
        <f>0</f>
        <v>0</v>
      </c>
      <c r="H96">
        <f>1</f>
        <v>1</v>
      </c>
    </row>
    <row r="97" spans="1:8" x14ac:dyDescent="0.25">
      <c r="A97" s="1">
        <v>45869</v>
      </c>
      <c r="B97" t="s">
        <v>449</v>
      </c>
      <c r="C97" s="2">
        <v>37.43</v>
      </c>
      <c r="D97" t="s">
        <v>9</v>
      </c>
      <c r="E97" t="s">
        <v>34</v>
      </c>
      <c r="F97" s="2">
        <v>37.43</v>
      </c>
      <c r="G97">
        <f>0</f>
        <v>0</v>
      </c>
      <c r="H97">
        <f>1</f>
        <v>1</v>
      </c>
    </row>
    <row r="98" spans="1:8" x14ac:dyDescent="0.25">
      <c r="A98" s="1">
        <v>45869</v>
      </c>
      <c r="B98" t="s">
        <v>117</v>
      </c>
      <c r="C98" s="2">
        <v>5.43</v>
      </c>
      <c r="D98" t="s">
        <v>9</v>
      </c>
      <c r="E98" t="s">
        <v>21</v>
      </c>
      <c r="F98" s="2">
        <v>5.43</v>
      </c>
      <c r="G98">
        <f>0</f>
        <v>0</v>
      </c>
      <c r="H98">
        <f>1</f>
        <v>1</v>
      </c>
    </row>
    <row r="99" spans="1:8" x14ac:dyDescent="0.25">
      <c r="A99" s="1">
        <v>45867</v>
      </c>
      <c r="B99" t="s">
        <v>449</v>
      </c>
      <c r="C99" s="2">
        <v>50.43</v>
      </c>
      <c r="D99" t="s">
        <v>9</v>
      </c>
      <c r="E99" t="s">
        <v>34</v>
      </c>
      <c r="F99" s="2">
        <v>50.43</v>
      </c>
      <c r="G99">
        <f>0</f>
        <v>0</v>
      </c>
      <c r="H99">
        <f>1</f>
        <v>1</v>
      </c>
    </row>
    <row r="100" spans="1:8" x14ac:dyDescent="0.25">
      <c r="A100" s="1">
        <v>45867</v>
      </c>
      <c r="B100" t="s">
        <v>70</v>
      </c>
      <c r="C100" s="2">
        <v>1857.23</v>
      </c>
      <c r="D100" t="s">
        <v>12</v>
      </c>
      <c r="E100" t="s">
        <v>13</v>
      </c>
      <c r="F100" s="2">
        <v>1857.23</v>
      </c>
      <c r="G100">
        <f>0</f>
        <v>0</v>
      </c>
      <c r="H100">
        <f>1</f>
        <v>1</v>
      </c>
    </row>
    <row r="101" spans="1:8" x14ac:dyDescent="0.25">
      <c r="A101" s="1">
        <v>45867</v>
      </c>
      <c r="B101" t="s">
        <v>450</v>
      </c>
      <c r="C101" s="2">
        <v>66.12</v>
      </c>
      <c r="D101" t="s">
        <v>9</v>
      </c>
      <c r="E101" t="s">
        <v>21</v>
      </c>
      <c r="F101" s="2">
        <v>66.12</v>
      </c>
      <c r="G101">
        <f>0</f>
        <v>0</v>
      </c>
      <c r="H101">
        <f>1</f>
        <v>1</v>
      </c>
    </row>
    <row r="102" spans="1:8" x14ac:dyDescent="0.25">
      <c r="A102" s="1">
        <v>45866</v>
      </c>
      <c r="B102" t="s">
        <v>8</v>
      </c>
      <c r="C102" s="2">
        <v>10.9</v>
      </c>
      <c r="D102" t="s">
        <v>9</v>
      </c>
      <c r="E102" t="s">
        <v>10</v>
      </c>
      <c r="F102" s="2">
        <v>10.9</v>
      </c>
      <c r="G102">
        <f>0</f>
        <v>0</v>
      </c>
      <c r="H102">
        <f>1</f>
        <v>1</v>
      </c>
    </row>
    <row r="103" spans="1:8" x14ac:dyDescent="0.25">
      <c r="A103" s="1">
        <v>45866</v>
      </c>
      <c r="B103" t="s">
        <v>103</v>
      </c>
      <c r="C103" s="2">
        <v>-71.989999999999995</v>
      </c>
      <c r="D103" t="s">
        <v>12</v>
      </c>
      <c r="E103" t="s">
        <v>86</v>
      </c>
      <c r="F103" s="2">
        <v>71.989999999999995</v>
      </c>
      <c r="G103">
        <f>0</f>
        <v>0</v>
      </c>
      <c r="H103">
        <v>0</v>
      </c>
    </row>
    <row r="104" spans="1:8" x14ac:dyDescent="0.25">
      <c r="A104" s="1">
        <v>45865</v>
      </c>
      <c r="B104" t="s">
        <v>14</v>
      </c>
      <c r="C104" s="2">
        <v>52.32</v>
      </c>
      <c r="D104" t="s">
        <v>9</v>
      </c>
      <c r="E104" t="s">
        <v>15</v>
      </c>
      <c r="F104" s="2">
        <v>52.32</v>
      </c>
      <c r="G104">
        <f>0</f>
        <v>0</v>
      </c>
      <c r="H104">
        <f>1</f>
        <v>1</v>
      </c>
    </row>
    <row r="105" spans="1:8" x14ac:dyDescent="0.25">
      <c r="A105" s="1">
        <v>45865</v>
      </c>
      <c r="B105" t="s">
        <v>447</v>
      </c>
      <c r="C105" s="2">
        <v>45.02</v>
      </c>
      <c r="D105" t="s">
        <v>9</v>
      </c>
      <c r="E105" t="s">
        <v>34</v>
      </c>
      <c r="F105" s="2">
        <v>45.02</v>
      </c>
      <c r="G105">
        <f>0</f>
        <v>0</v>
      </c>
      <c r="H105">
        <f>1</f>
        <v>1</v>
      </c>
    </row>
    <row r="106" spans="1:8" x14ac:dyDescent="0.25">
      <c r="A106" s="1">
        <v>45865</v>
      </c>
      <c r="B106" t="s">
        <v>117</v>
      </c>
      <c r="C106" s="2">
        <v>43.26</v>
      </c>
      <c r="D106" t="s">
        <v>9</v>
      </c>
      <c r="E106" t="s">
        <v>21</v>
      </c>
      <c r="F106" s="2">
        <v>43.26</v>
      </c>
      <c r="G106">
        <f>0</f>
        <v>0</v>
      </c>
      <c r="H106">
        <f>1</f>
        <v>1</v>
      </c>
    </row>
    <row r="107" spans="1:8" x14ac:dyDescent="0.25">
      <c r="A107" s="1">
        <v>45865</v>
      </c>
      <c r="B107" t="s">
        <v>448</v>
      </c>
      <c r="C107" s="2">
        <v>374.28</v>
      </c>
      <c r="D107" t="s">
        <v>9</v>
      </c>
      <c r="E107" t="s">
        <v>37</v>
      </c>
      <c r="F107" s="2">
        <v>374.28</v>
      </c>
      <c r="G107">
        <f>0</f>
        <v>0</v>
      </c>
      <c r="H107">
        <f>1</f>
        <v>1</v>
      </c>
    </row>
    <row r="108" spans="1:8" x14ac:dyDescent="0.25">
      <c r="A108" s="1">
        <v>45864</v>
      </c>
      <c r="B108" t="s">
        <v>444</v>
      </c>
      <c r="C108" s="2">
        <v>42</v>
      </c>
      <c r="D108" t="s">
        <v>9</v>
      </c>
      <c r="E108" t="s">
        <v>10</v>
      </c>
      <c r="F108" s="2">
        <v>42</v>
      </c>
      <c r="G108">
        <f>0</f>
        <v>0</v>
      </c>
      <c r="H108">
        <f>1</f>
        <v>1</v>
      </c>
    </row>
    <row r="109" spans="1:8" x14ac:dyDescent="0.25">
      <c r="A109" s="1">
        <v>45864</v>
      </c>
      <c r="B109" t="s">
        <v>100</v>
      </c>
      <c r="C109" s="2">
        <v>111.37</v>
      </c>
      <c r="D109" t="s">
        <v>9</v>
      </c>
      <c r="E109" t="s">
        <v>101</v>
      </c>
      <c r="F109" s="2">
        <v>111.37</v>
      </c>
      <c r="G109">
        <f>0</f>
        <v>0</v>
      </c>
      <c r="H109">
        <f>1</f>
        <v>1</v>
      </c>
    </row>
    <row r="110" spans="1:8" x14ac:dyDescent="0.25">
      <c r="A110" s="1">
        <v>45864</v>
      </c>
      <c r="B110" t="s">
        <v>445</v>
      </c>
      <c r="C110" s="2">
        <v>121.88</v>
      </c>
      <c r="D110" t="s">
        <v>9</v>
      </c>
      <c r="E110" t="s">
        <v>76</v>
      </c>
      <c r="F110" s="2">
        <v>121.88</v>
      </c>
      <c r="G110">
        <f>0</f>
        <v>0</v>
      </c>
      <c r="H110">
        <f>1</f>
        <v>1</v>
      </c>
    </row>
    <row r="111" spans="1:8" x14ac:dyDescent="0.25">
      <c r="A111" s="1">
        <v>45864</v>
      </c>
      <c r="B111" t="s">
        <v>446</v>
      </c>
      <c r="C111" s="2">
        <v>14.49</v>
      </c>
      <c r="D111" t="s">
        <v>9</v>
      </c>
      <c r="E111" t="s">
        <v>21</v>
      </c>
      <c r="F111" s="2">
        <v>14.49</v>
      </c>
      <c r="G111">
        <f>0</f>
        <v>0</v>
      </c>
      <c r="H111">
        <f>1</f>
        <v>1</v>
      </c>
    </row>
    <row r="112" spans="1:8" x14ac:dyDescent="0.25">
      <c r="A112" s="1">
        <v>45862</v>
      </c>
      <c r="B112" t="s">
        <v>99</v>
      </c>
      <c r="C112" s="2">
        <v>21.82</v>
      </c>
      <c r="D112" t="s">
        <v>9</v>
      </c>
      <c r="E112" t="s">
        <v>86</v>
      </c>
      <c r="F112" s="2">
        <v>21.82</v>
      </c>
      <c r="G112">
        <f>0</f>
        <v>0</v>
      </c>
      <c r="H112">
        <v>0</v>
      </c>
    </row>
    <row r="113" spans="1:8" x14ac:dyDescent="0.25">
      <c r="A113" s="1">
        <v>45860</v>
      </c>
      <c r="B113" t="s">
        <v>92</v>
      </c>
      <c r="C113" s="2">
        <v>205.8</v>
      </c>
      <c r="D113" t="s">
        <v>9</v>
      </c>
      <c r="E113" t="s">
        <v>93</v>
      </c>
      <c r="F113" s="2">
        <v>205.8</v>
      </c>
      <c r="G113">
        <f>0</f>
        <v>0</v>
      </c>
      <c r="H113">
        <f>1</f>
        <v>1</v>
      </c>
    </row>
    <row r="114" spans="1:8" x14ac:dyDescent="0.25">
      <c r="A114" s="1">
        <v>45859</v>
      </c>
      <c r="B114" t="s">
        <v>443</v>
      </c>
      <c r="C114" s="2">
        <v>108.01</v>
      </c>
      <c r="D114" t="s">
        <v>9</v>
      </c>
      <c r="E114" t="s">
        <v>108</v>
      </c>
      <c r="F114" s="2">
        <v>108.01</v>
      </c>
      <c r="G114">
        <f>0</f>
        <v>0</v>
      </c>
      <c r="H114">
        <f>1</f>
        <v>1</v>
      </c>
    </row>
    <row r="115" spans="1:8" x14ac:dyDescent="0.25">
      <c r="A115" s="1">
        <v>45858</v>
      </c>
      <c r="B115" t="s">
        <v>440</v>
      </c>
      <c r="C115" s="2">
        <v>163.41999999999999</v>
      </c>
      <c r="D115" t="s">
        <v>9</v>
      </c>
      <c r="E115" t="s">
        <v>441</v>
      </c>
      <c r="F115" s="2">
        <v>163.41999999999999</v>
      </c>
      <c r="G115">
        <f>0</f>
        <v>0</v>
      </c>
      <c r="H115">
        <f>1</f>
        <v>1</v>
      </c>
    </row>
    <row r="116" spans="1:8" x14ac:dyDescent="0.25">
      <c r="A116" s="1">
        <v>45858</v>
      </c>
      <c r="B116" t="s">
        <v>442</v>
      </c>
      <c r="C116" s="2">
        <v>18.54</v>
      </c>
      <c r="D116" t="s">
        <v>9</v>
      </c>
      <c r="E116" t="s">
        <v>31</v>
      </c>
      <c r="F116" s="2">
        <v>18.54</v>
      </c>
      <c r="G116">
        <f>0</f>
        <v>0</v>
      </c>
      <c r="H116">
        <f>1</f>
        <v>1</v>
      </c>
    </row>
    <row r="117" spans="1:8" x14ac:dyDescent="0.25">
      <c r="A117" s="1">
        <v>45856</v>
      </c>
      <c r="B117" t="s">
        <v>439</v>
      </c>
      <c r="C117" s="2">
        <v>-4957.8999999999996</v>
      </c>
      <c r="D117" t="s">
        <v>12</v>
      </c>
      <c r="E117" t="s">
        <v>47</v>
      </c>
      <c r="F117" s="2">
        <v>4957.8999999999996</v>
      </c>
      <c r="G117">
        <f>0</f>
        <v>0</v>
      </c>
      <c r="H117">
        <f>1</f>
        <v>1</v>
      </c>
    </row>
    <row r="118" spans="1:8" x14ac:dyDescent="0.25">
      <c r="A118" s="1">
        <v>45856</v>
      </c>
      <c r="B118" t="s">
        <v>68</v>
      </c>
      <c r="C118" s="2">
        <v>-3000</v>
      </c>
      <c r="D118" t="s">
        <v>12</v>
      </c>
      <c r="E118" t="s">
        <v>69</v>
      </c>
      <c r="F118" s="2">
        <v>3000</v>
      </c>
      <c r="G118">
        <f>0</f>
        <v>0</v>
      </c>
      <c r="H118">
        <f>1</f>
        <v>1</v>
      </c>
    </row>
    <row r="119" spans="1:8" x14ac:dyDescent="0.25">
      <c r="A119" s="1">
        <v>45856</v>
      </c>
      <c r="B119" t="s">
        <v>183</v>
      </c>
      <c r="C119" s="2">
        <v>74.209999999999994</v>
      </c>
      <c r="D119" t="s">
        <v>9</v>
      </c>
      <c r="E119" t="s">
        <v>19</v>
      </c>
      <c r="F119" s="2">
        <v>74.209999999999994</v>
      </c>
      <c r="G119">
        <f>0</f>
        <v>0</v>
      </c>
      <c r="H119">
        <f>1</f>
        <v>1</v>
      </c>
    </row>
    <row r="120" spans="1:8" x14ac:dyDescent="0.25">
      <c r="A120" s="1">
        <v>45856</v>
      </c>
      <c r="B120" t="s">
        <v>178</v>
      </c>
      <c r="C120" s="2">
        <v>73.28</v>
      </c>
      <c r="D120" t="s">
        <v>9</v>
      </c>
      <c r="E120" t="s">
        <v>19</v>
      </c>
      <c r="F120" s="2">
        <v>73.28</v>
      </c>
      <c r="G120">
        <f>0</f>
        <v>0</v>
      </c>
      <c r="H120">
        <f>1</f>
        <v>1</v>
      </c>
    </row>
    <row r="121" spans="1:8" x14ac:dyDescent="0.25">
      <c r="A121" s="1">
        <v>45855</v>
      </c>
      <c r="B121" t="s">
        <v>14</v>
      </c>
      <c r="C121" s="2">
        <v>28.51</v>
      </c>
      <c r="D121" t="s">
        <v>9</v>
      </c>
      <c r="E121" t="s">
        <v>15</v>
      </c>
      <c r="F121" s="2">
        <v>28.51</v>
      </c>
      <c r="G121">
        <f>0</f>
        <v>0</v>
      </c>
      <c r="H121">
        <f>1</f>
        <v>1</v>
      </c>
    </row>
    <row r="122" spans="1:8" x14ac:dyDescent="0.25">
      <c r="A122" s="1">
        <v>45855</v>
      </c>
      <c r="B122" t="s">
        <v>64</v>
      </c>
      <c r="C122" s="2">
        <v>10.9</v>
      </c>
      <c r="D122" t="s">
        <v>9</v>
      </c>
      <c r="E122" t="s">
        <v>15</v>
      </c>
      <c r="F122" s="2">
        <v>10.9</v>
      </c>
      <c r="G122">
        <f>0</f>
        <v>0</v>
      </c>
      <c r="H122">
        <f>1</f>
        <v>1</v>
      </c>
    </row>
    <row r="123" spans="1:8" x14ac:dyDescent="0.25">
      <c r="A123" s="1">
        <v>45855</v>
      </c>
      <c r="B123" t="s">
        <v>438</v>
      </c>
      <c r="C123" s="2">
        <v>-4957.8999999999996</v>
      </c>
      <c r="D123" t="s">
        <v>9</v>
      </c>
      <c r="E123" t="s">
        <v>47</v>
      </c>
      <c r="F123" s="2">
        <v>-4957.8999999999996</v>
      </c>
      <c r="G123">
        <f>0</f>
        <v>0</v>
      </c>
      <c r="H123">
        <f>1</f>
        <v>1</v>
      </c>
    </row>
    <row r="124" spans="1:8" x14ac:dyDescent="0.25">
      <c r="A124" s="1">
        <v>45855</v>
      </c>
      <c r="B124" t="s">
        <v>54</v>
      </c>
      <c r="C124" s="2">
        <v>25.08</v>
      </c>
      <c r="D124" t="s">
        <v>9</v>
      </c>
      <c r="E124" t="s">
        <v>34</v>
      </c>
      <c r="F124" s="2">
        <v>25.08</v>
      </c>
      <c r="G124">
        <f>0</f>
        <v>0</v>
      </c>
      <c r="H124">
        <f>1</f>
        <v>1</v>
      </c>
    </row>
    <row r="125" spans="1:8" x14ac:dyDescent="0.25">
      <c r="A125" s="1">
        <v>45855</v>
      </c>
      <c r="B125" t="s">
        <v>188</v>
      </c>
      <c r="C125" s="2">
        <v>54.39</v>
      </c>
      <c r="D125" t="s">
        <v>9</v>
      </c>
      <c r="E125" t="s">
        <v>130</v>
      </c>
      <c r="F125" s="2">
        <v>54.39</v>
      </c>
      <c r="G125">
        <f>0</f>
        <v>0</v>
      </c>
      <c r="H125">
        <f>1</f>
        <v>1</v>
      </c>
    </row>
    <row r="126" spans="1:8" x14ac:dyDescent="0.25">
      <c r="A126" s="1">
        <v>45855</v>
      </c>
      <c r="B126" t="s">
        <v>80</v>
      </c>
      <c r="C126" s="2">
        <v>-30.82</v>
      </c>
      <c r="D126" t="s">
        <v>12</v>
      </c>
      <c r="E126" t="s">
        <v>50</v>
      </c>
      <c r="F126" s="2">
        <v>30.82</v>
      </c>
      <c r="G126">
        <f>0</f>
        <v>0</v>
      </c>
      <c r="H126">
        <v>0</v>
      </c>
    </row>
    <row r="127" spans="1:8" x14ac:dyDescent="0.25">
      <c r="A127" s="1">
        <v>45854</v>
      </c>
      <c r="B127" t="s">
        <v>14</v>
      </c>
      <c r="C127" s="2">
        <v>9.19</v>
      </c>
      <c r="D127" t="s">
        <v>9</v>
      </c>
      <c r="E127" t="s">
        <v>15</v>
      </c>
      <c r="F127" s="2">
        <v>9.19</v>
      </c>
      <c r="G127">
        <f>0</f>
        <v>0</v>
      </c>
      <c r="H127">
        <f>1</f>
        <v>1</v>
      </c>
    </row>
    <row r="128" spans="1:8" x14ac:dyDescent="0.25">
      <c r="A128" s="1">
        <v>45853</v>
      </c>
      <c r="B128" t="s">
        <v>14</v>
      </c>
      <c r="C128" s="2">
        <v>10.89</v>
      </c>
      <c r="D128" t="s">
        <v>9</v>
      </c>
      <c r="E128" t="s">
        <v>15</v>
      </c>
      <c r="F128" s="2">
        <v>10.89</v>
      </c>
      <c r="G128">
        <f>0</f>
        <v>0</v>
      </c>
      <c r="H128">
        <f>1</f>
        <v>1</v>
      </c>
    </row>
    <row r="129" spans="1:8" x14ac:dyDescent="0.25">
      <c r="A129" s="1">
        <v>45853</v>
      </c>
      <c r="B129" t="s">
        <v>14</v>
      </c>
      <c r="C129" s="2">
        <v>44.51</v>
      </c>
      <c r="D129" t="s">
        <v>9</v>
      </c>
      <c r="E129" t="s">
        <v>15</v>
      </c>
      <c r="F129" s="2">
        <v>44.51</v>
      </c>
      <c r="G129">
        <f>0</f>
        <v>0</v>
      </c>
      <c r="H129">
        <f>1</f>
        <v>1</v>
      </c>
    </row>
    <row r="130" spans="1:8" x14ac:dyDescent="0.25">
      <c r="A130" s="1">
        <v>45853</v>
      </c>
      <c r="B130" t="s">
        <v>8</v>
      </c>
      <c r="C130" s="2">
        <v>3.26</v>
      </c>
      <c r="D130" t="s">
        <v>9</v>
      </c>
      <c r="E130" t="s">
        <v>10</v>
      </c>
      <c r="F130" s="2">
        <v>3.26</v>
      </c>
      <c r="G130">
        <f>0</f>
        <v>0</v>
      </c>
      <c r="H130">
        <f>1</f>
        <v>1</v>
      </c>
    </row>
    <row r="131" spans="1:8" x14ac:dyDescent="0.25">
      <c r="A131" s="1">
        <v>45853</v>
      </c>
      <c r="B131" t="s">
        <v>239</v>
      </c>
      <c r="C131" s="2">
        <v>5646.23</v>
      </c>
      <c r="D131" t="s">
        <v>9</v>
      </c>
      <c r="E131" t="s">
        <v>132</v>
      </c>
      <c r="F131" s="2">
        <v>5646.23</v>
      </c>
      <c r="G131">
        <v>1</v>
      </c>
      <c r="H131">
        <f>1</f>
        <v>1</v>
      </c>
    </row>
    <row r="132" spans="1:8" x14ac:dyDescent="0.25">
      <c r="A132" s="1">
        <v>45853</v>
      </c>
      <c r="B132" t="s">
        <v>81</v>
      </c>
      <c r="C132" s="2">
        <v>-389.96</v>
      </c>
      <c r="D132" t="s">
        <v>12</v>
      </c>
      <c r="E132" t="s">
        <v>82</v>
      </c>
      <c r="F132" s="2">
        <v>389.96</v>
      </c>
      <c r="G132">
        <v>1</v>
      </c>
      <c r="H132">
        <f>1</f>
        <v>1</v>
      </c>
    </row>
    <row r="133" spans="1:8" x14ac:dyDescent="0.25">
      <c r="A133" s="1">
        <v>45853</v>
      </c>
      <c r="B133" t="s">
        <v>83</v>
      </c>
      <c r="C133" s="2">
        <v>-300</v>
      </c>
      <c r="D133" t="s">
        <v>12</v>
      </c>
      <c r="E133" t="s">
        <v>84</v>
      </c>
      <c r="F133" s="2">
        <v>300</v>
      </c>
      <c r="G133">
        <v>1</v>
      </c>
      <c r="H133">
        <f>1</f>
        <v>1</v>
      </c>
    </row>
    <row r="134" spans="1:8" x14ac:dyDescent="0.25">
      <c r="A134" s="1">
        <v>45853</v>
      </c>
      <c r="B134" t="s">
        <v>437</v>
      </c>
      <c r="C134" s="2">
        <v>290.51</v>
      </c>
      <c r="D134" t="s">
        <v>9</v>
      </c>
      <c r="E134" t="s">
        <v>37</v>
      </c>
      <c r="F134" s="2">
        <v>290.51</v>
      </c>
      <c r="G134">
        <f>0</f>
        <v>0</v>
      </c>
      <c r="H134">
        <f>1</f>
        <v>1</v>
      </c>
    </row>
    <row r="135" spans="1:8" x14ac:dyDescent="0.25">
      <c r="A135" s="1">
        <v>45853</v>
      </c>
      <c r="B135" t="s">
        <v>85</v>
      </c>
      <c r="C135" s="2">
        <v>-177.86</v>
      </c>
      <c r="D135" t="s">
        <v>12</v>
      </c>
      <c r="E135" t="s">
        <v>86</v>
      </c>
      <c r="F135" s="2">
        <v>177.86</v>
      </c>
      <c r="G135">
        <f>0</f>
        <v>0</v>
      </c>
      <c r="H135">
        <v>0</v>
      </c>
    </row>
    <row r="136" spans="1:8" x14ac:dyDescent="0.25">
      <c r="A136" s="1">
        <v>45852</v>
      </c>
      <c r="B136" t="s">
        <v>46</v>
      </c>
      <c r="C136" s="2">
        <v>-101.18</v>
      </c>
      <c r="D136" t="s">
        <v>9</v>
      </c>
      <c r="E136" t="s">
        <v>47</v>
      </c>
      <c r="F136" s="2">
        <v>-101.18</v>
      </c>
      <c r="G136">
        <f>0</f>
        <v>0</v>
      </c>
      <c r="H136">
        <f>1</f>
        <v>1</v>
      </c>
    </row>
    <row r="137" spans="1:8" x14ac:dyDescent="0.25">
      <c r="A137" s="1">
        <v>45852</v>
      </c>
      <c r="B137" t="s">
        <v>432</v>
      </c>
      <c r="C137" s="2">
        <v>-101.18</v>
      </c>
      <c r="D137" t="s">
        <v>12</v>
      </c>
      <c r="E137" t="s">
        <v>47</v>
      </c>
      <c r="F137" s="2">
        <v>101.18</v>
      </c>
      <c r="G137">
        <f>0</f>
        <v>0</v>
      </c>
      <c r="H137">
        <f>1</f>
        <v>1</v>
      </c>
    </row>
    <row r="138" spans="1:8" x14ac:dyDescent="0.25">
      <c r="A138" s="1">
        <v>45852</v>
      </c>
      <c r="B138" t="s">
        <v>8</v>
      </c>
      <c r="C138" s="2">
        <v>7.99</v>
      </c>
      <c r="D138" t="s">
        <v>9</v>
      </c>
      <c r="E138" t="s">
        <v>10</v>
      </c>
      <c r="F138" s="2">
        <v>7.99</v>
      </c>
      <c r="G138">
        <f>0</f>
        <v>0</v>
      </c>
      <c r="H138">
        <f>1</f>
        <v>1</v>
      </c>
    </row>
    <row r="139" spans="1:8" x14ac:dyDescent="0.25">
      <c r="A139" s="1">
        <v>45852</v>
      </c>
      <c r="B139" t="s">
        <v>8</v>
      </c>
      <c r="C139" s="2">
        <v>28.31</v>
      </c>
      <c r="D139" t="s">
        <v>9</v>
      </c>
      <c r="E139" t="s">
        <v>10</v>
      </c>
      <c r="F139" s="2">
        <v>28.31</v>
      </c>
      <c r="G139">
        <f>0</f>
        <v>0</v>
      </c>
      <c r="H139">
        <f>1</f>
        <v>1</v>
      </c>
    </row>
    <row r="140" spans="1:8" x14ac:dyDescent="0.25">
      <c r="A140" s="1">
        <v>45852</v>
      </c>
      <c r="B140" t="s">
        <v>433</v>
      </c>
      <c r="C140" s="2">
        <v>-630.16</v>
      </c>
      <c r="D140" t="s">
        <v>12</v>
      </c>
      <c r="E140" t="s">
        <v>74</v>
      </c>
      <c r="F140" s="2">
        <v>630.16</v>
      </c>
      <c r="G140">
        <f>0</f>
        <v>0</v>
      </c>
      <c r="H140">
        <f>1</f>
        <v>1</v>
      </c>
    </row>
    <row r="141" spans="1:8" x14ac:dyDescent="0.25">
      <c r="A141" s="1">
        <v>45852</v>
      </c>
      <c r="B141" t="s">
        <v>151</v>
      </c>
      <c r="C141" s="2">
        <v>-7.98</v>
      </c>
      <c r="D141" t="s">
        <v>9</v>
      </c>
      <c r="E141" t="s">
        <v>135</v>
      </c>
      <c r="F141" s="2">
        <v>-7.98</v>
      </c>
      <c r="G141">
        <f>0</f>
        <v>0</v>
      </c>
      <c r="H141">
        <f>1</f>
        <v>1</v>
      </c>
    </row>
    <row r="142" spans="1:8" x14ac:dyDescent="0.25">
      <c r="A142" s="1">
        <v>45852</v>
      </c>
      <c r="B142" t="s">
        <v>434</v>
      </c>
      <c r="C142" s="2">
        <v>-2072.86</v>
      </c>
      <c r="D142" t="s">
        <v>12</v>
      </c>
      <c r="E142" t="s">
        <v>69</v>
      </c>
      <c r="F142" s="2">
        <v>2072.86</v>
      </c>
      <c r="G142">
        <f>0</f>
        <v>0</v>
      </c>
      <c r="H142">
        <f>1</f>
        <v>1</v>
      </c>
    </row>
    <row r="143" spans="1:8" x14ac:dyDescent="0.25">
      <c r="A143" s="1">
        <v>45852</v>
      </c>
      <c r="B143" t="s">
        <v>63</v>
      </c>
      <c r="C143" s="2">
        <v>101.19</v>
      </c>
      <c r="D143" t="s">
        <v>9</v>
      </c>
      <c r="E143" t="s">
        <v>34</v>
      </c>
      <c r="F143" s="2">
        <v>101.19</v>
      </c>
      <c r="G143">
        <f>0</f>
        <v>0</v>
      </c>
      <c r="H143">
        <f>1</f>
        <v>1</v>
      </c>
    </row>
    <row r="144" spans="1:8" x14ac:dyDescent="0.25">
      <c r="A144" s="1">
        <v>45852</v>
      </c>
      <c r="B144" t="s">
        <v>65</v>
      </c>
      <c r="C144" s="2">
        <v>21.26</v>
      </c>
      <c r="D144" t="s">
        <v>9</v>
      </c>
      <c r="E144" t="s">
        <v>17</v>
      </c>
      <c r="F144" s="2">
        <v>21.26</v>
      </c>
      <c r="G144">
        <f>0</f>
        <v>0</v>
      </c>
      <c r="H144">
        <f>1</f>
        <v>1</v>
      </c>
    </row>
    <row r="145" spans="1:8" x14ac:dyDescent="0.25">
      <c r="A145" s="1">
        <v>45852</v>
      </c>
      <c r="B145" t="s">
        <v>125</v>
      </c>
      <c r="C145" s="2">
        <v>23.5</v>
      </c>
      <c r="D145" t="s">
        <v>9</v>
      </c>
      <c r="E145" t="s">
        <v>37</v>
      </c>
      <c r="F145" s="2">
        <v>23.5</v>
      </c>
      <c r="G145">
        <f>0</f>
        <v>0</v>
      </c>
      <c r="H145">
        <f>1</f>
        <v>1</v>
      </c>
    </row>
    <row r="146" spans="1:8" x14ac:dyDescent="0.25">
      <c r="A146" s="1">
        <v>45852</v>
      </c>
      <c r="B146" t="s">
        <v>435</v>
      </c>
      <c r="C146" s="2">
        <v>19.95</v>
      </c>
      <c r="D146" t="s">
        <v>9</v>
      </c>
      <c r="E146" t="s">
        <v>37</v>
      </c>
      <c r="F146" s="2">
        <v>19.95</v>
      </c>
      <c r="G146">
        <f>0</f>
        <v>0</v>
      </c>
      <c r="H146">
        <f>1</f>
        <v>1</v>
      </c>
    </row>
    <row r="147" spans="1:8" x14ac:dyDescent="0.25">
      <c r="A147" s="1">
        <v>45852</v>
      </c>
      <c r="B147" t="s">
        <v>126</v>
      </c>
      <c r="C147" s="2">
        <v>55.28</v>
      </c>
      <c r="D147" t="s">
        <v>9</v>
      </c>
      <c r="E147" t="s">
        <v>37</v>
      </c>
      <c r="F147" s="2">
        <v>55.28</v>
      </c>
      <c r="G147">
        <f>0</f>
        <v>0</v>
      </c>
      <c r="H147">
        <f>1</f>
        <v>1</v>
      </c>
    </row>
    <row r="148" spans="1:8" x14ac:dyDescent="0.25">
      <c r="A148" s="1">
        <v>45852</v>
      </c>
      <c r="B148" t="s">
        <v>436</v>
      </c>
      <c r="C148" s="2">
        <v>-1500</v>
      </c>
      <c r="D148" t="s">
        <v>12</v>
      </c>
      <c r="E148" t="s">
        <v>37</v>
      </c>
      <c r="F148" s="2">
        <v>1500</v>
      </c>
      <c r="G148">
        <f>0</f>
        <v>0</v>
      </c>
      <c r="H148">
        <f>1</f>
        <v>1</v>
      </c>
    </row>
    <row r="149" spans="1:8" x14ac:dyDescent="0.25">
      <c r="A149" s="1">
        <v>45851</v>
      </c>
      <c r="B149" t="s">
        <v>429</v>
      </c>
      <c r="C149" s="2">
        <v>31.26</v>
      </c>
      <c r="D149" t="s">
        <v>9</v>
      </c>
      <c r="E149" t="s">
        <v>34</v>
      </c>
      <c r="F149" s="2">
        <v>31.26</v>
      </c>
      <c r="G149">
        <f>0</f>
        <v>0</v>
      </c>
      <c r="H149">
        <f>1</f>
        <v>1</v>
      </c>
    </row>
    <row r="150" spans="1:8" x14ac:dyDescent="0.25">
      <c r="A150" s="1">
        <v>45851</v>
      </c>
      <c r="B150" t="s">
        <v>430</v>
      </c>
      <c r="C150" s="2">
        <v>8.8000000000000007</v>
      </c>
      <c r="D150" t="s">
        <v>9</v>
      </c>
      <c r="E150" t="s">
        <v>19</v>
      </c>
      <c r="F150" s="2">
        <v>8.8000000000000007</v>
      </c>
      <c r="G150">
        <f>0</f>
        <v>0</v>
      </c>
      <c r="H150">
        <f>1</f>
        <v>1</v>
      </c>
    </row>
    <row r="151" spans="1:8" x14ac:dyDescent="0.25">
      <c r="A151" s="1">
        <v>45851</v>
      </c>
      <c r="B151" t="s">
        <v>430</v>
      </c>
      <c r="C151" s="2">
        <v>23.45</v>
      </c>
      <c r="D151" t="s">
        <v>9</v>
      </c>
      <c r="E151" t="s">
        <v>19</v>
      </c>
      <c r="F151" s="2">
        <v>23.45</v>
      </c>
      <c r="G151">
        <f>0</f>
        <v>0</v>
      </c>
      <c r="H151">
        <f>1</f>
        <v>1</v>
      </c>
    </row>
    <row r="152" spans="1:8" x14ac:dyDescent="0.25">
      <c r="A152" s="1">
        <v>45851</v>
      </c>
      <c r="B152" t="s">
        <v>431</v>
      </c>
      <c r="C152" s="2">
        <v>20.03</v>
      </c>
      <c r="D152" t="s">
        <v>9</v>
      </c>
      <c r="E152" t="s">
        <v>21</v>
      </c>
      <c r="F152" s="2">
        <v>20.03</v>
      </c>
      <c r="G152">
        <f>0</f>
        <v>0</v>
      </c>
      <c r="H152">
        <f>1</f>
        <v>1</v>
      </c>
    </row>
    <row r="153" spans="1:8" x14ac:dyDescent="0.25">
      <c r="A153" s="1">
        <v>45851</v>
      </c>
      <c r="B153" t="s">
        <v>412</v>
      </c>
      <c r="C153" s="2">
        <v>10</v>
      </c>
      <c r="D153" t="s">
        <v>9</v>
      </c>
      <c r="E153" t="s">
        <v>37</v>
      </c>
      <c r="F153" s="2">
        <v>10</v>
      </c>
      <c r="G153">
        <f>0</f>
        <v>0</v>
      </c>
      <c r="H153">
        <f>1</f>
        <v>1</v>
      </c>
    </row>
    <row r="154" spans="1:8" x14ac:dyDescent="0.25">
      <c r="A154" s="1">
        <v>45850</v>
      </c>
      <c r="B154" t="s">
        <v>8</v>
      </c>
      <c r="C154" s="2">
        <v>5.44</v>
      </c>
      <c r="D154" t="s">
        <v>9</v>
      </c>
      <c r="E154" t="s">
        <v>10</v>
      </c>
      <c r="F154" s="2">
        <v>5.44</v>
      </c>
      <c r="G154">
        <f>0</f>
        <v>0</v>
      </c>
      <c r="H154">
        <f>1</f>
        <v>1</v>
      </c>
    </row>
    <row r="155" spans="1:8" x14ac:dyDescent="0.25">
      <c r="A155" s="1">
        <v>45850</v>
      </c>
      <c r="B155" t="s">
        <v>422</v>
      </c>
      <c r="C155" s="2">
        <v>38.9</v>
      </c>
      <c r="D155" t="s">
        <v>9</v>
      </c>
      <c r="E155" t="s">
        <v>34</v>
      </c>
      <c r="F155" s="2">
        <v>38.9</v>
      </c>
      <c r="G155">
        <f>0</f>
        <v>0</v>
      </c>
      <c r="H155">
        <f>1</f>
        <v>1</v>
      </c>
    </row>
    <row r="156" spans="1:8" x14ac:dyDescent="0.25">
      <c r="A156" s="1">
        <v>45850</v>
      </c>
      <c r="B156" t="s">
        <v>423</v>
      </c>
      <c r="C156" s="2">
        <v>30.05</v>
      </c>
      <c r="D156" t="s">
        <v>9</v>
      </c>
      <c r="E156" t="s">
        <v>21</v>
      </c>
      <c r="F156" s="2">
        <v>30.05</v>
      </c>
      <c r="G156">
        <f>0</f>
        <v>0</v>
      </c>
      <c r="H156">
        <f>1</f>
        <v>1</v>
      </c>
    </row>
    <row r="157" spans="1:8" x14ac:dyDescent="0.25">
      <c r="A157" s="1">
        <v>45850</v>
      </c>
      <c r="B157" t="s">
        <v>424</v>
      </c>
      <c r="C157" s="2">
        <v>13.93</v>
      </c>
      <c r="D157" t="s">
        <v>9</v>
      </c>
      <c r="E157" t="s">
        <v>21</v>
      </c>
      <c r="F157" s="2">
        <v>13.93</v>
      </c>
      <c r="G157">
        <f>0</f>
        <v>0</v>
      </c>
      <c r="H157">
        <f>1</f>
        <v>1</v>
      </c>
    </row>
    <row r="158" spans="1:8" x14ac:dyDescent="0.25">
      <c r="A158" s="1">
        <v>45850</v>
      </c>
      <c r="B158" t="s">
        <v>425</v>
      </c>
      <c r="C158" s="2">
        <v>26.15</v>
      </c>
      <c r="D158" t="s">
        <v>9</v>
      </c>
      <c r="E158" t="s">
        <v>21</v>
      </c>
      <c r="F158" s="2">
        <v>26.15</v>
      </c>
      <c r="G158">
        <f>0</f>
        <v>0</v>
      </c>
      <c r="H158">
        <f>1</f>
        <v>1</v>
      </c>
    </row>
    <row r="159" spans="1:8" x14ac:dyDescent="0.25">
      <c r="A159" s="1">
        <v>45850</v>
      </c>
      <c r="B159" t="s">
        <v>426</v>
      </c>
      <c r="C159" s="2">
        <v>155.43</v>
      </c>
      <c r="D159" t="s">
        <v>9</v>
      </c>
      <c r="E159" t="s">
        <v>37</v>
      </c>
      <c r="F159" s="2">
        <v>155.43</v>
      </c>
      <c r="G159">
        <f>0</f>
        <v>0</v>
      </c>
      <c r="H159">
        <f>1</f>
        <v>1</v>
      </c>
    </row>
    <row r="160" spans="1:8" x14ac:dyDescent="0.25">
      <c r="A160" s="1">
        <v>45850</v>
      </c>
      <c r="B160" t="s">
        <v>427</v>
      </c>
      <c r="C160" s="2">
        <v>28.76</v>
      </c>
      <c r="D160" t="s">
        <v>9</v>
      </c>
      <c r="E160" t="s">
        <v>37</v>
      </c>
      <c r="F160" s="2">
        <v>28.76</v>
      </c>
      <c r="G160">
        <f>0</f>
        <v>0</v>
      </c>
      <c r="H160">
        <f>1</f>
        <v>1</v>
      </c>
    </row>
    <row r="161" spans="1:8" x14ac:dyDescent="0.25">
      <c r="A161" s="1">
        <v>45850</v>
      </c>
      <c r="B161" t="s">
        <v>428</v>
      </c>
      <c r="C161" s="2">
        <v>317.7</v>
      </c>
      <c r="D161" t="s">
        <v>9</v>
      </c>
      <c r="E161" t="s">
        <v>37</v>
      </c>
      <c r="F161" s="2">
        <v>317.7</v>
      </c>
      <c r="G161">
        <f>0</f>
        <v>0</v>
      </c>
      <c r="H161">
        <f>1</f>
        <v>1</v>
      </c>
    </row>
    <row r="162" spans="1:8" x14ac:dyDescent="0.25">
      <c r="A162" s="1">
        <v>45850</v>
      </c>
      <c r="B162" t="s">
        <v>72</v>
      </c>
      <c r="C162" s="2">
        <v>6.54</v>
      </c>
      <c r="D162" t="s">
        <v>9</v>
      </c>
      <c r="E162" t="s">
        <v>31</v>
      </c>
      <c r="F162" s="2">
        <v>6.54</v>
      </c>
      <c r="G162">
        <f>0</f>
        <v>0</v>
      </c>
      <c r="H162">
        <f>1</f>
        <v>1</v>
      </c>
    </row>
    <row r="163" spans="1:8" x14ac:dyDescent="0.25">
      <c r="A163" s="1">
        <v>45849</v>
      </c>
      <c r="B163" t="s">
        <v>14</v>
      </c>
      <c r="C163" s="2">
        <v>81.14</v>
      </c>
      <c r="D163" t="s">
        <v>9</v>
      </c>
      <c r="E163" t="s">
        <v>15</v>
      </c>
      <c r="F163" s="2">
        <v>81.14</v>
      </c>
      <c r="G163">
        <f>0</f>
        <v>0</v>
      </c>
      <c r="H163">
        <f>1</f>
        <v>1</v>
      </c>
    </row>
    <row r="164" spans="1:8" x14ac:dyDescent="0.25">
      <c r="A164" s="1">
        <v>45849</v>
      </c>
      <c r="B164" t="s">
        <v>8</v>
      </c>
      <c r="C164" s="2">
        <v>14.17</v>
      </c>
      <c r="D164" t="s">
        <v>9</v>
      </c>
      <c r="E164" t="s">
        <v>10</v>
      </c>
      <c r="F164" s="2">
        <v>14.17</v>
      </c>
      <c r="G164">
        <f>0</f>
        <v>0</v>
      </c>
      <c r="H164">
        <f>1</f>
        <v>1</v>
      </c>
    </row>
    <row r="165" spans="1:8" x14ac:dyDescent="0.25">
      <c r="A165" s="1">
        <v>45849</v>
      </c>
      <c r="B165" t="s">
        <v>421</v>
      </c>
      <c r="C165" s="2">
        <v>23.18</v>
      </c>
      <c r="D165" t="s">
        <v>9</v>
      </c>
      <c r="E165" t="s">
        <v>34</v>
      </c>
      <c r="F165" s="2">
        <v>23.18</v>
      </c>
      <c r="G165">
        <f>0</f>
        <v>0</v>
      </c>
      <c r="H165">
        <f>1</f>
        <v>1</v>
      </c>
    </row>
    <row r="166" spans="1:8" x14ac:dyDescent="0.25">
      <c r="A166" s="1">
        <v>45849</v>
      </c>
      <c r="B166" t="s">
        <v>408</v>
      </c>
      <c r="C166" s="2">
        <v>30.79</v>
      </c>
      <c r="D166" t="s">
        <v>9</v>
      </c>
      <c r="E166" t="s">
        <v>34</v>
      </c>
      <c r="F166" s="2">
        <v>30.79</v>
      </c>
      <c r="G166">
        <f>0</f>
        <v>0</v>
      </c>
      <c r="H166">
        <f>1</f>
        <v>1</v>
      </c>
    </row>
    <row r="167" spans="1:8" x14ac:dyDescent="0.25">
      <c r="A167" s="1">
        <v>45849</v>
      </c>
      <c r="B167" t="s">
        <v>120</v>
      </c>
      <c r="C167" s="2">
        <v>80.06</v>
      </c>
      <c r="D167" t="s">
        <v>9</v>
      </c>
      <c r="E167" t="s">
        <v>34</v>
      </c>
      <c r="F167" s="2">
        <v>80.06</v>
      </c>
      <c r="G167">
        <f>0</f>
        <v>0</v>
      </c>
      <c r="H167">
        <f>1</f>
        <v>1</v>
      </c>
    </row>
    <row r="168" spans="1:8" x14ac:dyDescent="0.25">
      <c r="A168" s="1">
        <v>45848</v>
      </c>
      <c r="B168" t="s">
        <v>14</v>
      </c>
      <c r="C168" s="2">
        <v>50.66</v>
      </c>
      <c r="D168" t="s">
        <v>9</v>
      </c>
      <c r="E168" t="s">
        <v>15</v>
      </c>
      <c r="F168" s="2">
        <v>50.66</v>
      </c>
      <c r="G168">
        <f>0</f>
        <v>0</v>
      </c>
      <c r="H168">
        <f>1</f>
        <v>1</v>
      </c>
    </row>
    <row r="169" spans="1:8" x14ac:dyDescent="0.25">
      <c r="A169" s="1">
        <v>45847</v>
      </c>
      <c r="B169" t="s">
        <v>420</v>
      </c>
      <c r="C169" s="2">
        <v>67.84</v>
      </c>
      <c r="D169" t="s">
        <v>9</v>
      </c>
      <c r="E169" t="s">
        <v>21</v>
      </c>
      <c r="F169" s="2">
        <v>67.84</v>
      </c>
      <c r="G169">
        <f>0</f>
        <v>0</v>
      </c>
      <c r="H169">
        <f>1</f>
        <v>1</v>
      </c>
    </row>
    <row r="170" spans="1:8" x14ac:dyDescent="0.25">
      <c r="A170" s="1">
        <v>45847</v>
      </c>
      <c r="B170" t="s">
        <v>67</v>
      </c>
      <c r="C170" s="2">
        <v>8.7200000000000006</v>
      </c>
      <c r="D170" t="s">
        <v>9</v>
      </c>
      <c r="E170" t="s">
        <v>31</v>
      </c>
      <c r="F170" s="2">
        <v>8.7200000000000006</v>
      </c>
      <c r="G170">
        <f>0</f>
        <v>0</v>
      </c>
      <c r="H170">
        <f>1</f>
        <v>1</v>
      </c>
    </row>
    <row r="171" spans="1:8" x14ac:dyDescent="0.25">
      <c r="A171" s="1">
        <v>45846</v>
      </c>
      <c r="B171" t="s">
        <v>64</v>
      </c>
      <c r="C171" s="2">
        <v>297.63</v>
      </c>
      <c r="D171" t="s">
        <v>9</v>
      </c>
      <c r="E171" t="s">
        <v>15</v>
      </c>
      <c r="F171" s="2">
        <v>297.63</v>
      </c>
      <c r="G171">
        <f>0</f>
        <v>0</v>
      </c>
      <c r="H171">
        <f>1</f>
        <v>1</v>
      </c>
    </row>
    <row r="172" spans="1:8" x14ac:dyDescent="0.25">
      <c r="A172" s="1">
        <v>45846</v>
      </c>
      <c r="B172" t="s">
        <v>416</v>
      </c>
      <c r="C172" s="2">
        <v>59</v>
      </c>
      <c r="D172" t="s">
        <v>9</v>
      </c>
      <c r="E172" t="s">
        <v>15</v>
      </c>
      <c r="F172" s="2">
        <v>59</v>
      </c>
      <c r="G172">
        <f>0</f>
        <v>0</v>
      </c>
      <c r="H172">
        <f>1</f>
        <v>1</v>
      </c>
    </row>
    <row r="173" spans="1:8" x14ac:dyDescent="0.25">
      <c r="A173" s="1">
        <v>45846</v>
      </c>
      <c r="B173" t="s">
        <v>417</v>
      </c>
      <c r="C173" s="2">
        <v>-10.7</v>
      </c>
      <c r="D173" t="s">
        <v>12</v>
      </c>
      <c r="E173" t="s">
        <v>74</v>
      </c>
      <c r="F173" s="2">
        <v>10.7</v>
      </c>
      <c r="G173">
        <f>0</f>
        <v>0</v>
      </c>
      <c r="H173">
        <f>1</f>
        <v>1</v>
      </c>
    </row>
    <row r="174" spans="1:8" x14ac:dyDescent="0.25">
      <c r="A174" s="1">
        <v>45846</v>
      </c>
      <c r="B174" t="s">
        <v>418</v>
      </c>
      <c r="C174" s="2">
        <v>-210</v>
      </c>
      <c r="D174" t="s">
        <v>12</v>
      </c>
      <c r="E174" t="s">
        <v>132</v>
      </c>
      <c r="F174" s="2">
        <v>210</v>
      </c>
      <c r="G174">
        <f>0</f>
        <v>0</v>
      </c>
      <c r="H174">
        <f>1</f>
        <v>1</v>
      </c>
    </row>
    <row r="175" spans="1:8" x14ac:dyDescent="0.25">
      <c r="A175" s="1">
        <v>45846</v>
      </c>
      <c r="B175" t="s">
        <v>419</v>
      </c>
      <c r="C175" s="2">
        <v>22.26</v>
      </c>
      <c r="D175" t="s">
        <v>9</v>
      </c>
      <c r="E175" t="s">
        <v>21</v>
      </c>
      <c r="F175" s="2">
        <v>22.26</v>
      </c>
      <c r="G175">
        <f>0</f>
        <v>0</v>
      </c>
      <c r="H175">
        <f>1</f>
        <v>1</v>
      </c>
    </row>
    <row r="176" spans="1:8" x14ac:dyDescent="0.25">
      <c r="A176" s="1">
        <v>45845</v>
      </c>
      <c r="B176" t="s">
        <v>8</v>
      </c>
      <c r="C176" s="2">
        <v>13.02</v>
      </c>
      <c r="D176" t="s">
        <v>9</v>
      </c>
      <c r="E176" t="s">
        <v>10</v>
      </c>
      <c r="F176" s="2">
        <v>13.02</v>
      </c>
      <c r="G176">
        <f>0</f>
        <v>0</v>
      </c>
      <c r="H176">
        <f>1</f>
        <v>1</v>
      </c>
    </row>
    <row r="177" spans="1:8" x14ac:dyDescent="0.25">
      <c r="A177" s="1">
        <v>45845</v>
      </c>
      <c r="B177" t="s">
        <v>151</v>
      </c>
      <c r="C177" s="2">
        <v>-12.02</v>
      </c>
      <c r="D177" t="s">
        <v>9</v>
      </c>
      <c r="E177" t="s">
        <v>135</v>
      </c>
      <c r="F177" s="2">
        <v>-12.02</v>
      </c>
      <c r="G177">
        <f>0</f>
        <v>0</v>
      </c>
      <c r="H177">
        <f>1</f>
        <v>1</v>
      </c>
    </row>
    <row r="178" spans="1:8" x14ac:dyDescent="0.25">
      <c r="A178" s="1">
        <v>45845</v>
      </c>
      <c r="B178" t="s">
        <v>413</v>
      </c>
      <c r="C178" s="2">
        <v>224.43</v>
      </c>
      <c r="D178" t="s">
        <v>9</v>
      </c>
      <c r="E178" t="s">
        <v>34</v>
      </c>
      <c r="F178" s="2">
        <v>224.43</v>
      </c>
      <c r="G178">
        <f>0</f>
        <v>0</v>
      </c>
      <c r="H178">
        <f>1</f>
        <v>1</v>
      </c>
    </row>
    <row r="179" spans="1:8" x14ac:dyDescent="0.25">
      <c r="A179" s="1">
        <v>45845</v>
      </c>
      <c r="B179" t="s">
        <v>414</v>
      </c>
      <c r="C179" s="2">
        <v>4.5</v>
      </c>
      <c r="D179" t="s">
        <v>9</v>
      </c>
      <c r="E179" t="s">
        <v>21</v>
      </c>
      <c r="F179" s="2">
        <v>4.5</v>
      </c>
      <c r="G179">
        <f>0</f>
        <v>0</v>
      </c>
      <c r="H179">
        <f>1</f>
        <v>1</v>
      </c>
    </row>
    <row r="180" spans="1:8" x14ac:dyDescent="0.25">
      <c r="A180" s="1">
        <v>45845</v>
      </c>
      <c r="B180" t="s">
        <v>415</v>
      </c>
      <c r="C180" s="2">
        <v>1.75</v>
      </c>
      <c r="D180" t="s">
        <v>9</v>
      </c>
      <c r="E180" t="s">
        <v>37</v>
      </c>
      <c r="F180" s="2">
        <v>1.75</v>
      </c>
      <c r="G180">
        <f>0</f>
        <v>0</v>
      </c>
      <c r="H180">
        <f>1</f>
        <v>1</v>
      </c>
    </row>
    <row r="181" spans="1:8" x14ac:dyDescent="0.25">
      <c r="A181" s="1">
        <v>45845</v>
      </c>
      <c r="B181" t="s">
        <v>412</v>
      </c>
      <c r="C181" s="2">
        <v>4</v>
      </c>
      <c r="D181" t="s">
        <v>9</v>
      </c>
      <c r="E181" t="s">
        <v>37</v>
      </c>
      <c r="F181" s="2">
        <v>4</v>
      </c>
      <c r="G181">
        <f>0</f>
        <v>0</v>
      </c>
      <c r="H181">
        <f>1</f>
        <v>1</v>
      </c>
    </row>
    <row r="182" spans="1:8" x14ac:dyDescent="0.25">
      <c r="A182" s="1">
        <v>45845</v>
      </c>
      <c r="B182" t="s">
        <v>412</v>
      </c>
      <c r="C182" s="2">
        <v>10</v>
      </c>
      <c r="D182" t="s">
        <v>9</v>
      </c>
      <c r="E182" t="s">
        <v>37</v>
      </c>
      <c r="F182" s="2">
        <v>10</v>
      </c>
      <c r="G182">
        <f>0</f>
        <v>0</v>
      </c>
      <c r="H182">
        <f>1</f>
        <v>1</v>
      </c>
    </row>
    <row r="183" spans="1:8" x14ac:dyDescent="0.25">
      <c r="A183" s="1">
        <v>45845</v>
      </c>
      <c r="B183" t="s">
        <v>61</v>
      </c>
      <c r="C183" s="2">
        <v>12.02</v>
      </c>
      <c r="D183" t="s">
        <v>9</v>
      </c>
      <c r="E183" t="s">
        <v>31</v>
      </c>
      <c r="F183" s="2">
        <v>12.02</v>
      </c>
      <c r="G183">
        <f>0</f>
        <v>0</v>
      </c>
      <c r="H183">
        <f>1</f>
        <v>1</v>
      </c>
    </row>
    <row r="184" spans="1:8" x14ac:dyDescent="0.25">
      <c r="A184" s="1">
        <v>45844</v>
      </c>
      <c r="B184" t="s">
        <v>408</v>
      </c>
      <c r="C184" s="2">
        <v>49.18</v>
      </c>
      <c r="D184" t="s">
        <v>9</v>
      </c>
      <c r="E184" t="s">
        <v>34</v>
      </c>
      <c r="F184" s="2">
        <v>49.18</v>
      </c>
      <c r="G184">
        <f>0</f>
        <v>0</v>
      </c>
      <c r="H184">
        <f>1</f>
        <v>1</v>
      </c>
    </row>
    <row r="185" spans="1:8" x14ac:dyDescent="0.25">
      <c r="A185" s="1">
        <v>45844</v>
      </c>
      <c r="B185" t="s">
        <v>409</v>
      </c>
      <c r="C185" s="2">
        <v>43.21</v>
      </c>
      <c r="D185" t="s">
        <v>9</v>
      </c>
      <c r="E185" t="s">
        <v>34</v>
      </c>
      <c r="F185" s="2">
        <v>43.21</v>
      </c>
      <c r="G185">
        <f>0</f>
        <v>0</v>
      </c>
      <c r="H185">
        <f>1</f>
        <v>1</v>
      </c>
    </row>
    <row r="186" spans="1:8" x14ac:dyDescent="0.25">
      <c r="A186" s="1">
        <v>45844</v>
      </c>
      <c r="B186" t="s">
        <v>410</v>
      </c>
      <c r="C186" s="2">
        <v>4.71</v>
      </c>
      <c r="D186" t="s">
        <v>9</v>
      </c>
      <c r="E186" t="s">
        <v>34</v>
      </c>
      <c r="F186" s="2">
        <v>4.71</v>
      </c>
      <c r="G186">
        <f>0</f>
        <v>0</v>
      </c>
      <c r="H186">
        <f>1</f>
        <v>1</v>
      </c>
    </row>
    <row r="187" spans="1:8" x14ac:dyDescent="0.25">
      <c r="A187" s="1">
        <v>45844</v>
      </c>
      <c r="B187" t="s">
        <v>56</v>
      </c>
      <c r="C187" s="2">
        <v>16.309999999999999</v>
      </c>
      <c r="D187" t="s">
        <v>9</v>
      </c>
      <c r="E187" t="s">
        <v>17</v>
      </c>
      <c r="F187" s="2">
        <v>16.309999999999999</v>
      </c>
      <c r="G187">
        <f>0</f>
        <v>0</v>
      </c>
      <c r="H187">
        <f>1</f>
        <v>1</v>
      </c>
    </row>
    <row r="188" spans="1:8" x14ac:dyDescent="0.25">
      <c r="A188" s="1">
        <v>45844</v>
      </c>
      <c r="B188" t="s">
        <v>411</v>
      </c>
      <c r="C188" s="2">
        <v>28.61</v>
      </c>
      <c r="D188" t="s">
        <v>9</v>
      </c>
      <c r="E188" t="s">
        <v>19</v>
      </c>
      <c r="F188" s="2">
        <v>28.61</v>
      </c>
      <c r="G188">
        <f>0</f>
        <v>0</v>
      </c>
      <c r="H188">
        <f>1</f>
        <v>1</v>
      </c>
    </row>
    <row r="189" spans="1:8" x14ac:dyDescent="0.25">
      <c r="A189" s="1">
        <v>45844</v>
      </c>
      <c r="B189" t="s">
        <v>412</v>
      </c>
      <c r="C189" s="2">
        <v>15.5</v>
      </c>
      <c r="D189" t="s">
        <v>9</v>
      </c>
      <c r="E189" t="s">
        <v>37</v>
      </c>
      <c r="F189" s="2">
        <v>15.5</v>
      </c>
      <c r="G189">
        <f>0</f>
        <v>0</v>
      </c>
      <c r="H189">
        <f>1</f>
        <v>1</v>
      </c>
    </row>
    <row r="190" spans="1:8" x14ac:dyDescent="0.25">
      <c r="A190" s="1">
        <v>45843</v>
      </c>
      <c r="B190" t="s">
        <v>404</v>
      </c>
      <c r="C190" s="2">
        <v>29.41</v>
      </c>
      <c r="D190" t="s">
        <v>9</v>
      </c>
      <c r="E190" t="s">
        <v>34</v>
      </c>
      <c r="F190" s="2">
        <v>29.41</v>
      </c>
      <c r="G190">
        <f>0</f>
        <v>0</v>
      </c>
      <c r="H190">
        <f>1</f>
        <v>1</v>
      </c>
    </row>
    <row r="191" spans="1:8" x14ac:dyDescent="0.25">
      <c r="A191" s="1">
        <v>45843</v>
      </c>
      <c r="B191" t="s">
        <v>405</v>
      </c>
      <c r="C191" s="2">
        <v>116.86</v>
      </c>
      <c r="D191" t="s">
        <v>9</v>
      </c>
      <c r="E191" t="s">
        <v>34</v>
      </c>
      <c r="F191" s="2">
        <v>116.86</v>
      </c>
      <c r="G191">
        <f>0</f>
        <v>0</v>
      </c>
      <c r="H191">
        <f>1</f>
        <v>1</v>
      </c>
    </row>
    <row r="192" spans="1:8" x14ac:dyDescent="0.25">
      <c r="A192" s="1">
        <v>45843</v>
      </c>
      <c r="B192" t="s">
        <v>406</v>
      </c>
      <c r="C192" s="2">
        <v>25.93</v>
      </c>
      <c r="D192" t="s">
        <v>9</v>
      </c>
      <c r="E192" t="s">
        <v>130</v>
      </c>
      <c r="F192" s="2">
        <v>25.93</v>
      </c>
      <c r="G192">
        <f>0</f>
        <v>0</v>
      </c>
      <c r="H192">
        <f>1</f>
        <v>1</v>
      </c>
    </row>
    <row r="193" spans="1:8" x14ac:dyDescent="0.25">
      <c r="A193" s="1">
        <v>45843</v>
      </c>
      <c r="B193" t="s">
        <v>407</v>
      </c>
      <c r="C193" s="2">
        <v>197.07</v>
      </c>
      <c r="D193" t="s">
        <v>9</v>
      </c>
      <c r="E193" t="s">
        <v>19</v>
      </c>
      <c r="F193" s="2">
        <v>197.07</v>
      </c>
      <c r="G193">
        <f>0</f>
        <v>0</v>
      </c>
      <c r="H193">
        <f>1</f>
        <v>1</v>
      </c>
    </row>
    <row r="194" spans="1:8" x14ac:dyDescent="0.25">
      <c r="A194" s="1">
        <v>45843</v>
      </c>
      <c r="B194" t="s">
        <v>55</v>
      </c>
      <c r="C194" s="2">
        <v>17.45</v>
      </c>
      <c r="D194" t="s">
        <v>9</v>
      </c>
      <c r="E194" t="s">
        <v>31</v>
      </c>
      <c r="F194" s="2">
        <v>17.45</v>
      </c>
      <c r="G194">
        <f>0</f>
        <v>0</v>
      </c>
      <c r="H194">
        <f>1</f>
        <v>1</v>
      </c>
    </row>
    <row r="195" spans="1:8" x14ac:dyDescent="0.25">
      <c r="A195" s="1">
        <v>45841</v>
      </c>
      <c r="B195" t="s">
        <v>8</v>
      </c>
      <c r="C195" s="2">
        <v>1.08</v>
      </c>
      <c r="D195" t="s">
        <v>9</v>
      </c>
      <c r="E195" t="s">
        <v>10</v>
      </c>
      <c r="F195" s="2">
        <v>1.08</v>
      </c>
      <c r="G195">
        <f>0</f>
        <v>0</v>
      </c>
      <c r="H195">
        <f>1</f>
        <v>1</v>
      </c>
    </row>
    <row r="196" spans="1:8" x14ac:dyDescent="0.25">
      <c r="A196" s="1">
        <v>45841</v>
      </c>
      <c r="B196" t="s">
        <v>172</v>
      </c>
      <c r="C196" s="2">
        <v>322.5</v>
      </c>
      <c r="D196" t="s">
        <v>9</v>
      </c>
      <c r="E196" t="s">
        <v>42</v>
      </c>
      <c r="F196" s="2">
        <v>322.5</v>
      </c>
      <c r="G196">
        <f>0</f>
        <v>0</v>
      </c>
      <c r="H196">
        <f>1</f>
        <v>1</v>
      </c>
    </row>
    <row r="197" spans="1:8" x14ac:dyDescent="0.25">
      <c r="A197" s="1">
        <v>45841</v>
      </c>
      <c r="B197" t="s">
        <v>44</v>
      </c>
      <c r="C197" s="2">
        <v>-2944.34</v>
      </c>
      <c r="D197" t="s">
        <v>12</v>
      </c>
      <c r="E197" t="s">
        <v>45</v>
      </c>
      <c r="F197" s="2">
        <v>2944.34</v>
      </c>
      <c r="G197">
        <f>0</f>
        <v>0</v>
      </c>
      <c r="H197">
        <v>0</v>
      </c>
    </row>
    <row r="198" spans="1:8" x14ac:dyDescent="0.25">
      <c r="A198" s="1">
        <v>45841</v>
      </c>
      <c r="B198" t="s">
        <v>51</v>
      </c>
      <c r="C198" s="2">
        <v>-55</v>
      </c>
      <c r="D198" t="s">
        <v>12</v>
      </c>
      <c r="E198" t="s">
        <v>52</v>
      </c>
      <c r="F198" s="2">
        <v>55</v>
      </c>
      <c r="G198">
        <f>0</f>
        <v>0</v>
      </c>
      <c r="H198">
        <f>1</f>
        <v>1</v>
      </c>
    </row>
    <row r="199" spans="1:8" x14ac:dyDescent="0.25">
      <c r="A199" s="1">
        <v>45840</v>
      </c>
      <c r="B199" t="s">
        <v>402</v>
      </c>
      <c r="C199" s="2">
        <v>-665.64</v>
      </c>
      <c r="D199" t="s">
        <v>12</v>
      </c>
      <c r="E199" t="s">
        <v>40</v>
      </c>
      <c r="F199" s="2">
        <v>665.64</v>
      </c>
      <c r="G199">
        <f>0</f>
        <v>0</v>
      </c>
      <c r="H199">
        <v>0</v>
      </c>
    </row>
    <row r="200" spans="1:8" x14ac:dyDescent="0.25">
      <c r="A200" s="1">
        <v>45840</v>
      </c>
      <c r="B200" t="s">
        <v>49</v>
      </c>
      <c r="C200" s="2">
        <v>-228.98</v>
      </c>
      <c r="D200" t="s">
        <v>12</v>
      </c>
      <c r="E200" t="s">
        <v>50</v>
      </c>
      <c r="F200" s="2">
        <v>228.98</v>
      </c>
      <c r="G200">
        <f>0</f>
        <v>0</v>
      </c>
      <c r="H200">
        <v>0</v>
      </c>
    </row>
    <row r="201" spans="1:8" x14ac:dyDescent="0.25">
      <c r="A201" s="1">
        <v>45840</v>
      </c>
      <c r="B201" t="s">
        <v>403</v>
      </c>
      <c r="C201" s="2">
        <v>122.1</v>
      </c>
      <c r="D201" t="s">
        <v>9</v>
      </c>
      <c r="E201" t="s">
        <v>37</v>
      </c>
      <c r="F201" s="2">
        <v>122.1</v>
      </c>
      <c r="G201">
        <f>0</f>
        <v>0</v>
      </c>
      <c r="H201">
        <f>1</f>
        <v>1</v>
      </c>
    </row>
    <row r="202" spans="1:8" x14ac:dyDescent="0.25">
      <c r="A202" s="1">
        <v>45840</v>
      </c>
      <c r="B202" t="s">
        <v>326</v>
      </c>
      <c r="C202" s="2">
        <v>6.54</v>
      </c>
      <c r="D202" t="s">
        <v>9</v>
      </c>
      <c r="E202" t="s">
        <v>31</v>
      </c>
      <c r="F202" s="2">
        <v>6.54</v>
      </c>
      <c r="G202">
        <f>0</f>
        <v>0</v>
      </c>
      <c r="H202">
        <f>1</f>
        <v>1</v>
      </c>
    </row>
    <row r="203" spans="1:8" x14ac:dyDescent="0.25">
      <c r="A203" s="1">
        <v>45840</v>
      </c>
      <c r="B203" t="s">
        <v>38</v>
      </c>
      <c r="C203" s="2">
        <v>60.99</v>
      </c>
      <c r="D203" t="s">
        <v>9</v>
      </c>
      <c r="E203" t="s">
        <v>31</v>
      </c>
      <c r="F203" s="2">
        <v>60.99</v>
      </c>
      <c r="G203">
        <f>0</f>
        <v>0</v>
      </c>
      <c r="H203">
        <f>1</f>
        <v>1</v>
      </c>
    </row>
    <row r="204" spans="1:8" x14ac:dyDescent="0.25">
      <c r="A204" s="1">
        <v>45839</v>
      </c>
      <c r="B204" t="s">
        <v>400</v>
      </c>
      <c r="C204" s="2">
        <v>69.72</v>
      </c>
      <c r="D204" t="s">
        <v>9</v>
      </c>
      <c r="E204" t="s">
        <v>34</v>
      </c>
      <c r="F204" s="2">
        <v>69.72</v>
      </c>
      <c r="G204">
        <f>0</f>
        <v>0</v>
      </c>
      <c r="H204">
        <f>1</f>
        <v>1</v>
      </c>
    </row>
    <row r="205" spans="1:8" x14ac:dyDescent="0.25">
      <c r="A205" s="1">
        <v>45839</v>
      </c>
      <c r="B205" t="s">
        <v>24</v>
      </c>
      <c r="C205" s="2">
        <v>25</v>
      </c>
      <c r="D205" t="s">
        <v>9</v>
      </c>
      <c r="E205" t="s">
        <v>25</v>
      </c>
      <c r="F205" s="2">
        <v>25</v>
      </c>
      <c r="G205">
        <f>0</f>
        <v>0</v>
      </c>
      <c r="H205">
        <f>1</f>
        <v>1</v>
      </c>
    </row>
    <row r="206" spans="1:8" x14ac:dyDescent="0.25">
      <c r="A206" s="1">
        <v>45839</v>
      </c>
      <c r="B206" t="s">
        <v>24</v>
      </c>
      <c r="C206" s="2">
        <v>199</v>
      </c>
      <c r="D206" t="s">
        <v>9</v>
      </c>
      <c r="E206" t="s">
        <v>25</v>
      </c>
      <c r="F206" s="2">
        <v>199</v>
      </c>
      <c r="G206">
        <f>0</f>
        <v>0</v>
      </c>
      <c r="H206">
        <f>1</f>
        <v>1</v>
      </c>
    </row>
    <row r="207" spans="1:8" x14ac:dyDescent="0.25">
      <c r="A207" s="1">
        <v>45839</v>
      </c>
      <c r="B207" t="s">
        <v>11</v>
      </c>
      <c r="C207" s="2">
        <v>13195.23</v>
      </c>
      <c r="D207" t="s">
        <v>12</v>
      </c>
      <c r="E207" t="s">
        <v>13</v>
      </c>
      <c r="F207" s="2">
        <v>13195.23</v>
      </c>
      <c r="G207">
        <f>0</f>
        <v>0</v>
      </c>
      <c r="H207">
        <f>1</f>
        <v>1</v>
      </c>
    </row>
    <row r="208" spans="1:8" x14ac:dyDescent="0.25">
      <c r="A208" s="1">
        <v>45839</v>
      </c>
      <c r="B208" t="s">
        <v>328</v>
      </c>
      <c r="C208" s="2">
        <v>103.4</v>
      </c>
      <c r="D208" t="s">
        <v>9</v>
      </c>
      <c r="E208" t="s">
        <v>285</v>
      </c>
      <c r="F208" s="2">
        <v>103.4</v>
      </c>
      <c r="G208">
        <f>0</f>
        <v>0</v>
      </c>
      <c r="H208">
        <f>1</f>
        <v>1</v>
      </c>
    </row>
    <row r="209" spans="1:8" x14ac:dyDescent="0.25">
      <c r="A209" s="1">
        <v>45839</v>
      </c>
      <c r="B209" t="s">
        <v>401</v>
      </c>
      <c r="C209" s="2">
        <v>63.96</v>
      </c>
      <c r="D209" t="s">
        <v>9</v>
      </c>
      <c r="E209" t="s">
        <v>21</v>
      </c>
      <c r="F209" s="2">
        <v>63.96</v>
      </c>
      <c r="G209">
        <f>0</f>
        <v>0</v>
      </c>
      <c r="H209">
        <f>1</f>
        <v>1</v>
      </c>
    </row>
    <row r="210" spans="1:8" x14ac:dyDescent="0.25">
      <c r="A210" s="1">
        <v>45838</v>
      </c>
      <c r="B210" t="s">
        <v>398</v>
      </c>
      <c r="C210" s="2">
        <v>200.31</v>
      </c>
      <c r="D210" t="s">
        <v>9</v>
      </c>
      <c r="E210" t="s">
        <v>19</v>
      </c>
      <c r="F210" s="2">
        <v>200.31</v>
      </c>
      <c r="G210">
        <f>0</f>
        <v>0</v>
      </c>
      <c r="H210">
        <f>1</f>
        <v>1</v>
      </c>
    </row>
    <row r="211" spans="1:8" x14ac:dyDescent="0.25">
      <c r="A211" s="1">
        <v>45838</v>
      </c>
      <c r="B211" t="s">
        <v>399</v>
      </c>
      <c r="C211" s="2">
        <v>2</v>
      </c>
      <c r="D211" t="s">
        <v>9</v>
      </c>
      <c r="E211" t="s">
        <v>21</v>
      </c>
      <c r="F211" s="2">
        <v>2</v>
      </c>
      <c r="G211">
        <f>0</f>
        <v>0</v>
      </c>
      <c r="H211">
        <f>1</f>
        <v>1</v>
      </c>
    </row>
    <row r="212" spans="1:8" x14ac:dyDescent="0.25">
      <c r="A212" s="1">
        <v>45836</v>
      </c>
      <c r="B212" t="s">
        <v>8</v>
      </c>
      <c r="C212" s="2">
        <v>10.85</v>
      </c>
      <c r="D212" t="s">
        <v>9</v>
      </c>
      <c r="E212" t="s">
        <v>10</v>
      </c>
      <c r="F212" s="2">
        <v>10.85</v>
      </c>
      <c r="G212">
        <f>0</f>
        <v>0</v>
      </c>
      <c r="H212">
        <f>1</f>
        <v>1</v>
      </c>
    </row>
    <row r="213" spans="1:8" x14ac:dyDescent="0.25">
      <c r="A213" s="1">
        <v>45836</v>
      </c>
      <c r="B213" t="s">
        <v>396</v>
      </c>
      <c r="C213" s="2">
        <v>6.87</v>
      </c>
      <c r="D213" t="s">
        <v>9</v>
      </c>
      <c r="E213" t="s">
        <v>21</v>
      </c>
      <c r="F213" s="2">
        <v>6.87</v>
      </c>
      <c r="G213">
        <f>0</f>
        <v>0</v>
      </c>
      <c r="H213">
        <f>1</f>
        <v>1</v>
      </c>
    </row>
    <row r="214" spans="1:8" x14ac:dyDescent="0.25">
      <c r="A214" s="1">
        <v>45836</v>
      </c>
      <c r="B214" t="s">
        <v>397</v>
      </c>
      <c r="C214" s="2">
        <v>16.91</v>
      </c>
      <c r="D214" t="s">
        <v>9</v>
      </c>
      <c r="E214" t="s">
        <v>21</v>
      </c>
      <c r="F214" s="2">
        <v>16.91</v>
      </c>
      <c r="G214">
        <f>0</f>
        <v>0</v>
      </c>
      <c r="H214">
        <f>1</f>
        <v>1</v>
      </c>
    </row>
    <row r="215" spans="1:8" x14ac:dyDescent="0.25">
      <c r="A215" s="1">
        <v>45835</v>
      </c>
      <c r="B215" t="s">
        <v>388</v>
      </c>
      <c r="C215" s="2">
        <v>349.99</v>
      </c>
      <c r="D215" t="s">
        <v>9</v>
      </c>
      <c r="E215" t="s">
        <v>25</v>
      </c>
      <c r="F215" s="2">
        <v>349.99</v>
      </c>
      <c r="G215">
        <f>0</f>
        <v>0</v>
      </c>
      <c r="H215">
        <f>1</f>
        <v>1</v>
      </c>
    </row>
    <row r="216" spans="1:8" x14ac:dyDescent="0.25">
      <c r="A216" s="1">
        <v>45835</v>
      </c>
      <c r="B216" t="s">
        <v>392</v>
      </c>
      <c r="C216" s="2">
        <v>56.41</v>
      </c>
      <c r="D216" t="s">
        <v>9</v>
      </c>
      <c r="E216" t="s">
        <v>17</v>
      </c>
      <c r="F216" s="2">
        <v>56.41</v>
      </c>
      <c r="G216">
        <f>0</f>
        <v>0</v>
      </c>
      <c r="H216">
        <f>1</f>
        <v>1</v>
      </c>
    </row>
    <row r="217" spans="1:8" x14ac:dyDescent="0.25">
      <c r="A217" s="1">
        <v>45835</v>
      </c>
      <c r="B217" t="s">
        <v>393</v>
      </c>
      <c r="C217" s="2">
        <v>21</v>
      </c>
      <c r="D217" t="s">
        <v>9</v>
      </c>
      <c r="E217" t="s">
        <v>19</v>
      </c>
      <c r="F217" s="2">
        <v>21</v>
      </c>
      <c r="G217">
        <f>0</f>
        <v>0</v>
      </c>
      <c r="H217">
        <f>1</f>
        <v>1</v>
      </c>
    </row>
    <row r="218" spans="1:8" x14ac:dyDescent="0.25">
      <c r="A218" s="1">
        <v>45835</v>
      </c>
      <c r="B218" t="s">
        <v>394</v>
      </c>
      <c r="C218" s="2">
        <v>5.52</v>
      </c>
      <c r="D218" t="s">
        <v>9</v>
      </c>
      <c r="E218" t="s">
        <v>19</v>
      </c>
      <c r="F218" s="2">
        <v>5.52</v>
      </c>
      <c r="G218">
        <f>0</f>
        <v>0</v>
      </c>
      <c r="H218">
        <f>1</f>
        <v>1</v>
      </c>
    </row>
    <row r="219" spans="1:8" x14ac:dyDescent="0.25">
      <c r="A219" s="1">
        <v>45835</v>
      </c>
      <c r="B219" t="s">
        <v>395</v>
      </c>
      <c r="C219" s="2">
        <v>7.39</v>
      </c>
      <c r="D219" t="s">
        <v>9</v>
      </c>
      <c r="E219" t="s">
        <v>19</v>
      </c>
      <c r="F219" s="2">
        <v>7.39</v>
      </c>
      <c r="G219">
        <f>0</f>
        <v>0</v>
      </c>
      <c r="H219">
        <f>1</f>
        <v>1</v>
      </c>
    </row>
    <row r="220" spans="1:8" x14ac:dyDescent="0.25">
      <c r="A220" s="1">
        <v>45834</v>
      </c>
      <c r="B220" t="s">
        <v>351</v>
      </c>
      <c r="C220" s="2">
        <v>180.75</v>
      </c>
      <c r="D220" t="s">
        <v>9</v>
      </c>
      <c r="E220" t="s">
        <v>10</v>
      </c>
      <c r="F220" s="2">
        <v>180.75</v>
      </c>
      <c r="G220">
        <f>0</f>
        <v>0</v>
      </c>
      <c r="H220">
        <f>1</f>
        <v>1</v>
      </c>
    </row>
    <row r="221" spans="1:8" x14ac:dyDescent="0.25">
      <c r="A221" s="1">
        <v>45834</v>
      </c>
      <c r="B221" t="s">
        <v>100</v>
      </c>
      <c r="C221" s="2">
        <v>111.3</v>
      </c>
      <c r="D221" t="s">
        <v>9</v>
      </c>
      <c r="E221" t="s">
        <v>101</v>
      </c>
      <c r="F221" s="2">
        <v>111.3</v>
      </c>
      <c r="G221">
        <f>0</f>
        <v>0</v>
      </c>
      <c r="H221">
        <f>1</f>
        <v>1</v>
      </c>
    </row>
    <row r="222" spans="1:8" x14ac:dyDescent="0.25">
      <c r="A222" s="1">
        <v>45834</v>
      </c>
      <c r="B222" t="s">
        <v>390</v>
      </c>
      <c r="C222" s="2">
        <v>280</v>
      </c>
      <c r="D222" t="s">
        <v>12</v>
      </c>
      <c r="E222" t="s">
        <v>13</v>
      </c>
      <c r="F222" s="2">
        <v>280</v>
      </c>
      <c r="G222">
        <f>0</f>
        <v>0</v>
      </c>
      <c r="H222">
        <f>1</f>
        <v>1</v>
      </c>
    </row>
    <row r="223" spans="1:8" x14ac:dyDescent="0.25">
      <c r="A223" s="1">
        <v>45834</v>
      </c>
      <c r="B223" t="s">
        <v>391</v>
      </c>
      <c r="C223" s="2">
        <v>439.93</v>
      </c>
      <c r="D223" t="s">
        <v>9</v>
      </c>
      <c r="E223" t="s">
        <v>19</v>
      </c>
      <c r="F223" s="2">
        <v>439.93</v>
      </c>
      <c r="G223">
        <f>0</f>
        <v>0</v>
      </c>
      <c r="H223">
        <f>1</f>
        <v>1</v>
      </c>
    </row>
    <row r="224" spans="1:8" x14ac:dyDescent="0.25">
      <c r="A224" s="1">
        <v>45833</v>
      </c>
      <c r="B224" t="s">
        <v>179</v>
      </c>
      <c r="C224" s="2">
        <v>32.79</v>
      </c>
      <c r="D224" t="s">
        <v>9</v>
      </c>
      <c r="E224" t="s">
        <v>21</v>
      </c>
      <c r="F224" s="2">
        <v>32.79</v>
      </c>
      <c r="G224">
        <f>0</f>
        <v>0</v>
      </c>
      <c r="H224">
        <f>1</f>
        <v>1</v>
      </c>
    </row>
    <row r="225" spans="1:8" x14ac:dyDescent="0.25">
      <c r="A225" s="1">
        <v>45833</v>
      </c>
      <c r="B225" t="s">
        <v>103</v>
      </c>
      <c r="C225" s="2">
        <v>-70.88</v>
      </c>
      <c r="D225" t="s">
        <v>12</v>
      </c>
      <c r="E225" t="s">
        <v>86</v>
      </c>
      <c r="F225" s="2">
        <v>70.88</v>
      </c>
      <c r="G225">
        <f>0</f>
        <v>0</v>
      </c>
      <c r="H225">
        <v>0</v>
      </c>
    </row>
    <row r="226" spans="1:8" x14ac:dyDescent="0.25">
      <c r="A226" s="1">
        <v>45833</v>
      </c>
      <c r="B226" t="s">
        <v>209</v>
      </c>
      <c r="C226" s="2">
        <v>21.43</v>
      </c>
      <c r="D226" t="s">
        <v>9</v>
      </c>
      <c r="E226" t="s">
        <v>176</v>
      </c>
      <c r="F226" s="2">
        <v>21.43</v>
      </c>
      <c r="G226">
        <f>0</f>
        <v>0</v>
      </c>
      <c r="H226">
        <f>1</f>
        <v>1</v>
      </c>
    </row>
    <row r="227" spans="1:8" x14ac:dyDescent="0.25">
      <c r="A227" s="1">
        <v>45832</v>
      </c>
      <c r="B227" t="s">
        <v>297</v>
      </c>
      <c r="C227" s="2">
        <v>3.22</v>
      </c>
      <c r="D227" t="s">
        <v>9</v>
      </c>
      <c r="E227" t="s">
        <v>21</v>
      </c>
      <c r="F227" s="2">
        <v>3.22</v>
      </c>
      <c r="G227">
        <f>0</f>
        <v>0</v>
      </c>
      <c r="H227">
        <f>1</f>
        <v>1</v>
      </c>
    </row>
    <row r="228" spans="1:8" x14ac:dyDescent="0.25">
      <c r="A228" s="1">
        <v>45832</v>
      </c>
      <c r="B228" t="s">
        <v>99</v>
      </c>
      <c r="C228" s="2">
        <v>21.72</v>
      </c>
      <c r="D228" t="s">
        <v>9</v>
      </c>
      <c r="E228" t="s">
        <v>86</v>
      </c>
      <c r="F228" s="2">
        <v>21.72</v>
      </c>
      <c r="G228">
        <f>0</f>
        <v>0</v>
      </c>
      <c r="H228">
        <v>0</v>
      </c>
    </row>
    <row r="229" spans="1:8" x14ac:dyDescent="0.25">
      <c r="A229" s="1">
        <v>45831</v>
      </c>
      <c r="B229" t="s">
        <v>388</v>
      </c>
      <c r="C229" s="2">
        <v>1455.99</v>
      </c>
      <c r="D229" t="s">
        <v>9</v>
      </c>
      <c r="E229" t="s">
        <v>25</v>
      </c>
      <c r="F229" s="2">
        <v>1455.99</v>
      </c>
      <c r="G229">
        <f>0</f>
        <v>0</v>
      </c>
      <c r="H229">
        <f>1</f>
        <v>1</v>
      </c>
    </row>
    <row r="230" spans="1:8" x14ac:dyDescent="0.25">
      <c r="A230" s="1">
        <v>45831</v>
      </c>
      <c r="B230" t="s">
        <v>24</v>
      </c>
      <c r="C230" s="2">
        <v>40</v>
      </c>
      <c r="D230" t="s">
        <v>9</v>
      </c>
      <c r="E230" t="s">
        <v>25</v>
      </c>
      <c r="F230" s="2">
        <v>40</v>
      </c>
      <c r="G230">
        <f>0</f>
        <v>0</v>
      </c>
      <c r="H230">
        <f>1</f>
        <v>1</v>
      </c>
    </row>
    <row r="231" spans="1:8" x14ac:dyDescent="0.25">
      <c r="A231" s="1">
        <v>45831</v>
      </c>
      <c r="B231" t="s">
        <v>389</v>
      </c>
      <c r="C231" s="2">
        <v>2.16</v>
      </c>
      <c r="D231" t="s">
        <v>9</v>
      </c>
      <c r="E231" t="s">
        <v>17</v>
      </c>
      <c r="F231" s="2">
        <v>2.16</v>
      </c>
      <c r="G231">
        <f>0</f>
        <v>0</v>
      </c>
      <c r="H231">
        <f>1</f>
        <v>1</v>
      </c>
    </row>
    <row r="232" spans="1:8" x14ac:dyDescent="0.25">
      <c r="A232" s="1">
        <v>45831</v>
      </c>
      <c r="B232" t="s">
        <v>295</v>
      </c>
      <c r="C232" s="2">
        <v>12.86</v>
      </c>
      <c r="D232" t="s">
        <v>9</v>
      </c>
      <c r="E232" t="s">
        <v>37</v>
      </c>
      <c r="F232" s="2">
        <v>12.86</v>
      </c>
      <c r="G232">
        <f>0</f>
        <v>0</v>
      </c>
      <c r="H232">
        <f>1</f>
        <v>1</v>
      </c>
    </row>
    <row r="233" spans="1:8" x14ac:dyDescent="0.25">
      <c r="A233" s="1">
        <v>45831</v>
      </c>
      <c r="B233" t="s">
        <v>291</v>
      </c>
      <c r="C233" s="2">
        <v>6</v>
      </c>
      <c r="D233" t="s">
        <v>9</v>
      </c>
      <c r="E233" t="s">
        <v>37</v>
      </c>
      <c r="F233" s="2">
        <v>6</v>
      </c>
      <c r="G233">
        <f>0</f>
        <v>0</v>
      </c>
      <c r="H233">
        <f>1</f>
        <v>1</v>
      </c>
    </row>
    <row r="234" spans="1:8" x14ac:dyDescent="0.25">
      <c r="A234" s="1">
        <v>45831</v>
      </c>
      <c r="B234" t="s">
        <v>291</v>
      </c>
      <c r="C234" s="2">
        <v>6</v>
      </c>
      <c r="D234" t="s">
        <v>9</v>
      </c>
      <c r="E234" t="s">
        <v>37</v>
      </c>
      <c r="F234" s="2">
        <v>6</v>
      </c>
      <c r="G234">
        <f>0</f>
        <v>0</v>
      </c>
      <c r="H234">
        <f>1</f>
        <v>1</v>
      </c>
    </row>
    <row r="235" spans="1:8" x14ac:dyDescent="0.25">
      <c r="A235" s="1">
        <v>45830</v>
      </c>
      <c r="B235" t="s">
        <v>14</v>
      </c>
      <c r="C235" s="2">
        <v>18.45</v>
      </c>
      <c r="D235" t="s">
        <v>9</v>
      </c>
      <c r="E235" t="s">
        <v>15</v>
      </c>
      <c r="F235" s="2">
        <v>18.45</v>
      </c>
      <c r="G235">
        <f>0</f>
        <v>0</v>
      </c>
      <c r="H235">
        <f>1</f>
        <v>1</v>
      </c>
    </row>
    <row r="236" spans="1:8" x14ac:dyDescent="0.25">
      <c r="A236" s="1">
        <v>45830</v>
      </c>
      <c r="B236" t="s">
        <v>14</v>
      </c>
      <c r="C236" s="2">
        <v>28.23</v>
      </c>
      <c r="D236" t="s">
        <v>9</v>
      </c>
      <c r="E236" t="s">
        <v>15</v>
      </c>
      <c r="F236" s="2">
        <v>28.23</v>
      </c>
      <c r="G236">
        <f>0</f>
        <v>0</v>
      </c>
      <c r="H236">
        <f>1</f>
        <v>1</v>
      </c>
    </row>
    <row r="237" spans="1:8" x14ac:dyDescent="0.25">
      <c r="A237" s="1">
        <v>45830</v>
      </c>
      <c r="B237" t="s">
        <v>64</v>
      </c>
      <c r="C237" s="2">
        <v>65.239999999999995</v>
      </c>
      <c r="D237" t="s">
        <v>9</v>
      </c>
      <c r="E237" t="s">
        <v>15</v>
      </c>
      <c r="F237" s="2">
        <v>65.239999999999995</v>
      </c>
      <c r="G237">
        <f>0</f>
        <v>0</v>
      </c>
      <c r="H237">
        <f>1</f>
        <v>1</v>
      </c>
    </row>
    <row r="238" spans="1:8" x14ac:dyDescent="0.25">
      <c r="A238" s="1">
        <v>45830</v>
      </c>
      <c r="B238" t="s">
        <v>92</v>
      </c>
      <c r="C238" s="2">
        <v>205.55</v>
      </c>
      <c r="D238" t="s">
        <v>9</v>
      </c>
      <c r="E238" t="s">
        <v>93</v>
      </c>
      <c r="F238" s="2">
        <v>205.55</v>
      </c>
      <c r="G238">
        <f>0</f>
        <v>0</v>
      </c>
      <c r="H238">
        <f>1</f>
        <v>1</v>
      </c>
    </row>
    <row r="239" spans="1:8" x14ac:dyDescent="0.25">
      <c r="A239" s="1">
        <v>45830</v>
      </c>
      <c r="B239" t="s">
        <v>33</v>
      </c>
      <c r="C239" s="2">
        <v>74.790000000000006</v>
      </c>
      <c r="D239" t="s">
        <v>9</v>
      </c>
      <c r="E239" t="s">
        <v>34</v>
      </c>
      <c r="F239" s="2">
        <v>74.790000000000006</v>
      </c>
      <c r="G239">
        <f>0</f>
        <v>0</v>
      </c>
      <c r="H239">
        <f>1</f>
        <v>1</v>
      </c>
    </row>
    <row r="240" spans="1:8" x14ac:dyDescent="0.25">
      <c r="A240" s="1">
        <v>45828</v>
      </c>
      <c r="B240" t="s">
        <v>323</v>
      </c>
      <c r="C240" s="2">
        <v>31.51</v>
      </c>
      <c r="D240" t="s">
        <v>9</v>
      </c>
      <c r="E240" t="s">
        <v>10</v>
      </c>
      <c r="F240" s="2">
        <v>31.51</v>
      </c>
      <c r="G240">
        <f>0</f>
        <v>0</v>
      </c>
      <c r="H240">
        <f>1</f>
        <v>1</v>
      </c>
    </row>
    <row r="241" spans="1:8" x14ac:dyDescent="0.25">
      <c r="A241" s="1">
        <v>45828</v>
      </c>
      <c r="B241" t="s">
        <v>70</v>
      </c>
      <c r="C241" s="2">
        <v>2481.2800000000002</v>
      </c>
      <c r="D241" t="s">
        <v>12</v>
      </c>
      <c r="E241" t="s">
        <v>13</v>
      </c>
      <c r="F241" s="2">
        <v>2481.2800000000002</v>
      </c>
      <c r="G241">
        <f>0</f>
        <v>0</v>
      </c>
      <c r="H241">
        <f>1</f>
        <v>1</v>
      </c>
    </row>
    <row r="242" spans="1:8" x14ac:dyDescent="0.25">
      <c r="A242" s="1">
        <v>45828</v>
      </c>
      <c r="B242" t="s">
        <v>121</v>
      </c>
      <c r="C242" s="2">
        <v>28.64</v>
      </c>
      <c r="D242" t="s">
        <v>9</v>
      </c>
      <c r="E242" t="s">
        <v>122</v>
      </c>
      <c r="F242" s="2">
        <v>28.64</v>
      </c>
      <c r="G242">
        <f>0</f>
        <v>0</v>
      </c>
      <c r="H242">
        <f>1</f>
        <v>1</v>
      </c>
    </row>
    <row r="243" spans="1:8" x14ac:dyDescent="0.25">
      <c r="A243" s="1">
        <v>45828</v>
      </c>
      <c r="B243" t="s">
        <v>330</v>
      </c>
      <c r="C243" s="2">
        <v>606.36</v>
      </c>
      <c r="D243" t="s">
        <v>9</v>
      </c>
      <c r="E243" t="s">
        <v>37</v>
      </c>
      <c r="F243" s="2">
        <v>606.36</v>
      </c>
      <c r="G243">
        <f>0</f>
        <v>0</v>
      </c>
      <c r="H243">
        <f>1</f>
        <v>1</v>
      </c>
    </row>
    <row r="244" spans="1:8" x14ac:dyDescent="0.25">
      <c r="A244" s="1">
        <v>45827</v>
      </c>
      <c r="B244" t="s">
        <v>384</v>
      </c>
      <c r="C244" s="2">
        <v>3090.21</v>
      </c>
      <c r="D244" t="s">
        <v>9</v>
      </c>
      <c r="E244" t="s">
        <v>385</v>
      </c>
      <c r="F244" s="2">
        <v>3090.21</v>
      </c>
      <c r="G244">
        <f>0</f>
        <v>0</v>
      </c>
      <c r="H244">
        <f>1</f>
        <v>1</v>
      </c>
    </row>
    <row r="245" spans="1:8" x14ac:dyDescent="0.25">
      <c r="A245" s="1">
        <v>45827</v>
      </c>
      <c r="B245" t="s">
        <v>386</v>
      </c>
      <c r="C245" s="2">
        <v>-3090.21</v>
      </c>
      <c r="D245" t="s">
        <v>9</v>
      </c>
      <c r="E245" t="s">
        <v>47</v>
      </c>
      <c r="F245" s="2">
        <v>-3090.21</v>
      </c>
      <c r="G245">
        <f>0</f>
        <v>0</v>
      </c>
      <c r="H245">
        <f>1</f>
        <v>1</v>
      </c>
    </row>
    <row r="246" spans="1:8" x14ac:dyDescent="0.25">
      <c r="A246" s="1">
        <v>45827</v>
      </c>
      <c r="B246" t="s">
        <v>43</v>
      </c>
      <c r="C246" s="2">
        <v>42.39</v>
      </c>
      <c r="D246" t="s">
        <v>9</v>
      </c>
      <c r="E246" t="s">
        <v>34</v>
      </c>
      <c r="F246" s="2">
        <v>42.39</v>
      </c>
      <c r="G246">
        <f>0</f>
        <v>0</v>
      </c>
      <c r="H246">
        <f>1</f>
        <v>1</v>
      </c>
    </row>
    <row r="247" spans="1:8" x14ac:dyDescent="0.25">
      <c r="A247" s="1">
        <v>45827</v>
      </c>
      <c r="B247" t="s">
        <v>387</v>
      </c>
      <c r="C247" s="2">
        <v>129.35</v>
      </c>
      <c r="D247" t="s">
        <v>9</v>
      </c>
      <c r="E247" t="s">
        <v>19</v>
      </c>
      <c r="F247" s="2">
        <v>129.35</v>
      </c>
      <c r="G247">
        <f>0</f>
        <v>0</v>
      </c>
      <c r="H247">
        <f>1</f>
        <v>1</v>
      </c>
    </row>
    <row r="248" spans="1:8" x14ac:dyDescent="0.25">
      <c r="A248" s="1">
        <v>45826</v>
      </c>
      <c r="B248" t="s">
        <v>181</v>
      </c>
      <c r="C248" s="2">
        <v>6.45</v>
      </c>
      <c r="D248" t="s">
        <v>9</v>
      </c>
      <c r="E248" t="s">
        <v>40</v>
      </c>
      <c r="F248" s="2">
        <v>6.45</v>
      </c>
      <c r="G248">
        <f>0</f>
        <v>0</v>
      </c>
      <c r="H248">
        <v>0</v>
      </c>
    </row>
    <row r="249" spans="1:8" x14ac:dyDescent="0.25">
      <c r="A249" s="1">
        <v>45826</v>
      </c>
      <c r="B249" t="s">
        <v>85</v>
      </c>
      <c r="C249" s="2">
        <v>-169.02</v>
      </c>
      <c r="D249" t="s">
        <v>12</v>
      </c>
      <c r="E249" t="s">
        <v>86</v>
      </c>
      <c r="F249" s="2">
        <v>169.02</v>
      </c>
      <c r="G249">
        <f>0</f>
        <v>0</v>
      </c>
      <c r="H249">
        <v>0</v>
      </c>
    </row>
    <row r="250" spans="1:8" x14ac:dyDescent="0.25">
      <c r="A250" s="1">
        <v>45825</v>
      </c>
      <c r="B250" t="s">
        <v>181</v>
      </c>
      <c r="C250" s="2">
        <v>21.4</v>
      </c>
      <c r="D250" t="s">
        <v>9</v>
      </c>
      <c r="E250" t="s">
        <v>40</v>
      </c>
      <c r="F250" s="2">
        <v>21.4</v>
      </c>
      <c r="G250">
        <f>0</f>
        <v>0</v>
      </c>
      <c r="H250">
        <v>0</v>
      </c>
    </row>
    <row r="251" spans="1:8" x14ac:dyDescent="0.25">
      <c r="A251" s="1">
        <v>45825</v>
      </c>
      <c r="B251" t="s">
        <v>43</v>
      </c>
      <c r="C251" s="2">
        <v>25.18</v>
      </c>
      <c r="D251" t="s">
        <v>9</v>
      </c>
      <c r="E251" t="s">
        <v>34</v>
      </c>
      <c r="F251" s="2">
        <v>25.18</v>
      </c>
      <c r="G251">
        <f>0</f>
        <v>0</v>
      </c>
      <c r="H251">
        <f>1</f>
        <v>1</v>
      </c>
    </row>
    <row r="252" spans="1:8" x14ac:dyDescent="0.25">
      <c r="A252" s="1">
        <v>45825</v>
      </c>
      <c r="B252" t="s">
        <v>70</v>
      </c>
      <c r="C252" s="2">
        <v>5591.82</v>
      </c>
      <c r="D252" t="s">
        <v>12</v>
      </c>
      <c r="E252" t="s">
        <v>13</v>
      </c>
      <c r="F252" s="2">
        <v>5591.82</v>
      </c>
      <c r="G252">
        <f>0</f>
        <v>0</v>
      </c>
      <c r="H252">
        <f>1</f>
        <v>1</v>
      </c>
    </row>
    <row r="253" spans="1:8" x14ac:dyDescent="0.25">
      <c r="A253" s="1">
        <v>45825</v>
      </c>
      <c r="B253" t="s">
        <v>80</v>
      </c>
      <c r="C253" s="2">
        <v>-30.82</v>
      </c>
      <c r="D253" t="s">
        <v>12</v>
      </c>
      <c r="E253" t="s">
        <v>50</v>
      </c>
      <c r="F253" s="2">
        <v>30.82</v>
      </c>
      <c r="G253">
        <f>0</f>
        <v>0</v>
      </c>
      <c r="H253">
        <v>0</v>
      </c>
    </row>
    <row r="254" spans="1:8" x14ac:dyDescent="0.25">
      <c r="A254" s="1">
        <v>45825</v>
      </c>
      <c r="B254" t="s">
        <v>383</v>
      </c>
      <c r="C254" s="2">
        <v>-700</v>
      </c>
      <c r="D254" t="s">
        <v>12</v>
      </c>
      <c r="E254" t="s">
        <v>50</v>
      </c>
      <c r="F254" s="2">
        <v>700</v>
      </c>
      <c r="G254">
        <f>0</f>
        <v>0</v>
      </c>
      <c r="H254">
        <v>0</v>
      </c>
    </row>
    <row r="255" spans="1:8" x14ac:dyDescent="0.25">
      <c r="A255" s="1">
        <v>45825</v>
      </c>
      <c r="B255" t="s">
        <v>81</v>
      </c>
      <c r="C255" s="2">
        <v>-389.96</v>
      </c>
      <c r="D255" t="s">
        <v>12</v>
      </c>
      <c r="E255" t="s">
        <v>82</v>
      </c>
      <c r="F255" s="2">
        <v>389.96</v>
      </c>
      <c r="G255">
        <v>1</v>
      </c>
      <c r="H255">
        <f>1</f>
        <v>1</v>
      </c>
    </row>
    <row r="256" spans="1:8" x14ac:dyDescent="0.25">
      <c r="A256" s="1">
        <v>45825</v>
      </c>
      <c r="B256" t="s">
        <v>83</v>
      </c>
      <c r="C256" s="2">
        <v>-300</v>
      </c>
      <c r="D256" t="s">
        <v>12</v>
      </c>
      <c r="E256" t="s">
        <v>84</v>
      </c>
      <c r="F256" s="2">
        <v>300</v>
      </c>
      <c r="G256">
        <v>1</v>
      </c>
      <c r="H256">
        <f>1</f>
        <v>1</v>
      </c>
    </row>
    <row r="257" spans="1:8" x14ac:dyDescent="0.25">
      <c r="A257" s="1">
        <v>45824</v>
      </c>
      <c r="B257" t="s">
        <v>151</v>
      </c>
      <c r="C257" s="2">
        <v>-8.06</v>
      </c>
      <c r="D257" t="s">
        <v>9</v>
      </c>
      <c r="E257" t="s">
        <v>135</v>
      </c>
      <c r="F257" s="2">
        <v>-8.06</v>
      </c>
      <c r="G257">
        <f>0</f>
        <v>0</v>
      </c>
      <c r="H257">
        <f>1</f>
        <v>1</v>
      </c>
    </row>
    <row r="258" spans="1:8" x14ac:dyDescent="0.25">
      <c r="A258" s="1">
        <v>45824</v>
      </c>
      <c r="B258" t="s">
        <v>381</v>
      </c>
      <c r="C258" s="2">
        <v>-1154.3800000000001</v>
      </c>
      <c r="D258" t="s">
        <v>12</v>
      </c>
      <c r="E258" t="s">
        <v>69</v>
      </c>
      <c r="F258" s="2">
        <v>1154.3800000000001</v>
      </c>
      <c r="G258">
        <f>0</f>
        <v>0</v>
      </c>
      <c r="H258">
        <f>1</f>
        <v>1</v>
      </c>
    </row>
    <row r="259" spans="1:8" x14ac:dyDescent="0.25">
      <c r="A259" s="1">
        <v>45824</v>
      </c>
      <c r="B259" t="s">
        <v>63</v>
      </c>
      <c r="C259" s="2">
        <v>105.84</v>
      </c>
      <c r="D259" t="s">
        <v>9</v>
      </c>
      <c r="E259" t="s">
        <v>34</v>
      </c>
      <c r="F259" s="2">
        <v>105.84</v>
      </c>
      <c r="G259">
        <f>0</f>
        <v>0</v>
      </c>
      <c r="H259">
        <f>1</f>
        <v>1</v>
      </c>
    </row>
    <row r="260" spans="1:8" x14ac:dyDescent="0.25">
      <c r="A260" s="1">
        <v>45824</v>
      </c>
      <c r="B260" t="s">
        <v>382</v>
      </c>
      <c r="C260" s="2">
        <v>-46.41</v>
      </c>
      <c r="D260" t="s">
        <v>12</v>
      </c>
      <c r="E260" t="s">
        <v>34</v>
      </c>
      <c r="F260" s="2">
        <v>46.41</v>
      </c>
      <c r="G260">
        <f>0</f>
        <v>0</v>
      </c>
      <c r="H260">
        <f>1</f>
        <v>1</v>
      </c>
    </row>
    <row r="261" spans="1:8" x14ac:dyDescent="0.25">
      <c r="A261" s="1">
        <v>45824</v>
      </c>
      <c r="B261" t="s">
        <v>382</v>
      </c>
      <c r="C261" s="2">
        <v>-4.74</v>
      </c>
      <c r="D261" t="s">
        <v>12</v>
      </c>
      <c r="E261" t="s">
        <v>34</v>
      </c>
      <c r="F261" s="2">
        <v>4.74</v>
      </c>
      <c r="G261">
        <f>0</f>
        <v>0</v>
      </c>
      <c r="H261">
        <f>1</f>
        <v>1</v>
      </c>
    </row>
    <row r="262" spans="1:8" x14ac:dyDescent="0.25">
      <c r="A262" s="1">
        <v>45824</v>
      </c>
      <c r="B262" t="s">
        <v>65</v>
      </c>
      <c r="C262" s="2">
        <v>31.89</v>
      </c>
      <c r="D262" t="s">
        <v>9</v>
      </c>
      <c r="E262" t="s">
        <v>17</v>
      </c>
      <c r="F262" s="2">
        <v>31.89</v>
      </c>
      <c r="G262">
        <f>0</f>
        <v>0</v>
      </c>
      <c r="H262">
        <f>1</f>
        <v>1</v>
      </c>
    </row>
    <row r="263" spans="1:8" x14ac:dyDescent="0.25">
      <c r="A263" s="1">
        <v>45823</v>
      </c>
      <c r="B263" t="s">
        <v>8</v>
      </c>
      <c r="C263" s="2">
        <v>3.25</v>
      </c>
      <c r="D263" t="s">
        <v>9</v>
      </c>
      <c r="E263" t="s">
        <v>10</v>
      </c>
      <c r="F263" s="2">
        <v>3.25</v>
      </c>
      <c r="G263">
        <f>0</f>
        <v>0</v>
      </c>
      <c r="H263">
        <f>1</f>
        <v>1</v>
      </c>
    </row>
    <row r="264" spans="1:8" x14ac:dyDescent="0.25">
      <c r="A264" s="1">
        <v>45823</v>
      </c>
      <c r="B264" t="s">
        <v>379</v>
      </c>
      <c r="C264" s="2">
        <v>13.86</v>
      </c>
      <c r="D264" t="s">
        <v>9</v>
      </c>
      <c r="E264" t="s">
        <v>37</v>
      </c>
      <c r="F264" s="2">
        <v>13.86</v>
      </c>
      <c r="G264">
        <f>0</f>
        <v>0</v>
      </c>
      <c r="H264">
        <f>1</f>
        <v>1</v>
      </c>
    </row>
    <row r="265" spans="1:8" x14ac:dyDescent="0.25">
      <c r="A265" s="1">
        <v>45823</v>
      </c>
      <c r="B265" t="s">
        <v>380</v>
      </c>
      <c r="C265" s="2">
        <v>156.07</v>
      </c>
      <c r="D265" t="s">
        <v>9</v>
      </c>
      <c r="E265" t="s">
        <v>37</v>
      </c>
      <c r="F265" s="2">
        <v>156.07</v>
      </c>
      <c r="G265">
        <f>0</f>
        <v>0</v>
      </c>
      <c r="H265">
        <f>1</f>
        <v>1</v>
      </c>
    </row>
    <row r="266" spans="1:8" x14ac:dyDescent="0.25">
      <c r="A266" s="1">
        <v>45822</v>
      </c>
      <c r="B266" t="s">
        <v>8</v>
      </c>
      <c r="C266" s="2">
        <v>7.99</v>
      </c>
      <c r="D266" t="s">
        <v>9</v>
      </c>
      <c r="E266" t="s">
        <v>10</v>
      </c>
      <c r="F266" s="2">
        <v>7.99</v>
      </c>
      <c r="G266">
        <f>0</f>
        <v>0</v>
      </c>
      <c r="H266">
        <f>1</f>
        <v>1</v>
      </c>
    </row>
    <row r="267" spans="1:8" x14ac:dyDescent="0.25">
      <c r="A267" s="1">
        <v>45822</v>
      </c>
      <c r="B267" t="s">
        <v>8</v>
      </c>
      <c r="C267" s="2">
        <v>28.18</v>
      </c>
      <c r="D267" t="s">
        <v>9</v>
      </c>
      <c r="E267" t="s">
        <v>10</v>
      </c>
      <c r="F267" s="2">
        <v>28.18</v>
      </c>
      <c r="G267">
        <f>0</f>
        <v>0</v>
      </c>
      <c r="H267">
        <f>1</f>
        <v>1</v>
      </c>
    </row>
    <row r="268" spans="1:8" x14ac:dyDescent="0.25">
      <c r="A268" s="1">
        <v>45822</v>
      </c>
      <c r="B268" t="s">
        <v>376</v>
      </c>
      <c r="C268" s="2">
        <v>3.83</v>
      </c>
      <c r="D268" t="s">
        <v>9</v>
      </c>
      <c r="E268" t="s">
        <v>10</v>
      </c>
      <c r="F268" s="2">
        <v>3.83</v>
      </c>
      <c r="G268">
        <f>0</f>
        <v>0</v>
      </c>
      <c r="H268">
        <f>1</f>
        <v>1</v>
      </c>
    </row>
    <row r="269" spans="1:8" x14ac:dyDescent="0.25">
      <c r="A269" s="1">
        <v>45822</v>
      </c>
      <c r="B269" t="s">
        <v>377</v>
      </c>
      <c r="C269" s="2">
        <v>90.62</v>
      </c>
      <c r="D269" t="s">
        <v>9</v>
      </c>
      <c r="E269" t="s">
        <v>34</v>
      </c>
      <c r="F269" s="2">
        <v>90.62</v>
      </c>
      <c r="G269">
        <f>0</f>
        <v>0</v>
      </c>
      <c r="H269">
        <f>1</f>
        <v>1</v>
      </c>
    </row>
    <row r="270" spans="1:8" x14ac:dyDescent="0.25">
      <c r="A270" s="1">
        <v>45822</v>
      </c>
      <c r="B270" t="s">
        <v>378</v>
      </c>
      <c r="C270" s="2">
        <v>33.17</v>
      </c>
      <c r="D270" t="s">
        <v>9</v>
      </c>
      <c r="E270" t="s">
        <v>19</v>
      </c>
      <c r="F270" s="2">
        <v>33.17</v>
      </c>
      <c r="G270">
        <f>0</f>
        <v>0</v>
      </c>
      <c r="H270">
        <f>1</f>
        <v>1</v>
      </c>
    </row>
    <row r="271" spans="1:8" x14ac:dyDescent="0.25">
      <c r="A271" s="1">
        <v>45821</v>
      </c>
      <c r="B271" t="s">
        <v>371</v>
      </c>
      <c r="C271" s="2">
        <v>32.1</v>
      </c>
      <c r="D271" t="s">
        <v>9</v>
      </c>
      <c r="E271" t="s">
        <v>108</v>
      </c>
      <c r="F271" s="2">
        <v>32.1</v>
      </c>
      <c r="G271">
        <f>0</f>
        <v>0</v>
      </c>
      <c r="H271">
        <f>1</f>
        <v>1</v>
      </c>
    </row>
    <row r="272" spans="1:8" x14ac:dyDescent="0.25">
      <c r="A272" s="1">
        <v>45821</v>
      </c>
      <c r="B272" t="s">
        <v>372</v>
      </c>
      <c r="C272" s="2">
        <v>-413.06</v>
      </c>
      <c r="D272" t="s">
        <v>12</v>
      </c>
      <c r="E272" t="s">
        <v>74</v>
      </c>
      <c r="F272" s="2">
        <v>413.06</v>
      </c>
      <c r="G272">
        <f>0</f>
        <v>0</v>
      </c>
      <c r="H272">
        <f>1</f>
        <v>1</v>
      </c>
    </row>
    <row r="273" spans="1:8" x14ac:dyDescent="0.25">
      <c r="A273" s="1">
        <v>45821</v>
      </c>
      <c r="B273" t="s">
        <v>373</v>
      </c>
      <c r="C273" s="2">
        <v>-26.58</v>
      </c>
      <c r="D273" t="s">
        <v>12</v>
      </c>
      <c r="E273" t="s">
        <v>34</v>
      </c>
      <c r="F273" s="2">
        <v>26.58</v>
      </c>
      <c r="G273">
        <f>0</f>
        <v>0</v>
      </c>
      <c r="H273">
        <f>1</f>
        <v>1</v>
      </c>
    </row>
    <row r="274" spans="1:8" x14ac:dyDescent="0.25">
      <c r="A274" s="1">
        <v>45821</v>
      </c>
      <c r="B274" t="s">
        <v>120</v>
      </c>
      <c r="C274" s="2">
        <v>80.06</v>
      </c>
      <c r="D274" t="s">
        <v>9</v>
      </c>
      <c r="E274" t="s">
        <v>34</v>
      </c>
      <c r="F274" s="2">
        <v>80.06</v>
      </c>
      <c r="G274">
        <f>0</f>
        <v>0</v>
      </c>
      <c r="H274">
        <f>1</f>
        <v>1</v>
      </c>
    </row>
    <row r="275" spans="1:8" x14ac:dyDescent="0.25">
      <c r="A275" s="1">
        <v>45821</v>
      </c>
      <c r="B275" t="s">
        <v>374</v>
      </c>
      <c r="C275" s="2">
        <v>152.97999999999999</v>
      </c>
      <c r="D275" t="s">
        <v>9</v>
      </c>
      <c r="E275" t="s">
        <v>25</v>
      </c>
      <c r="F275" s="2">
        <v>152.97999999999999</v>
      </c>
      <c r="G275">
        <f>0</f>
        <v>0</v>
      </c>
      <c r="H275">
        <f>1</f>
        <v>1</v>
      </c>
    </row>
    <row r="276" spans="1:8" x14ac:dyDescent="0.25">
      <c r="A276" s="1">
        <v>45821</v>
      </c>
      <c r="B276" t="s">
        <v>375</v>
      </c>
      <c r="C276" s="2">
        <v>36.99</v>
      </c>
      <c r="D276" t="s">
        <v>9</v>
      </c>
      <c r="E276" t="s">
        <v>37</v>
      </c>
      <c r="F276" s="2">
        <v>36.99</v>
      </c>
      <c r="G276">
        <f>0</f>
        <v>0</v>
      </c>
      <c r="H276">
        <f>1</f>
        <v>1</v>
      </c>
    </row>
    <row r="277" spans="1:8" x14ac:dyDescent="0.25">
      <c r="A277" s="1">
        <v>45821</v>
      </c>
      <c r="B277" t="s">
        <v>375</v>
      </c>
      <c r="C277" s="2">
        <v>36.99</v>
      </c>
      <c r="D277" t="s">
        <v>9</v>
      </c>
      <c r="E277" t="s">
        <v>37</v>
      </c>
      <c r="F277" s="2">
        <v>36.99</v>
      </c>
      <c r="G277">
        <f>0</f>
        <v>0</v>
      </c>
      <c r="H277">
        <f>1</f>
        <v>1</v>
      </c>
    </row>
    <row r="278" spans="1:8" x14ac:dyDescent="0.25">
      <c r="A278" s="1">
        <v>45820</v>
      </c>
      <c r="B278" t="s">
        <v>8</v>
      </c>
      <c r="C278" s="2">
        <v>5.42</v>
      </c>
      <c r="D278" t="s">
        <v>9</v>
      </c>
      <c r="E278" t="s">
        <v>10</v>
      </c>
      <c r="F278" s="2">
        <v>5.42</v>
      </c>
      <c r="G278">
        <f>0</f>
        <v>0</v>
      </c>
      <c r="H278">
        <f>1</f>
        <v>1</v>
      </c>
    </row>
    <row r="279" spans="1:8" x14ac:dyDescent="0.25">
      <c r="A279" s="1">
        <v>45820</v>
      </c>
      <c r="B279" t="s">
        <v>72</v>
      </c>
      <c r="C279" s="2">
        <v>6.51</v>
      </c>
      <c r="D279" t="s">
        <v>9</v>
      </c>
      <c r="E279" t="s">
        <v>31</v>
      </c>
      <c r="F279" s="2">
        <v>6.51</v>
      </c>
      <c r="G279">
        <f>0</f>
        <v>0</v>
      </c>
      <c r="H279">
        <f>1</f>
        <v>1</v>
      </c>
    </row>
    <row r="280" spans="1:8" x14ac:dyDescent="0.25">
      <c r="A280" s="1">
        <v>45819</v>
      </c>
      <c r="B280" t="s">
        <v>8</v>
      </c>
      <c r="C280" s="2">
        <v>14.11</v>
      </c>
      <c r="D280" t="s">
        <v>9</v>
      </c>
      <c r="E280" t="s">
        <v>10</v>
      </c>
      <c r="F280" s="2">
        <v>14.11</v>
      </c>
      <c r="G280">
        <f>0</f>
        <v>0</v>
      </c>
      <c r="H280">
        <f>1</f>
        <v>1</v>
      </c>
    </row>
    <row r="281" spans="1:8" x14ac:dyDescent="0.25">
      <c r="A281" s="1">
        <v>45819</v>
      </c>
      <c r="B281" t="s">
        <v>370</v>
      </c>
      <c r="C281" s="2">
        <v>133.47999999999999</v>
      </c>
      <c r="D281" t="s">
        <v>9</v>
      </c>
      <c r="E281" t="s">
        <v>37</v>
      </c>
      <c r="F281" s="2">
        <v>133.47999999999999</v>
      </c>
      <c r="G281">
        <f>0</f>
        <v>0</v>
      </c>
      <c r="H281">
        <f>1</f>
        <v>1</v>
      </c>
    </row>
    <row r="282" spans="1:8" x14ac:dyDescent="0.25">
      <c r="A282" s="1">
        <v>45819</v>
      </c>
      <c r="B282" t="s">
        <v>344</v>
      </c>
      <c r="C282" s="2">
        <v>473.14</v>
      </c>
      <c r="D282" t="s">
        <v>9</v>
      </c>
      <c r="E282" t="s">
        <v>37</v>
      </c>
      <c r="F282" s="2">
        <v>473.14</v>
      </c>
      <c r="G282">
        <f>0</f>
        <v>0</v>
      </c>
      <c r="H282">
        <f>1</f>
        <v>1</v>
      </c>
    </row>
    <row r="283" spans="1:8" x14ac:dyDescent="0.25">
      <c r="A283" s="1">
        <v>45818</v>
      </c>
      <c r="B283" t="s">
        <v>368</v>
      </c>
      <c r="C283" s="2">
        <v>69.97</v>
      </c>
      <c r="D283" t="s">
        <v>9</v>
      </c>
      <c r="E283" t="s">
        <v>37</v>
      </c>
      <c r="F283" s="2">
        <v>69.97</v>
      </c>
      <c r="G283">
        <f>0</f>
        <v>0</v>
      </c>
      <c r="H283">
        <f>1</f>
        <v>1</v>
      </c>
    </row>
    <row r="284" spans="1:8" x14ac:dyDescent="0.25">
      <c r="A284" s="1">
        <v>45818</v>
      </c>
      <c r="B284" t="s">
        <v>369</v>
      </c>
      <c r="C284" s="2">
        <v>66.59</v>
      </c>
      <c r="D284" t="s">
        <v>9</v>
      </c>
      <c r="E284" t="s">
        <v>37</v>
      </c>
      <c r="F284" s="2">
        <v>66.59</v>
      </c>
      <c r="G284">
        <f>0</f>
        <v>0</v>
      </c>
      <c r="H284">
        <f>1</f>
        <v>1</v>
      </c>
    </row>
    <row r="285" spans="1:8" x14ac:dyDescent="0.25">
      <c r="A285" s="1">
        <v>45817</v>
      </c>
      <c r="B285" t="s">
        <v>367</v>
      </c>
      <c r="C285" s="2">
        <v>100</v>
      </c>
      <c r="D285" t="s">
        <v>12</v>
      </c>
      <c r="E285" t="s">
        <v>88</v>
      </c>
      <c r="F285" s="2">
        <v>-100</v>
      </c>
      <c r="G285">
        <f>0</f>
        <v>0</v>
      </c>
      <c r="H285">
        <f>1</f>
        <v>1</v>
      </c>
    </row>
    <row r="286" spans="1:8" x14ac:dyDescent="0.25">
      <c r="A286" s="1">
        <v>45817</v>
      </c>
      <c r="B286" t="s">
        <v>363</v>
      </c>
      <c r="C286" s="2">
        <v>5.1100000000000003</v>
      </c>
      <c r="D286" t="s">
        <v>9</v>
      </c>
      <c r="E286" t="s">
        <v>21</v>
      </c>
      <c r="F286" s="2">
        <v>5.1100000000000003</v>
      </c>
      <c r="G286">
        <f>0</f>
        <v>0</v>
      </c>
      <c r="H286">
        <f>1</f>
        <v>1</v>
      </c>
    </row>
    <row r="287" spans="1:8" x14ac:dyDescent="0.25">
      <c r="A287" s="1">
        <v>45817</v>
      </c>
      <c r="B287" t="s">
        <v>67</v>
      </c>
      <c r="C287" s="2">
        <v>8.68</v>
      </c>
      <c r="D287" t="s">
        <v>9</v>
      </c>
      <c r="E287" t="s">
        <v>31</v>
      </c>
      <c r="F287" s="2">
        <v>8.68</v>
      </c>
      <c r="G287">
        <f>0</f>
        <v>0</v>
      </c>
      <c r="H287">
        <f>1</f>
        <v>1</v>
      </c>
    </row>
    <row r="288" spans="1:8" x14ac:dyDescent="0.25">
      <c r="A288" s="1">
        <v>45816</v>
      </c>
      <c r="B288" t="s">
        <v>360</v>
      </c>
      <c r="C288" s="2">
        <v>4.3899999999999997</v>
      </c>
      <c r="D288" t="s">
        <v>9</v>
      </c>
      <c r="E288" t="s">
        <v>10</v>
      </c>
      <c r="F288" s="2">
        <v>4.3899999999999997</v>
      </c>
      <c r="G288">
        <f>0</f>
        <v>0</v>
      </c>
      <c r="H288">
        <f>1</f>
        <v>1</v>
      </c>
    </row>
    <row r="289" spans="1:8" x14ac:dyDescent="0.25">
      <c r="A289" s="1">
        <v>45816</v>
      </c>
      <c r="B289" t="s">
        <v>361</v>
      </c>
      <c r="C289" s="2">
        <v>793.48</v>
      </c>
      <c r="D289" t="s">
        <v>9</v>
      </c>
      <c r="E289" t="s">
        <v>25</v>
      </c>
      <c r="F289" s="2">
        <v>793.48</v>
      </c>
      <c r="G289">
        <f>0</f>
        <v>0</v>
      </c>
      <c r="H289">
        <f>1</f>
        <v>1</v>
      </c>
    </row>
    <row r="290" spans="1:8" x14ac:dyDescent="0.25">
      <c r="A290" s="1">
        <v>45816</v>
      </c>
      <c r="B290" t="s">
        <v>362</v>
      </c>
      <c r="C290" s="2">
        <v>13</v>
      </c>
      <c r="D290" t="s">
        <v>9</v>
      </c>
      <c r="E290" t="s">
        <v>21</v>
      </c>
      <c r="F290" s="2">
        <v>13</v>
      </c>
      <c r="G290">
        <f>0</f>
        <v>0</v>
      </c>
      <c r="H290">
        <f>1</f>
        <v>1</v>
      </c>
    </row>
    <row r="291" spans="1:8" x14ac:dyDescent="0.25">
      <c r="A291" s="1">
        <v>45816</v>
      </c>
      <c r="B291" t="s">
        <v>363</v>
      </c>
      <c r="C291" s="2">
        <v>10.24</v>
      </c>
      <c r="D291" t="s">
        <v>9</v>
      </c>
      <c r="E291" t="s">
        <v>21</v>
      </c>
      <c r="F291" s="2">
        <v>10.24</v>
      </c>
      <c r="G291">
        <f>0</f>
        <v>0</v>
      </c>
      <c r="H291">
        <f>1</f>
        <v>1</v>
      </c>
    </row>
    <row r="292" spans="1:8" x14ac:dyDescent="0.25">
      <c r="A292" s="1">
        <v>45816</v>
      </c>
      <c r="B292" t="s">
        <v>364</v>
      </c>
      <c r="C292" s="2">
        <v>8.83</v>
      </c>
      <c r="D292" t="s">
        <v>9</v>
      </c>
      <c r="E292" t="s">
        <v>21</v>
      </c>
      <c r="F292" s="2">
        <v>8.83</v>
      </c>
      <c r="G292">
        <f>0</f>
        <v>0</v>
      </c>
      <c r="H292">
        <f>1</f>
        <v>1</v>
      </c>
    </row>
    <row r="293" spans="1:8" x14ac:dyDescent="0.25">
      <c r="A293" s="1">
        <v>45816</v>
      </c>
      <c r="B293" t="s">
        <v>365</v>
      </c>
      <c r="C293" s="2">
        <v>80.62</v>
      </c>
      <c r="D293" t="s">
        <v>9</v>
      </c>
      <c r="E293" t="s">
        <v>21</v>
      </c>
      <c r="F293" s="2">
        <v>80.62</v>
      </c>
      <c r="G293">
        <f>0</f>
        <v>0</v>
      </c>
      <c r="H293">
        <f>1</f>
        <v>1</v>
      </c>
    </row>
    <row r="294" spans="1:8" x14ac:dyDescent="0.25">
      <c r="A294" s="1">
        <v>45816</v>
      </c>
      <c r="B294" t="s">
        <v>366</v>
      </c>
      <c r="C294" s="2">
        <v>36.61</v>
      </c>
      <c r="D294" t="s">
        <v>9</v>
      </c>
      <c r="E294" t="s">
        <v>37</v>
      </c>
      <c r="F294" s="2">
        <v>36.61</v>
      </c>
      <c r="G294">
        <f>0</f>
        <v>0</v>
      </c>
      <c r="H294">
        <f>1</f>
        <v>1</v>
      </c>
    </row>
    <row r="295" spans="1:8" x14ac:dyDescent="0.25">
      <c r="A295" s="1">
        <v>45815</v>
      </c>
      <c r="B295" t="s">
        <v>151</v>
      </c>
      <c r="C295" s="2">
        <v>-11.94</v>
      </c>
      <c r="D295" t="s">
        <v>9</v>
      </c>
      <c r="E295" t="s">
        <v>135</v>
      </c>
      <c r="F295" s="2">
        <v>-11.94</v>
      </c>
      <c r="G295">
        <f>0</f>
        <v>0</v>
      </c>
      <c r="H295">
        <f>1</f>
        <v>1</v>
      </c>
    </row>
    <row r="296" spans="1:8" x14ac:dyDescent="0.25">
      <c r="A296" s="1">
        <v>45815</v>
      </c>
      <c r="B296" t="s">
        <v>355</v>
      </c>
      <c r="C296" s="2">
        <v>12.17</v>
      </c>
      <c r="D296" t="s">
        <v>9</v>
      </c>
      <c r="E296" t="s">
        <v>34</v>
      </c>
      <c r="F296" s="2">
        <v>12.17</v>
      </c>
      <c r="G296">
        <f>0</f>
        <v>0</v>
      </c>
      <c r="H296">
        <f>1</f>
        <v>1</v>
      </c>
    </row>
    <row r="297" spans="1:8" x14ac:dyDescent="0.25">
      <c r="A297" s="1">
        <v>45815</v>
      </c>
      <c r="B297" t="s">
        <v>356</v>
      </c>
      <c r="C297" s="2">
        <v>105.16</v>
      </c>
      <c r="D297" t="s">
        <v>9</v>
      </c>
      <c r="E297" t="s">
        <v>34</v>
      </c>
      <c r="F297" s="2">
        <v>105.16</v>
      </c>
      <c r="G297">
        <f>0</f>
        <v>0</v>
      </c>
      <c r="H297">
        <f>1</f>
        <v>1</v>
      </c>
    </row>
    <row r="298" spans="1:8" x14ac:dyDescent="0.25">
      <c r="A298" s="1">
        <v>45815</v>
      </c>
      <c r="B298" t="s">
        <v>357</v>
      </c>
      <c r="C298" s="2">
        <v>103.32</v>
      </c>
      <c r="D298" t="s">
        <v>9</v>
      </c>
      <c r="E298" t="s">
        <v>19</v>
      </c>
      <c r="F298" s="2">
        <v>103.32</v>
      </c>
      <c r="G298">
        <f>0</f>
        <v>0</v>
      </c>
      <c r="H298">
        <f>1</f>
        <v>1</v>
      </c>
    </row>
    <row r="299" spans="1:8" x14ac:dyDescent="0.25">
      <c r="A299" s="1">
        <v>45815</v>
      </c>
      <c r="B299" t="s">
        <v>358</v>
      </c>
      <c r="C299" s="2">
        <v>7.51</v>
      </c>
      <c r="D299" t="s">
        <v>9</v>
      </c>
      <c r="E299" t="s">
        <v>37</v>
      </c>
      <c r="F299" s="2">
        <v>7.51</v>
      </c>
      <c r="G299">
        <f>0</f>
        <v>0</v>
      </c>
      <c r="H299">
        <f>1</f>
        <v>1</v>
      </c>
    </row>
    <row r="300" spans="1:8" x14ac:dyDescent="0.25">
      <c r="A300" s="1">
        <v>45815</v>
      </c>
      <c r="B300" t="s">
        <v>61</v>
      </c>
      <c r="C300" s="2">
        <v>11.94</v>
      </c>
      <c r="D300" t="s">
        <v>9</v>
      </c>
      <c r="E300" t="s">
        <v>31</v>
      </c>
      <c r="F300" s="2">
        <v>11.94</v>
      </c>
      <c r="G300">
        <f>0</f>
        <v>0</v>
      </c>
      <c r="H300">
        <f>1</f>
        <v>1</v>
      </c>
    </row>
    <row r="301" spans="1:8" x14ac:dyDescent="0.25">
      <c r="A301" s="1">
        <v>45815</v>
      </c>
      <c r="B301" t="s">
        <v>359</v>
      </c>
      <c r="C301" s="2">
        <v>4.4000000000000004</v>
      </c>
      <c r="D301" t="s">
        <v>9</v>
      </c>
      <c r="E301" t="s">
        <v>176</v>
      </c>
      <c r="F301" s="2">
        <v>4.4000000000000004</v>
      </c>
      <c r="G301">
        <f>0</f>
        <v>0</v>
      </c>
      <c r="H301">
        <f>1</f>
        <v>1</v>
      </c>
    </row>
    <row r="302" spans="1:8" x14ac:dyDescent="0.25">
      <c r="A302" s="1">
        <v>45814</v>
      </c>
      <c r="B302" t="s">
        <v>8</v>
      </c>
      <c r="C302" s="2">
        <v>13.02</v>
      </c>
      <c r="D302" t="s">
        <v>9</v>
      </c>
      <c r="E302" t="s">
        <v>10</v>
      </c>
      <c r="F302" s="2">
        <v>13.02</v>
      </c>
      <c r="G302">
        <f>0</f>
        <v>0</v>
      </c>
      <c r="H302">
        <f>1</f>
        <v>1</v>
      </c>
    </row>
    <row r="303" spans="1:8" x14ac:dyDescent="0.25">
      <c r="A303" s="1">
        <v>45814</v>
      </c>
      <c r="B303" t="s">
        <v>352</v>
      </c>
      <c r="C303" s="2">
        <v>360</v>
      </c>
      <c r="D303" t="s">
        <v>12</v>
      </c>
      <c r="E303" t="s">
        <v>88</v>
      </c>
      <c r="F303" s="2">
        <v>-360</v>
      </c>
      <c r="G303">
        <f>0</f>
        <v>0</v>
      </c>
      <c r="H303">
        <f>1</f>
        <v>1</v>
      </c>
    </row>
    <row r="304" spans="1:8" x14ac:dyDescent="0.25">
      <c r="A304" s="1">
        <v>45814</v>
      </c>
      <c r="B304" t="s">
        <v>70</v>
      </c>
      <c r="C304" s="2">
        <v>1222.98</v>
      </c>
      <c r="D304" t="s">
        <v>12</v>
      </c>
      <c r="E304" t="s">
        <v>13</v>
      </c>
      <c r="F304" s="2">
        <v>1222.98</v>
      </c>
      <c r="G304">
        <f>0</f>
        <v>0</v>
      </c>
      <c r="H304">
        <f>1</f>
        <v>1</v>
      </c>
    </row>
    <row r="305" spans="1:8" x14ac:dyDescent="0.25">
      <c r="A305" s="1">
        <v>45814</v>
      </c>
      <c r="B305" t="s">
        <v>56</v>
      </c>
      <c r="C305" s="2">
        <v>16.239999999999998</v>
      </c>
      <c r="D305" t="s">
        <v>9</v>
      </c>
      <c r="E305" t="s">
        <v>17</v>
      </c>
      <c r="F305" s="2">
        <v>16.239999999999998</v>
      </c>
      <c r="G305">
        <f>0</f>
        <v>0</v>
      </c>
      <c r="H305">
        <f>1</f>
        <v>1</v>
      </c>
    </row>
    <row r="306" spans="1:8" x14ac:dyDescent="0.25">
      <c r="A306" s="1">
        <v>45814</v>
      </c>
      <c r="B306" t="s">
        <v>353</v>
      </c>
      <c r="C306" s="2">
        <v>9.77</v>
      </c>
      <c r="D306" t="s">
        <v>9</v>
      </c>
      <c r="E306" t="s">
        <v>17</v>
      </c>
      <c r="F306" s="2">
        <v>9.77</v>
      </c>
      <c r="G306">
        <f>0</f>
        <v>0</v>
      </c>
      <c r="H306">
        <f>1</f>
        <v>1</v>
      </c>
    </row>
    <row r="307" spans="1:8" x14ac:dyDescent="0.25">
      <c r="A307" s="1">
        <v>45814</v>
      </c>
      <c r="B307" t="s">
        <v>354</v>
      </c>
      <c r="C307" s="2">
        <v>18.760000000000002</v>
      </c>
      <c r="D307" t="s">
        <v>9</v>
      </c>
      <c r="E307" t="s">
        <v>21</v>
      </c>
      <c r="F307" s="2">
        <v>18.760000000000002</v>
      </c>
      <c r="G307">
        <f>0</f>
        <v>0</v>
      </c>
      <c r="H307">
        <f>1</f>
        <v>1</v>
      </c>
    </row>
    <row r="308" spans="1:8" x14ac:dyDescent="0.25">
      <c r="A308" s="1">
        <v>45813</v>
      </c>
      <c r="B308" t="s">
        <v>351</v>
      </c>
      <c r="C308" s="2">
        <v>146.25</v>
      </c>
      <c r="D308" t="s">
        <v>9</v>
      </c>
      <c r="E308" t="s">
        <v>10</v>
      </c>
      <c r="F308" s="2">
        <v>146.25</v>
      </c>
      <c r="G308">
        <f>0</f>
        <v>0</v>
      </c>
      <c r="H308">
        <f>1</f>
        <v>1</v>
      </c>
    </row>
    <row r="309" spans="1:8" x14ac:dyDescent="0.25">
      <c r="A309" s="1">
        <v>45813</v>
      </c>
      <c r="B309" t="s">
        <v>350</v>
      </c>
      <c r="C309" s="2">
        <v>41.08</v>
      </c>
      <c r="D309" t="s">
        <v>9</v>
      </c>
      <c r="E309" t="s">
        <v>21</v>
      </c>
      <c r="F309" s="2">
        <v>41.08</v>
      </c>
      <c r="G309">
        <f>0</f>
        <v>0</v>
      </c>
      <c r="H309">
        <f>1</f>
        <v>1</v>
      </c>
    </row>
    <row r="310" spans="1:8" x14ac:dyDescent="0.25">
      <c r="A310" s="1">
        <v>45813</v>
      </c>
      <c r="B310" t="s">
        <v>112</v>
      </c>
      <c r="C310" s="2">
        <v>18.59</v>
      </c>
      <c r="D310" t="s">
        <v>9</v>
      </c>
      <c r="E310" t="s">
        <v>37</v>
      </c>
      <c r="F310" s="2">
        <v>18.59</v>
      </c>
      <c r="G310">
        <f>0</f>
        <v>0</v>
      </c>
      <c r="H310">
        <f>1</f>
        <v>1</v>
      </c>
    </row>
    <row r="311" spans="1:8" x14ac:dyDescent="0.25">
      <c r="A311" s="1">
        <v>45813</v>
      </c>
      <c r="B311" t="s">
        <v>112</v>
      </c>
      <c r="C311" s="2">
        <v>24.08</v>
      </c>
      <c r="D311" t="s">
        <v>9</v>
      </c>
      <c r="E311" t="s">
        <v>37</v>
      </c>
      <c r="F311" s="2">
        <v>24.08</v>
      </c>
      <c r="G311">
        <f>0</f>
        <v>0</v>
      </c>
      <c r="H311">
        <f>1</f>
        <v>1</v>
      </c>
    </row>
    <row r="312" spans="1:8" x14ac:dyDescent="0.25">
      <c r="A312" s="1">
        <v>45813</v>
      </c>
      <c r="B312" t="s">
        <v>55</v>
      </c>
      <c r="C312" s="2">
        <v>17.37</v>
      </c>
      <c r="D312" t="s">
        <v>9</v>
      </c>
      <c r="E312" t="s">
        <v>31</v>
      </c>
      <c r="F312" s="2">
        <v>17.37</v>
      </c>
      <c r="G312">
        <f>0</f>
        <v>0</v>
      </c>
      <c r="H312">
        <f>1</f>
        <v>1</v>
      </c>
    </row>
    <row r="313" spans="1:8" x14ac:dyDescent="0.25">
      <c r="A313" s="1">
        <v>45812</v>
      </c>
      <c r="B313" t="s">
        <v>51</v>
      </c>
      <c r="C313" s="2">
        <v>-55</v>
      </c>
      <c r="D313" t="s">
        <v>12</v>
      </c>
      <c r="E313" t="s">
        <v>52</v>
      </c>
      <c r="F313" s="2">
        <v>55</v>
      </c>
      <c r="G313">
        <f>0</f>
        <v>0</v>
      </c>
      <c r="H313">
        <f>1</f>
        <v>1</v>
      </c>
    </row>
    <row r="314" spans="1:8" x14ac:dyDescent="0.25">
      <c r="A314" s="1">
        <v>45812</v>
      </c>
      <c r="B314" t="s">
        <v>350</v>
      </c>
      <c r="C314" s="2">
        <v>33.76</v>
      </c>
      <c r="D314" t="s">
        <v>9</v>
      </c>
      <c r="E314" t="s">
        <v>21</v>
      </c>
      <c r="F314" s="2">
        <v>33.76</v>
      </c>
      <c r="G314">
        <f>0</f>
        <v>0</v>
      </c>
      <c r="H314">
        <f>1</f>
        <v>1</v>
      </c>
    </row>
    <row r="315" spans="1:8" x14ac:dyDescent="0.25">
      <c r="A315" s="1">
        <v>45812</v>
      </c>
      <c r="B315" t="s">
        <v>347</v>
      </c>
      <c r="C315" s="2">
        <v>13.32</v>
      </c>
      <c r="D315" t="s">
        <v>9</v>
      </c>
      <c r="E315" t="s">
        <v>21</v>
      </c>
      <c r="F315" s="2">
        <v>13.32</v>
      </c>
      <c r="G315">
        <f>0</f>
        <v>0</v>
      </c>
      <c r="H315">
        <f>1</f>
        <v>1</v>
      </c>
    </row>
    <row r="316" spans="1:8" x14ac:dyDescent="0.25">
      <c r="A316" s="1">
        <v>45811</v>
      </c>
      <c r="B316" t="s">
        <v>14</v>
      </c>
      <c r="C316" s="2">
        <v>162.88999999999999</v>
      </c>
      <c r="D316" t="s">
        <v>9</v>
      </c>
      <c r="E316" t="s">
        <v>15</v>
      </c>
      <c r="F316" s="2">
        <v>162.88999999999999</v>
      </c>
      <c r="G316">
        <f>0</f>
        <v>0</v>
      </c>
      <c r="H316">
        <f>1</f>
        <v>1</v>
      </c>
    </row>
    <row r="317" spans="1:8" x14ac:dyDescent="0.25">
      <c r="A317" s="1">
        <v>45811</v>
      </c>
      <c r="B317" t="s">
        <v>8</v>
      </c>
      <c r="C317" s="2">
        <v>1.08</v>
      </c>
      <c r="D317" t="s">
        <v>9</v>
      </c>
      <c r="E317" t="s">
        <v>10</v>
      </c>
      <c r="F317" s="2">
        <v>1.08</v>
      </c>
      <c r="G317">
        <f>0</f>
        <v>0</v>
      </c>
      <c r="H317">
        <f>1</f>
        <v>1</v>
      </c>
    </row>
    <row r="318" spans="1:8" x14ac:dyDescent="0.25">
      <c r="A318" s="1">
        <v>45811</v>
      </c>
      <c r="B318" t="s">
        <v>70</v>
      </c>
      <c r="C318" s="2">
        <v>1863.92</v>
      </c>
      <c r="D318" t="s">
        <v>12</v>
      </c>
      <c r="E318" t="s">
        <v>13</v>
      </c>
      <c r="F318" s="2">
        <v>1863.92</v>
      </c>
      <c r="G318">
        <f>0</f>
        <v>0</v>
      </c>
      <c r="H318">
        <f>1</f>
        <v>1</v>
      </c>
    </row>
    <row r="319" spans="1:8" x14ac:dyDescent="0.25">
      <c r="A319" s="1">
        <v>45811</v>
      </c>
      <c r="B319" t="s">
        <v>49</v>
      </c>
      <c r="C319" s="2">
        <v>-228.98</v>
      </c>
      <c r="D319" t="s">
        <v>12</v>
      </c>
      <c r="E319" t="s">
        <v>50</v>
      </c>
      <c r="F319" s="2">
        <v>228.98</v>
      </c>
      <c r="G319">
        <f>0</f>
        <v>0</v>
      </c>
      <c r="H319">
        <v>0</v>
      </c>
    </row>
    <row r="320" spans="1:8" x14ac:dyDescent="0.25">
      <c r="A320" s="1">
        <v>45811</v>
      </c>
      <c r="B320" t="s">
        <v>164</v>
      </c>
      <c r="C320" s="2">
        <v>3.27</v>
      </c>
      <c r="D320" t="s">
        <v>9</v>
      </c>
      <c r="E320" t="s">
        <v>21</v>
      </c>
      <c r="F320" s="2">
        <v>3.27</v>
      </c>
      <c r="G320">
        <f>0</f>
        <v>0</v>
      </c>
      <c r="H320">
        <f>1</f>
        <v>1</v>
      </c>
    </row>
    <row r="321" spans="1:8" x14ac:dyDescent="0.25">
      <c r="A321" s="1">
        <v>45811</v>
      </c>
      <c r="B321" t="s">
        <v>275</v>
      </c>
      <c r="C321" s="2">
        <v>700.67</v>
      </c>
      <c r="D321" t="s">
        <v>9</v>
      </c>
      <c r="E321" t="s">
        <v>142</v>
      </c>
      <c r="F321" s="2">
        <v>700.67</v>
      </c>
      <c r="G321">
        <f>0</f>
        <v>0</v>
      </c>
      <c r="H321">
        <v>0</v>
      </c>
    </row>
    <row r="322" spans="1:8" x14ac:dyDescent="0.25">
      <c r="A322" s="1">
        <v>45811</v>
      </c>
      <c r="B322" t="s">
        <v>349</v>
      </c>
      <c r="C322" s="2">
        <v>3.38</v>
      </c>
      <c r="D322" t="s">
        <v>9</v>
      </c>
      <c r="E322" t="s">
        <v>86</v>
      </c>
      <c r="F322" s="2">
        <v>3.38</v>
      </c>
      <c r="G322">
        <f>0</f>
        <v>0</v>
      </c>
      <c r="H322">
        <v>0</v>
      </c>
    </row>
    <row r="323" spans="1:8" x14ac:dyDescent="0.25">
      <c r="A323" s="1">
        <v>45810</v>
      </c>
      <c r="B323" t="s">
        <v>14</v>
      </c>
      <c r="C323" s="2">
        <v>130.27000000000001</v>
      </c>
      <c r="D323" t="s">
        <v>9</v>
      </c>
      <c r="E323" t="s">
        <v>15</v>
      </c>
      <c r="F323" s="2">
        <v>130.27000000000001</v>
      </c>
      <c r="G323">
        <f>0</f>
        <v>0</v>
      </c>
      <c r="H323">
        <f>1</f>
        <v>1</v>
      </c>
    </row>
    <row r="324" spans="1:8" x14ac:dyDescent="0.25">
      <c r="A324" s="1">
        <v>45810</v>
      </c>
      <c r="B324" t="s">
        <v>64</v>
      </c>
      <c r="C324" s="2">
        <v>11.4</v>
      </c>
      <c r="D324" t="s">
        <v>9</v>
      </c>
      <c r="E324" t="s">
        <v>15</v>
      </c>
      <c r="F324" s="2">
        <v>11.4</v>
      </c>
      <c r="G324">
        <f>0</f>
        <v>0</v>
      </c>
      <c r="H324">
        <f>1</f>
        <v>1</v>
      </c>
    </row>
    <row r="325" spans="1:8" x14ac:dyDescent="0.25">
      <c r="A325" s="1">
        <v>45810</v>
      </c>
      <c r="B325" t="s">
        <v>64</v>
      </c>
      <c r="C325" s="2">
        <v>34.82</v>
      </c>
      <c r="D325" t="s">
        <v>9</v>
      </c>
      <c r="E325" t="s">
        <v>15</v>
      </c>
      <c r="F325" s="2">
        <v>34.82</v>
      </c>
      <c r="G325">
        <f>0</f>
        <v>0</v>
      </c>
      <c r="H325">
        <f>1</f>
        <v>1</v>
      </c>
    </row>
    <row r="326" spans="1:8" x14ac:dyDescent="0.25">
      <c r="A326" s="1">
        <v>45810</v>
      </c>
      <c r="B326" t="s">
        <v>346</v>
      </c>
      <c r="C326" s="2">
        <v>-665.64</v>
      </c>
      <c r="D326" t="s">
        <v>12</v>
      </c>
      <c r="E326" t="s">
        <v>40</v>
      </c>
      <c r="F326" s="2">
        <v>665.64</v>
      </c>
      <c r="G326">
        <f>0</f>
        <v>0</v>
      </c>
      <c r="H326">
        <v>0</v>
      </c>
    </row>
    <row r="327" spans="1:8" x14ac:dyDescent="0.25">
      <c r="A327" s="1">
        <v>45810</v>
      </c>
      <c r="B327" t="s">
        <v>44</v>
      </c>
      <c r="C327" s="2">
        <v>-2944.34</v>
      </c>
      <c r="D327" t="s">
        <v>12</v>
      </c>
      <c r="E327" t="s">
        <v>45</v>
      </c>
      <c r="F327" s="2">
        <v>2944.34</v>
      </c>
      <c r="G327">
        <f>0</f>
        <v>0</v>
      </c>
      <c r="H327">
        <v>0</v>
      </c>
    </row>
    <row r="328" spans="1:8" x14ac:dyDescent="0.25">
      <c r="A328" s="1">
        <v>45810</v>
      </c>
      <c r="B328" t="s">
        <v>347</v>
      </c>
      <c r="C328" s="2">
        <v>5.52</v>
      </c>
      <c r="D328" t="s">
        <v>9</v>
      </c>
      <c r="E328" t="s">
        <v>21</v>
      </c>
      <c r="F328" s="2">
        <v>5.52</v>
      </c>
      <c r="G328">
        <f>0</f>
        <v>0</v>
      </c>
      <c r="H328">
        <f>1</f>
        <v>1</v>
      </c>
    </row>
    <row r="329" spans="1:8" x14ac:dyDescent="0.25">
      <c r="A329" s="1">
        <v>45810</v>
      </c>
      <c r="B329" t="s">
        <v>348</v>
      </c>
      <c r="C329" s="2">
        <v>35.340000000000003</v>
      </c>
      <c r="D329" t="s">
        <v>9</v>
      </c>
      <c r="E329" t="s">
        <v>21</v>
      </c>
      <c r="F329" s="2">
        <v>35.340000000000003</v>
      </c>
      <c r="G329">
        <f>0</f>
        <v>0</v>
      </c>
      <c r="H329">
        <f>1</f>
        <v>1</v>
      </c>
    </row>
    <row r="330" spans="1:8" x14ac:dyDescent="0.25">
      <c r="A330" s="1">
        <v>45810</v>
      </c>
      <c r="B330" t="s">
        <v>326</v>
      </c>
      <c r="C330" s="2">
        <v>6.51</v>
      </c>
      <c r="D330" t="s">
        <v>9</v>
      </c>
      <c r="E330" t="s">
        <v>31</v>
      </c>
      <c r="F330" s="2">
        <v>6.51</v>
      </c>
      <c r="G330">
        <f>0</f>
        <v>0</v>
      </c>
      <c r="H330">
        <f>1</f>
        <v>1</v>
      </c>
    </row>
    <row r="331" spans="1:8" x14ac:dyDescent="0.25">
      <c r="A331" s="1">
        <v>45810</v>
      </c>
      <c r="B331" t="s">
        <v>38</v>
      </c>
      <c r="C331" s="2">
        <v>60.99</v>
      </c>
      <c r="D331" t="s">
        <v>9</v>
      </c>
      <c r="E331" t="s">
        <v>31</v>
      </c>
      <c r="F331" s="2">
        <v>60.99</v>
      </c>
      <c r="G331">
        <f>0</f>
        <v>0</v>
      </c>
      <c r="H331">
        <f>1</f>
        <v>1</v>
      </c>
    </row>
    <row r="332" spans="1:8" x14ac:dyDescent="0.25">
      <c r="A332" s="1">
        <v>45809</v>
      </c>
      <c r="B332" t="s">
        <v>64</v>
      </c>
      <c r="C332" s="2">
        <v>14.77</v>
      </c>
      <c r="D332" t="s">
        <v>9</v>
      </c>
      <c r="E332" t="s">
        <v>15</v>
      </c>
      <c r="F332" s="2">
        <v>14.77</v>
      </c>
      <c r="G332">
        <f>0</f>
        <v>0</v>
      </c>
      <c r="H332">
        <f>1</f>
        <v>1</v>
      </c>
    </row>
    <row r="333" spans="1:8" x14ac:dyDescent="0.25">
      <c r="A333" s="1">
        <v>45809</v>
      </c>
      <c r="B333" t="s">
        <v>54</v>
      </c>
      <c r="C333" s="2">
        <v>31.77</v>
      </c>
      <c r="D333" t="s">
        <v>9</v>
      </c>
      <c r="E333" t="s">
        <v>34</v>
      </c>
      <c r="F333" s="2">
        <v>31.77</v>
      </c>
      <c r="G333">
        <f>0</f>
        <v>0</v>
      </c>
      <c r="H333">
        <f>1</f>
        <v>1</v>
      </c>
    </row>
    <row r="334" spans="1:8" x14ac:dyDescent="0.25">
      <c r="A334" s="1">
        <v>45809</v>
      </c>
      <c r="B334" t="s">
        <v>238</v>
      </c>
      <c r="C334" s="2">
        <v>68.400000000000006</v>
      </c>
      <c r="D334" t="s">
        <v>9</v>
      </c>
      <c r="E334" t="s">
        <v>132</v>
      </c>
      <c r="F334" s="2">
        <v>68.400000000000006</v>
      </c>
      <c r="G334">
        <f>0</f>
        <v>0</v>
      </c>
      <c r="H334">
        <f>1</f>
        <v>1</v>
      </c>
    </row>
    <row r="335" spans="1:8" x14ac:dyDescent="0.25">
      <c r="A335" s="1">
        <v>45809</v>
      </c>
      <c r="B335" t="s">
        <v>328</v>
      </c>
      <c r="C335" s="2">
        <v>102.9</v>
      </c>
      <c r="D335" t="s">
        <v>9</v>
      </c>
      <c r="E335" t="s">
        <v>285</v>
      </c>
      <c r="F335" s="2">
        <v>102.9</v>
      </c>
      <c r="G335">
        <f>0</f>
        <v>0</v>
      </c>
      <c r="H335">
        <f>1</f>
        <v>1</v>
      </c>
    </row>
    <row r="336" spans="1:8" x14ac:dyDescent="0.25">
      <c r="A336" s="1">
        <v>45808</v>
      </c>
      <c r="B336" t="s">
        <v>14</v>
      </c>
      <c r="C336" s="2">
        <v>22.75</v>
      </c>
      <c r="D336" t="s">
        <v>9</v>
      </c>
      <c r="E336" t="s">
        <v>15</v>
      </c>
      <c r="F336" s="2">
        <v>22.75</v>
      </c>
      <c r="G336">
        <f>0</f>
        <v>0</v>
      </c>
      <c r="H336">
        <f>1</f>
        <v>1</v>
      </c>
    </row>
    <row r="337" spans="1:8" x14ac:dyDescent="0.25">
      <c r="A337" s="1">
        <v>45808</v>
      </c>
      <c r="B337" t="s">
        <v>54</v>
      </c>
      <c r="C337" s="2">
        <v>48.9</v>
      </c>
      <c r="D337" t="s">
        <v>9</v>
      </c>
      <c r="E337" t="s">
        <v>34</v>
      </c>
      <c r="F337" s="2">
        <v>48.9</v>
      </c>
      <c r="G337">
        <f>0</f>
        <v>0</v>
      </c>
      <c r="H337">
        <f>1</f>
        <v>1</v>
      </c>
    </row>
    <row r="338" spans="1:8" x14ac:dyDescent="0.25">
      <c r="A338" s="1">
        <v>45808</v>
      </c>
      <c r="B338" t="s">
        <v>188</v>
      </c>
      <c r="C338" s="2">
        <v>54.24</v>
      </c>
      <c r="D338" t="s">
        <v>9</v>
      </c>
      <c r="E338" t="s">
        <v>130</v>
      </c>
      <c r="F338" s="2">
        <v>54.24</v>
      </c>
      <c r="G338">
        <f>0</f>
        <v>0</v>
      </c>
      <c r="H338">
        <f>1</f>
        <v>1</v>
      </c>
    </row>
    <row r="339" spans="1:8" x14ac:dyDescent="0.25">
      <c r="A339" s="1">
        <v>45808</v>
      </c>
      <c r="B339" t="s">
        <v>131</v>
      </c>
      <c r="C339" s="2">
        <v>78.239999999999995</v>
      </c>
      <c r="D339" t="s">
        <v>9</v>
      </c>
      <c r="E339" t="s">
        <v>132</v>
      </c>
      <c r="F339" s="2">
        <v>78.239999999999995</v>
      </c>
      <c r="G339">
        <f>0</f>
        <v>0</v>
      </c>
      <c r="H339">
        <f>1</f>
        <v>1</v>
      </c>
    </row>
    <row r="340" spans="1:8" x14ac:dyDescent="0.25">
      <c r="A340" s="1">
        <v>45808</v>
      </c>
      <c r="B340" t="s">
        <v>183</v>
      </c>
      <c r="C340" s="2">
        <v>103.02</v>
      </c>
      <c r="D340" t="s">
        <v>9</v>
      </c>
      <c r="E340" t="s">
        <v>19</v>
      </c>
      <c r="F340" s="2">
        <v>103.02</v>
      </c>
      <c r="G340">
        <f>0</f>
        <v>0</v>
      </c>
      <c r="H340">
        <f>1</f>
        <v>1</v>
      </c>
    </row>
    <row r="341" spans="1:8" x14ac:dyDescent="0.25">
      <c r="A341" s="1">
        <v>45808</v>
      </c>
      <c r="B341" t="s">
        <v>345</v>
      </c>
      <c r="C341" s="2">
        <v>112.59</v>
      </c>
      <c r="D341" t="s">
        <v>9</v>
      </c>
      <c r="E341" t="s">
        <v>19</v>
      </c>
      <c r="F341" s="2">
        <v>112.59</v>
      </c>
      <c r="G341">
        <f>0</f>
        <v>0</v>
      </c>
      <c r="H341">
        <f>1</f>
        <v>1</v>
      </c>
    </row>
    <row r="342" spans="1:8" x14ac:dyDescent="0.25">
      <c r="A342" s="1">
        <v>45807</v>
      </c>
      <c r="B342" t="s">
        <v>43</v>
      </c>
      <c r="C342" s="2">
        <v>27.87</v>
      </c>
      <c r="D342" t="s">
        <v>9</v>
      </c>
      <c r="E342" t="s">
        <v>34</v>
      </c>
      <c r="F342" s="2">
        <v>27.87</v>
      </c>
      <c r="G342">
        <f>0</f>
        <v>0</v>
      </c>
      <c r="H342">
        <f>1</f>
        <v>1</v>
      </c>
    </row>
    <row r="343" spans="1:8" x14ac:dyDescent="0.25">
      <c r="A343" s="1">
        <v>45807</v>
      </c>
      <c r="B343" t="s">
        <v>11</v>
      </c>
      <c r="C343" s="2">
        <v>10835.54</v>
      </c>
      <c r="D343" t="s">
        <v>12</v>
      </c>
      <c r="E343" t="s">
        <v>13</v>
      </c>
      <c r="F343" s="2">
        <v>10835.54</v>
      </c>
      <c r="G343">
        <f>0</f>
        <v>0</v>
      </c>
      <c r="H343">
        <f>1</f>
        <v>1</v>
      </c>
    </row>
    <row r="344" spans="1:8" x14ac:dyDescent="0.25">
      <c r="A344" s="1">
        <v>45806</v>
      </c>
      <c r="B344" t="s">
        <v>344</v>
      </c>
      <c r="C344" s="2">
        <v>72.430000000000007</v>
      </c>
      <c r="D344" t="s">
        <v>9</v>
      </c>
      <c r="E344" t="s">
        <v>37</v>
      </c>
      <c r="F344" s="2">
        <v>72.430000000000007</v>
      </c>
      <c r="G344">
        <f>0</f>
        <v>0</v>
      </c>
      <c r="H344">
        <f>1</f>
        <v>1</v>
      </c>
    </row>
    <row r="345" spans="1:8" x14ac:dyDescent="0.25">
      <c r="A345" s="1">
        <v>45805</v>
      </c>
      <c r="B345" t="s">
        <v>8</v>
      </c>
      <c r="C345" s="2">
        <v>10.85</v>
      </c>
      <c r="D345" t="s">
        <v>9</v>
      </c>
      <c r="E345" t="s">
        <v>10</v>
      </c>
      <c r="F345" s="2">
        <v>10.85</v>
      </c>
      <c r="G345">
        <f>0</f>
        <v>0</v>
      </c>
      <c r="H345">
        <f>1</f>
        <v>1</v>
      </c>
    </row>
    <row r="346" spans="1:8" x14ac:dyDescent="0.25">
      <c r="A346" s="1">
        <v>45805</v>
      </c>
      <c r="B346" t="s">
        <v>343</v>
      </c>
      <c r="C346" s="2">
        <v>-1318.94</v>
      </c>
      <c r="D346" t="s">
        <v>12</v>
      </c>
      <c r="E346" t="s">
        <v>69</v>
      </c>
      <c r="F346" s="2">
        <v>1318.94</v>
      </c>
      <c r="G346">
        <f>0</f>
        <v>0</v>
      </c>
      <c r="H346">
        <f>1</f>
        <v>1</v>
      </c>
    </row>
    <row r="347" spans="1:8" x14ac:dyDescent="0.25">
      <c r="A347" s="1">
        <v>45805</v>
      </c>
      <c r="B347" t="s">
        <v>312</v>
      </c>
      <c r="C347" s="2">
        <v>10.029999999999999</v>
      </c>
      <c r="D347" t="s">
        <v>9</v>
      </c>
      <c r="E347" t="s">
        <v>132</v>
      </c>
      <c r="F347" s="2">
        <v>10.029999999999999</v>
      </c>
      <c r="G347">
        <f>0</f>
        <v>0</v>
      </c>
      <c r="H347">
        <f>1</f>
        <v>1</v>
      </c>
    </row>
    <row r="348" spans="1:8" x14ac:dyDescent="0.25">
      <c r="A348" s="1">
        <v>45804</v>
      </c>
      <c r="B348" t="s">
        <v>64</v>
      </c>
      <c r="C348" s="2">
        <v>63.86</v>
      </c>
      <c r="D348" t="s">
        <v>9</v>
      </c>
      <c r="E348" t="s">
        <v>15</v>
      </c>
      <c r="F348" s="2">
        <v>63.86</v>
      </c>
      <c r="G348">
        <f>0</f>
        <v>0</v>
      </c>
      <c r="H348">
        <f>1</f>
        <v>1</v>
      </c>
    </row>
    <row r="349" spans="1:8" x14ac:dyDescent="0.25">
      <c r="A349" s="1">
        <v>45804</v>
      </c>
      <c r="B349" t="s">
        <v>339</v>
      </c>
      <c r="C349" s="2">
        <v>84</v>
      </c>
      <c r="D349" t="s">
        <v>9</v>
      </c>
      <c r="E349" t="s">
        <v>34</v>
      </c>
      <c r="F349" s="2">
        <v>84</v>
      </c>
      <c r="G349">
        <f>0</f>
        <v>0</v>
      </c>
      <c r="H349">
        <f>1</f>
        <v>1</v>
      </c>
    </row>
    <row r="350" spans="1:8" x14ac:dyDescent="0.25">
      <c r="A350" s="1">
        <v>45804</v>
      </c>
      <c r="B350" t="s">
        <v>43</v>
      </c>
      <c r="C350" s="2">
        <v>23.77</v>
      </c>
      <c r="D350" t="s">
        <v>9</v>
      </c>
      <c r="E350" t="s">
        <v>34</v>
      </c>
      <c r="F350" s="2">
        <v>23.77</v>
      </c>
      <c r="G350">
        <f>0</f>
        <v>0</v>
      </c>
      <c r="H350">
        <f>1</f>
        <v>1</v>
      </c>
    </row>
    <row r="351" spans="1:8" x14ac:dyDescent="0.25">
      <c r="A351" s="1">
        <v>45804</v>
      </c>
      <c r="B351" t="s">
        <v>340</v>
      </c>
      <c r="C351" s="2">
        <v>125</v>
      </c>
      <c r="D351" t="s">
        <v>9</v>
      </c>
      <c r="E351" t="s">
        <v>341</v>
      </c>
      <c r="F351" s="2">
        <v>125</v>
      </c>
      <c r="G351">
        <f>0</f>
        <v>0</v>
      </c>
      <c r="H351">
        <f>1</f>
        <v>1</v>
      </c>
    </row>
    <row r="352" spans="1:8" x14ac:dyDescent="0.25">
      <c r="A352" s="1">
        <v>45804</v>
      </c>
      <c r="B352" t="s">
        <v>342</v>
      </c>
      <c r="C352" s="2">
        <v>1552.96</v>
      </c>
      <c r="D352" t="s">
        <v>9</v>
      </c>
      <c r="E352" t="s">
        <v>27</v>
      </c>
      <c r="F352" s="2">
        <v>1552.96</v>
      </c>
      <c r="G352">
        <f>0</f>
        <v>0</v>
      </c>
      <c r="H352">
        <f>1</f>
        <v>1</v>
      </c>
    </row>
    <row r="353" spans="1:8" x14ac:dyDescent="0.25">
      <c r="A353" s="1">
        <v>45804</v>
      </c>
      <c r="B353" t="s">
        <v>103</v>
      </c>
      <c r="C353" s="2">
        <v>-158.43</v>
      </c>
      <c r="D353" t="s">
        <v>12</v>
      </c>
      <c r="E353" t="s">
        <v>86</v>
      </c>
      <c r="F353" s="2">
        <v>158.43</v>
      </c>
      <c r="G353">
        <f>0</f>
        <v>0</v>
      </c>
      <c r="H353">
        <v>0</v>
      </c>
    </row>
    <row r="354" spans="1:8" x14ac:dyDescent="0.25">
      <c r="A354" s="1">
        <v>45803</v>
      </c>
      <c r="B354" t="s">
        <v>14</v>
      </c>
      <c r="C354" s="2">
        <v>8.68</v>
      </c>
      <c r="D354" t="s">
        <v>9</v>
      </c>
      <c r="E354" t="s">
        <v>15</v>
      </c>
      <c r="F354" s="2">
        <v>8.68</v>
      </c>
      <c r="G354">
        <f>0</f>
        <v>0</v>
      </c>
      <c r="H354">
        <f>1</f>
        <v>1</v>
      </c>
    </row>
    <row r="355" spans="1:8" x14ac:dyDescent="0.25">
      <c r="A355" s="1">
        <v>45803</v>
      </c>
      <c r="B355" t="s">
        <v>14</v>
      </c>
      <c r="C355" s="2">
        <v>9.4700000000000006</v>
      </c>
      <c r="D355" t="s">
        <v>9</v>
      </c>
      <c r="E355" t="s">
        <v>15</v>
      </c>
      <c r="F355" s="2">
        <v>9.4700000000000006</v>
      </c>
      <c r="G355">
        <f>0</f>
        <v>0</v>
      </c>
      <c r="H355">
        <f>1</f>
        <v>1</v>
      </c>
    </row>
    <row r="356" spans="1:8" x14ac:dyDescent="0.25">
      <c r="A356" s="1">
        <v>45803</v>
      </c>
      <c r="B356" t="s">
        <v>14</v>
      </c>
      <c r="C356" s="2">
        <v>48.04</v>
      </c>
      <c r="D356" t="s">
        <v>9</v>
      </c>
      <c r="E356" t="s">
        <v>15</v>
      </c>
      <c r="F356" s="2">
        <v>48.04</v>
      </c>
      <c r="G356">
        <f>0</f>
        <v>0</v>
      </c>
      <c r="H356">
        <f>1</f>
        <v>1</v>
      </c>
    </row>
    <row r="357" spans="1:8" x14ac:dyDescent="0.25">
      <c r="A357" s="1">
        <v>45803</v>
      </c>
      <c r="B357" t="s">
        <v>64</v>
      </c>
      <c r="C357" s="2">
        <v>47.23</v>
      </c>
      <c r="D357" t="s">
        <v>9</v>
      </c>
      <c r="E357" t="s">
        <v>15</v>
      </c>
      <c r="F357" s="2">
        <v>47.23</v>
      </c>
      <c r="G357">
        <f>0</f>
        <v>0</v>
      </c>
      <c r="H357">
        <f>1</f>
        <v>1</v>
      </c>
    </row>
    <row r="358" spans="1:8" x14ac:dyDescent="0.25">
      <c r="A358" s="1">
        <v>45803</v>
      </c>
      <c r="B358" t="s">
        <v>100</v>
      </c>
      <c r="C358" s="2">
        <v>111.3</v>
      </c>
      <c r="D358" t="s">
        <v>9</v>
      </c>
      <c r="E358" t="s">
        <v>101</v>
      </c>
      <c r="F358" s="2">
        <v>111.3</v>
      </c>
      <c r="G358">
        <f>0</f>
        <v>0</v>
      </c>
      <c r="H358">
        <f>1</f>
        <v>1</v>
      </c>
    </row>
    <row r="359" spans="1:8" x14ac:dyDescent="0.25">
      <c r="A359" s="1">
        <v>45802</v>
      </c>
      <c r="B359" t="s">
        <v>54</v>
      </c>
      <c r="C359" s="2">
        <v>29.13</v>
      </c>
      <c r="D359" t="s">
        <v>9</v>
      </c>
      <c r="E359" t="s">
        <v>34</v>
      </c>
      <c r="F359" s="2">
        <v>29.13</v>
      </c>
      <c r="G359">
        <f>0</f>
        <v>0</v>
      </c>
      <c r="H359">
        <f>1</f>
        <v>1</v>
      </c>
    </row>
    <row r="360" spans="1:8" x14ac:dyDescent="0.25">
      <c r="A360" s="1">
        <v>45802</v>
      </c>
      <c r="B360" t="s">
        <v>338</v>
      </c>
      <c r="C360" s="2">
        <v>323.87</v>
      </c>
      <c r="D360" t="s">
        <v>9</v>
      </c>
      <c r="E360" t="s">
        <v>19</v>
      </c>
      <c r="F360" s="2">
        <v>323.87</v>
      </c>
      <c r="G360">
        <f>0</f>
        <v>0</v>
      </c>
      <c r="H360">
        <f>1</f>
        <v>1</v>
      </c>
    </row>
    <row r="361" spans="1:8" x14ac:dyDescent="0.25">
      <c r="A361" s="1">
        <v>45801</v>
      </c>
      <c r="B361" t="s">
        <v>131</v>
      </c>
      <c r="C361" s="2">
        <v>162.43</v>
      </c>
      <c r="D361" t="s">
        <v>9</v>
      </c>
      <c r="E361" t="s">
        <v>132</v>
      </c>
      <c r="F361" s="2">
        <v>162.43</v>
      </c>
      <c r="G361">
        <f>0</f>
        <v>0</v>
      </c>
      <c r="H361">
        <f>1</f>
        <v>1</v>
      </c>
    </row>
    <row r="362" spans="1:8" x14ac:dyDescent="0.25">
      <c r="A362" s="1">
        <v>45801</v>
      </c>
      <c r="B362" t="s">
        <v>156</v>
      </c>
      <c r="C362" s="2">
        <v>14.96</v>
      </c>
      <c r="D362" t="s">
        <v>9</v>
      </c>
      <c r="E362" t="s">
        <v>19</v>
      </c>
      <c r="F362" s="2">
        <v>14.96</v>
      </c>
      <c r="G362">
        <f>0</f>
        <v>0</v>
      </c>
      <c r="H362">
        <f>1</f>
        <v>1</v>
      </c>
    </row>
    <row r="363" spans="1:8" x14ac:dyDescent="0.25">
      <c r="A363" s="1">
        <v>45801</v>
      </c>
      <c r="B363" t="s">
        <v>99</v>
      </c>
      <c r="C363" s="2">
        <v>21.72</v>
      </c>
      <c r="D363" t="s">
        <v>9</v>
      </c>
      <c r="E363" t="s">
        <v>86</v>
      </c>
      <c r="F363" s="2">
        <v>21.72</v>
      </c>
      <c r="G363">
        <f>0</f>
        <v>0</v>
      </c>
      <c r="H363">
        <v>0</v>
      </c>
    </row>
    <row r="364" spans="1:8" x14ac:dyDescent="0.25">
      <c r="A364" s="1">
        <v>45800</v>
      </c>
      <c r="B364" t="s">
        <v>64</v>
      </c>
      <c r="C364" s="2">
        <v>30.94</v>
      </c>
      <c r="D364" t="s">
        <v>9</v>
      </c>
      <c r="E364" t="s">
        <v>15</v>
      </c>
      <c r="F364" s="2">
        <v>30.94</v>
      </c>
      <c r="G364">
        <f>0</f>
        <v>0</v>
      </c>
      <c r="H364">
        <f>1</f>
        <v>1</v>
      </c>
    </row>
    <row r="365" spans="1:8" x14ac:dyDescent="0.25">
      <c r="A365" s="1">
        <v>45800</v>
      </c>
      <c r="B365" t="s">
        <v>43</v>
      </c>
      <c r="C365" s="2">
        <v>32.380000000000003</v>
      </c>
      <c r="D365" t="s">
        <v>9</v>
      </c>
      <c r="E365" t="s">
        <v>34</v>
      </c>
      <c r="F365" s="2">
        <v>32.380000000000003</v>
      </c>
      <c r="G365">
        <f>0</f>
        <v>0</v>
      </c>
      <c r="H365">
        <f>1</f>
        <v>1</v>
      </c>
    </row>
    <row r="366" spans="1:8" x14ac:dyDescent="0.25">
      <c r="A366" s="1">
        <v>45800</v>
      </c>
      <c r="B366" t="s">
        <v>238</v>
      </c>
      <c r="C366" s="2">
        <v>35.979999999999997</v>
      </c>
      <c r="D366" t="s">
        <v>9</v>
      </c>
      <c r="E366" t="s">
        <v>132</v>
      </c>
      <c r="F366" s="2">
        <v>35.979999999999997</v>
      </c>
      <c r="G366">
        <f>0</f>
        <v>0</v>
      </c>
      <c r="H366">
        <f>1</f>
        <v>1</v>
      </c>
    </row>
    <row r="367" spans="1:8" x14ac:dyDescent="0.25">
      <c r="A367" s="1">
        <v>45799</v>
      </c>
      <c r="B367" t="s">
        <v>92</v>
      </c>
      <c r="C367" s="2">
        <v>205.55</v>
      </c>
      <c r="D367" t="s">
        <v>9</v>
      </c>
      <c r="E367" t="s">
        <v>93</v>
      </c>
      <c r="F367" s="2">
        <v>205.55</v>
      </c>
      <c r="G367">
        <f>0</f>
        <v>0</v>
      </c>
      <c r="H367">
        <f>1</f>
        <v>1</v>
      </c>
    </row>
    <row r="368" spans="1:8" x14ac:dyDescent="0.25">
      <c r="A368" s="1">
        <v>45797</v>
      </c>
      <c r="B368" t="s">
        <v>43</v>
      </c>
      <c r="C368" s="2">
        <v>15.45</v>
      </c>
      <c r="D368" t="s">
        <v>9</v>
      </c>
      <c r="E368" t="s">
        <v>34</v>
      </c>
      <c r="F368" s="2">
        <v>15.45</v>
      </c>
      <c r="G368">
        <f>0</f>
        <v>0</v>
      </c>
      <c r="H368">
        <f>1</f>
        <v>1</v>
      </c>
    </row>
    <row r="369" spans="1:8" x14ac:dyDescent="0.25">
      <c r="A369" s="1">
        <v>45797</v>
      </c>
      <c r="B369" t="s">
        <v>70</v>
      </c>
      <c r="C369" s="2">
        <v>1907.38</v>
      </c>
      <c r="D369" t="s">
        <v>12</v>
      </c>
      <c r="E369" t="s">
        <v>13</v>
      </c>
      <c r="F369" s="2">
        <v>1907.38</v>
      </c>
      <c r="G369">
        <f>0</f>
        <v>0</v>
      </c>
      <c r="H369">
        <f>1</f>
        <v>1</v>
      </c>
    </row>
    <row r="370" spans="1:8" x14ac:dyDescent="0.25">
      <c r="A370" s="1">
        <v>45796</v>
      </c>
      <c r="B370" t="s">
        <v>14</v>
      </c>
      <c r="C370" s="2">
        <v>10.85</v>
      </c>
      <c r="D370" t="s">
        <v>9</v>
      </c>
      <c r="E370" t="s">
        <v>15</v>
      </c>
      <c r="F370" s="2">
        <v>10.85</v>
      </c>
      <c r="G370">
        <f>0</f>
        <v>0</v>
      </c>
      <c r="H370">
        <f>1</f>
        <v>1</v>
      </c>
    </row>
    <row r="371" spans="1:8" x14ac:dyDescent="0.25">
      <c r="A371" s="1">
        <v>45796</v>
      </c>
      <c r="B371" t="s">
        <v>14</v>
      </c>
      <c r="C371" s="2">
        <v>16.28</v>
      </c>
      <c r="D371" t="s">
        <v>9</v>
      </c>
      <c r="E371" t="s">
        <v>15</v>
      </c>
      <c r="F371" s="2">
        <v>16.28</v>
      </c>
      <c r="G371">
        <f>0</f>
        <v>0</v>
      </c>
      <c r="H371">
        <f>1</f>
        <v>1</v>
      </c>
    </row>
    <row r="372" spans="1:8" x14ac:dyDescent="0.25">
      <c r="A372" s="1">
        <v>45796</v>
      </c>
      <c r="B372" t="s">
        <v>14</v>
      </c>
      <c r="C372" s="2">
        <v>36.11</v>
      </c>
      <c r="D372" t="s">
        <v>9</v>
      </c>
      <c r="E372" t="s">
        <v>15</v>
      </c>
      <c r="F372" s="2">
        <v>36.11</v>
      </c>
      <c r="G372">
        <f>0</f>
        <v>0</v>
      </c>
      <c r="H372">
        <f>1</f>
        <v>1</v>
      </c>
    </row>
    <row r="373" spans="1:8" x14ac:dyDescent="0.25">
      <c r="A373" s="1">
        <v>45796</v>
      </c>
      <c r="B373" t="s">
        <v>151</v>
      </c>
      <c r="C373" s="2">
        <v>-8.06</v>
      </c>
      <c r="D373" t="s">
        <v>9</v>
      </c>
      <c r="E373" t="s">
        <v>135</v>
      </c>
      <c r="F373" s="2">
        <v>-8.06</v>
      </c>
      <c r="G373">
        <f>0</f>
        <v>0</v>
      </c>
      <c r="H373">
        <f>1</f>
        <v>1</v>
      </c>
    </row>
    <row r="374" spans="1:8" x14ac:dyDescent="0.25">
      <c r="A374" s="1">
        <v>45796</v>
      </c>
      <c r="B374" t="s">
        <v>80</v>
      </c>
      <c r="C374" s="2">
        <v>-30.82</v>
      </c>
      <c r="D374" t="s">
        <v>12</v>
      </c>
      <c r="E374" t="s">
        <v>50</v>
      </c>
      <c r="F374" s="2">
        <v>30.82</v>
      </c>
      <c r="G374">
        <f>0</f>
        <v>0</v>
      </c>
      <c r="H374">
        <v>0</v>
      </c>
    </row>
    <row r="375" spans="1:8" x14ac:dyDescent="0.25">
      <c r="A375" s="1">
        <v>45796</v>
      </c>
      <c r="B375" t="s">
        <v>65</v>
      </c>
      <c r="C375" s="2">
        <v>31.89</v>
      </c>
      <c r="D375" t="s">
        <v>9</v>
      </c>
      <c r="E375" t="s">
        <v>17</v>
      </c>
      <c r="F375" s="2">
        <v>31.89</v>
      </c>
      <c r="G375">
        <f>0</f>
        <v>0</v>
      </c>
      <c r="H375">
        <f>1</f>
        <v>1</v>
      </c>
    </row>
    <row r="376" spans="1:8" x14ac:dyDescent="0.25">
      <c r="A376" s="1">
        <v>45795</v>
      </c>
      <c r="B376" t="s">
        <v>14</v>
      </c>
      <c r="C376" s="2">
        <v>131.12</v>
      </c>
      <c r="D376" t="s">
        <v>9</v>
      </c>
      <c r="E376" t="s">
        <v>15</v>
      </c>
      <c r="F376" s="2">
        <v>131.12</v>
      </c>
      <c r="G376">
        <f>0</f>
        <v>0</v>
      </c>
      <c r="H376">
        <f>1</f>
        <v>1</v>
      </c>
    </row>
    <row r="377" spans="1:8" x14ac:dyDescent="0.25">
      <c r="A377" s="1">
        <v>45795</v>
      </c>
      <c r="B377" t="s">
        <v>77</v>
      </c>
      <c r="C377" s="2">
        <v>10</v>
      </c>
      <c r="D377" t="s">
        <v>9</v>
      </c>
      <c r="E377" t="s">
        <v>25</v>
      </c>
      <c r="F377" s="2">
        <v>10</v>
      </c>
      <c r="G377">
        <f>0</f>
        <v>0</v>
      </c>
      <c r="H377">
        <f>1</f>
        <v>1</v>
      </c>
    </row>
    <row r="378" spans="1:8" x14ac:dyDescent="0.25">
      <c r="A378" s="1">
        <v>45794</v>
      </c>
      <c r="B378" t="s">
        <v>63</v>
      </c>
      <c r="C378" s="2">
        <v>137.11000000000001</v>
      </c>
      <c r="D378" t="s">
        <v>9</v>
      </c>
      <c r="E378" t="s">
        <v>34</v>
      </c>
      <c r="F378" s="2">
        <v>137.11000000000001</v>
      </c>
      <c r="G378">
        <f>0</f>
        <v>0</v>
      </c>
      <c r="H378">
        <f>1</f>
        <v>1</v>
      </c>
    </row>
    <row r="379" spans="1:8" x14ac:dyDescent="0.25">
      <c r="A379" s="1">
        <v>45794</v>
      </c>
      <c r="B379" t="s">
        <v>120</v>
      </c>
      <c r="C379" s="2">
        <v>80.06</v>
      </c>
      <c r="D379" t="s">
        <v>9</v>
      </c>
      <c r="E379" t="s">
        <v>34</v>
      </c>
      <c r="F379" s="2">
        <v>80.06</v>
      </c>
      <c r="G379">
        <f>0</f>
        <v>0</v>
      </c>
      <c r="H379">
        <f>1</f>
        <v>1</v>
      </c>
    </row>
    <row r="380" spans="1:8" x14ac:dyDescent="0.25">
      <c r="A380" s="1">
        <v>45794</v>
      </c>
      <c r="B380" t="s">
        <v>337</v>
      </c>
      <c r="C380" s="2">
        <v>11.2</v>
      </c>
      <c r="D380" t="s">
        <v>9</v>
      </c>
      <c r="E380" t="s">
        <v>37</v>
      </c>
      <c r="F380" s="2">
        <v>11.2</v>
      </c>
      <c r="G380">
        <f>0</f>
        <v>0</v>
      </c>
      <c r="H380">
        <f>1</f>
        <v>1</v>
      </c>
    </row>
    <row r="381" spans="1:8" x14ac:dyDescent="0.25">
      <c r="A381" s="1">
        <v>45794</v>
      </c>
      <c r="B381" t="s">
        <v>337</v>
      </c>
      <c r="C381" s="2">
        <v>11.2</v>
      </c>
      <c r="D381" t="s">
        <v>9</v>
      </c>
      <c r="E381" t="s">
        <v>37</v>
      </c>
      <c r="F381" s="2">
        <v>11.2</v>
      </c>
      <c r="G381">
        <f>0</f>
        <v>0</v>
      </c>
      <c r="H381">
        <f>1</f>
        <v>1</v>
      </c>
    </row>
    <row r="382" spans="1:8" x14ac:dyDescent="0.25">
      <c r="A382" s="1">
        <v>45793</v>
      </c>
      <c r="B382" t="s">
        <v>226</v>
      </c>
      <c r="C382" s="2">
        <v>258.75</v>
      </c>
      <c r="D382" t="s">
        <v>9</v>
      </c>
      <c r="E382" t="s">
        <v>227</v>
      </c>
      <c r="F382" s="2">
        <v>258.75</v>
      </c>
      <c r="G382">
        <f>0</f>
        <v>0</v>
      </c>
      <c r="H382">
        <f>1</f>
        <v>1</v>
      </c>
    </row>
    <row r="383" spans="1:8" x14ac:dyDescent="0.25">
      <c r="A383" s="1">
        <v>45793</v>
      </c>
      <c r="B383" t="s">
        <v>43</v>
      </c>
      <c r="C383" s="2">
        <v>8.4499999999999993</v>
      </c>
      <c r="D383" t="s">
        <v>9</v>
      </c>
      <c r="E383" t="s">
        <v>34</v>
      </c>
      <c r="F383" s="2">
        <v>8.4499999999999993</v>
      </c>
      <c r="G383">
        <f>0</f>
        <v>0</v>
      </c>
      <c r="H383">
        <f>1</f>
        <v>1</v>
      </c>
    </row>
    <row r="384" spans="1:8" x14ac:dyDescent="0.25">
      <c r="A384" s="1">
        <v>45793</v>
      </c>
      <c r="B384" t="s">
        <v>188</v>
      </c>
      <c r="C384" s="2">
        <v>63.05</v>
      </c>
      <c r="D384" t="s">
        <v>9</v>
      </c>
      <c r="E384" t="s">
        <v>130</v>
      </c>
      <c r="F384" s="2">
        <v>63.05</v>
      </c>
      <c r="G384">
        <f>0</f>
        <v>0</v>
      </c>
      <c r="H384">
        <f>1</f>
        <v>1</v>
      </c>
    </row>
    <row r="385" spans="1:8" x14ac:dyDescent="0.25">
      <c r="A385" s="1">
        <v>45792</v>
      </c>
      <c r="B385" t="s">
        <v>8</v>
      </c>
      <c r="C385" s="2">
        <v>3.25</v>
      </c>
      <c r="D385" t="s">
        <v>9</v>
      </c>
      <c r="E385" t="s">
        <v>10</v>
      </c>
      <c r="F385" s="2">
        <v>3.25</v>
      </c>
      <c r="G385">
        <f>0</f>
        <v>0</v>
      </c>
      <c r="H385">
        <f>1</f>
        <v>1</v>
      </c>
    </row>
    <row r="386" spans="1:8" x14ac:dyDescent="0.25">
      <c r="A386" s="1">
        <v>45792</v>
      </c>
      <c r="B386" t="s">
        <v>43</v>
      </c>
      <c r="C386" s="2">
        <v>33.42</v>
      </c>
      <c r="D386" t="s">
        <v>9</v>
      </c>
      <c r="E386" t="s">
        <v>34</v>
      </c>
      <c r="F386" s="2">
        <v>33.42</v>
      </c>
      <c r="G386">
        <f>0</f>
        <v>0</v>
      </c>
      <c r="H386">
        <f>1</f>
        <v>1</v>
      </c>
    </row>
    <row r="387" spans="1:8" x14ac:dyDescent="0.25">
      <c r="A387" s="1">
        <v>45792</v>
      </c>
      <c r="B387" t="s">
        <v>81</v>
      </c>
      <c r="C387" s="2">
        <v>-389.96</v>
      </c>
      <c r="D387" t="s">
        <v>12</v>
      </c>
      <c r="E387" t="s">
        <v>82</v>
      </c>
      <c r="F387" s="2">
        <v>389.96</v>
      </c>
      <c r="G387">
        <v>1</v>
      </c>
      <c r="H387">
        <f>1</f>
        <v>1</v>
      </c>
    </row>
    <row r="388" spans="1:8" x14ac:dyDescent="0.25">
      <c r="A388" s="1">
        <v>45792</v>
      </c>
      <c r="B388" t="s">
        <v>83</v>
      </c>
      <c r="C388" s="2">
        <v>-300</v>
      </c>
      <c r="D388" t="s">
        <v>12</v>
      </c>
      <c r="E388" t="s">
        <v>84</v>
      </c>
      <c r="F388" s="2">
        <v>300</v>
      </c>
      <c r="G388">
        <v>1</v>
      </c>
      <c r="H388">
        <f>1</f>
        <v>1</v>
      </c>
    </row>
    <row r="389" spans="1:8" x14ac:dyDescent="0.25">
      <c r="A389" s="1">
        <v>45792</v>
      </c>
      <c r="B389" t="s">
        <v>335</v>
      </c>
      <c r="C389" s="2" t="s">
        <v>336</v>
      </c>
      <c r="D389" t="s">
        <v>12</v>
      </c>
      <c r="E389" t="s">
        <v>37</v>
      </c>
      <c r="F389" s="2" t="e">
        <v>#VALUE!</v>
      </c>
      <c r="G389">
        <f>0</f>
        <v>0</v>
      </c>
      <c r="H389">
        <f>1</f>
        <v>1</v>
      </c>
    </row>
    <row r="390" spans="1:8" x14ac:dyDescent="0.25">
      <c r="A390" s="1">
        <v>45792</v>
      </c>
      <c r="B390" t="s">
        <v>85</v>
      </c>
      <c r="C390" s="2">
        <v>-139.27000000000001</v>
      </c>
      <c r="D390" t="s">
        <v>12</v>
      </c>
      <c r="E390" t="s">
        <v>86</v>
      </c>
      <c r="F390" s="2">
        <v>139.27000000000001</v>
      </c>
      <c r="G390">
        <f>0</f>
        <v>0</v>
      </c>
      <c r="H390">
        <v>0</v>
      </c>
    </row>
    <row r="391" spans="1:8" x14ac:dyDescent="0.25">
      <c r="A391" s="1">
        <v>45791</v>
      </c>
      <c r="B391" t="s">
        <v>8</v>
      </c>
      <c r="C391" s="2">
        <v>7.99</v>
      </c>
      <c r="D391" t="s">
        <v>9</v>
      </c>
      <c r="E391" t="s">
        <v>10</v>
      </c>
      <c r="F391" s="2">
        <v>7.99</v>
      </c>
      <c r="G391">
        <f>0</f>
        <v>0</v>
      </c>
      <c r="H391">
        <f>1</f>
        <v>1</v>
      </c>
    </row>
    <row r="392" spans="1:8" x14ac:dyDescent="0.25">
      <c r="A392" s="1">
        <v>45791</v>
      </c>
      <c r="B392" t="s">
        <v>8</v>
      </c>
      <c r="C392" s="2">
        <v>28.18</v>
      </c>
      <c r="D392" t="s">
        <v>9</v>
      </c>
      <c r="E392" t="s">
        <v>10</v>
      </c>
      <c r="F392" s="2">
        <v>28.18</v>
      </c>
      <c r="G392">
        <f>0</f>
        <v>0</v>
      </c>
      <c r="H392">
        <f>1</f>
        <v>1</v>
      </c>
    </row>
    <row r="393" spans="1:8" x14ac:dyDescent="0.25">
      <c r="A393" s="1">
        <v>45791</v>
      </c>
      <c r="B393" t="s">
        <v>334</v>
      </c>
      <c r="C393" s="2">
        <v>-947.98</v>
      </c>
      <c r="D393" t="s">
        <v>12</v>
      </c>
      <c r="E393" t="s">
        <v>69</v>
      </c>
      <c r="F393" s="2">
        <v>947.98</v>
      </c>
      <c r="G393">
        <f>0</f>
        <v>0</v>
      </c>
      <c r="H393">
        <f>1</f>
        <v>1</v>
      </c>
    </row>
    <row r="394" spans="1:8" x14ac:dyDescent="0.25">
      <c r="A394" s="1">
        <v>45791</v>
      </c>
      <c r="B394" t="s">
        <v>60</v>
      </c>
      <c r="C394" s="2">
        <v>27.53</v>
      </c>
      <c r="D394" t="s">
        <v>9</v>
      </c>
      <c r="E394" t="s">
        <v>21</v>
      </c>
      <c r="F394" s="2">
        <v>27.53</v>
      </c>
      <c r="G394">
        <f>0</f>
        <v>0</v>
      </c>
      <c r="H394">
        <f>1</f>
        <v>1</v>
      </c>
    </row>
    <row r="395" spans="1:8" x14ac:dyDescent="0.25">
      <c r="A395" s="1">
        <v>45790</v>
      </c>
      <c r="B395" t="s">
        <v>46</v>
      </c>
      <c r="C395" s="2">
        <v>-13213.32</v>
      </c>
      <c r="D395" t="s">
        <v>9</v>
      </c>
      <c r="E395" t="s">
        <v>47</v>
      </c>
      <c r="F395" s="2">
        <v>-13213.32</v>
      </c>
      <c r="G395">
        <f>0</f>
        <v>0</v>
      </c>
      <c r="H395">
        <f>1</f>
        <v>1</v>
      </c>
    </row>
    <row r="396" spans="1:8" x14ac:dyDescent="0.25">
      <c r="A396" s="1">
        <v>45790</v>
      </c>
      <c r="B396" t="s">
        <v>331</v>
      </c>
      <c r="C396" s="2">
        <v>-13213.32</v>
      </c>
      <c r="D396" t="s">
        <v>12</v>
      </c>
      <c r="E396" t="s">
        <v>47</v>
      </c>
      <c r="F396" s="2">
        <v>13213.32</v>
      </c>
      <c r="G396">
        <f>0</f>
        <v>0</v>
      </c>
      <c r="H396">
        <f>1</f>
        <v>1</v>
      </c>
    </row>
    <row r="397" spans="1:8" x14ac:dyDescent="0.25">
      <c r="A397" s="1">
        <v>45790</v>
      </c>
      <c r="B397" t="s">
        <v>332</v>
      </c>
      <c r="C397" s="2">
        <v>-625.96</v>
      </c>
      <c r="D397" t="s">
        <v>12</v>
      </c>
      <c r="E397" t="s">
        <v>74</v>
      </c>
      <c r="F397" s="2">
        <v>625.96</v>
      </c>
      <c r="G397">
        <f>0</f>
        <v>0</v>
      </c>
      <c r="H397">
        <f>1</f>
        <v>1</v>
      </c>
    </row>
    <row r="398" spans="1:8" x14ac:dyDescent="0.25">
      <c r="A398" s="1">
        <v>45790</v>
      </c>
      <c r="B398" t="s">
        <v>333</v>
      </c>
      <c r="C398" s="2">
        <v>-10000</v>
      </c>
      <c r="D398" t="s">
        <v>9</v>
      </c>
      <c r="E398" t="s">
        <v>69</v>
      </c>
      <c r="F398" s="2">
        <v>-10000</v>
      </c>
      <c r="G398">
        <f>0</f>
        <v>0</v>
      </c>
      <c r="H398">
        <f>1</f>
        <v>1</v>
      </c>
    </row>
    <row r="399" spans="1:8" x14ac:dyDescent="0.25">
      <c r="A399" s="1">
        <v>45789</v>
      </c>
      <c r="B399" t="s">
        <v>8</v>
      </c>
      <c r="C399" s="2">
        <v>5.42</v>
      </c>
      <c r="D399" t="s">
        <v>9</v>
      </c>
      <c r="E399" t="s">
        <v>10</v>
      </c>
      <c r="F399" s="2">
        <v>5.42</v>
      </c>
      <c r="G399">
        <f>0</f>
        <v>0</v>
      </c>
      <c r="H399">
        <f>1</f>
        <v>1</v>
      </c>
    </row>
    <row r="400" spans="1:8" x14ac:dyDescent="0.25">
      <c r="A400" s="1">
        <v>45789</v>
      </c>
      <c r="B400" t="s">
        <v>41</v>
      </c>
      <c r="C400" s="2">
        <v>12.5</v>
      </c>
      <c r="D400" t="s">
        <v>9</v>
      </c>
      <c r="E400" t="s">
        <v>42</v>
      </c>
      <c r="F400" s="2">
        <v>12.5</v>
      </c>
      <c r="G400">
        <f>0</f>
        <v>0</v>
      </c>
      <c r="H400">
        <f>1</f>
        <v>1</v>
      </c>
    </row>
    <row r="401" spans="1:8" x14ac:dyDescent="0.25">
      <c r="A401" s="1">
        <v>45789</v>
      </c>
      <c r="B401" t="s">
        <v>72</v>
      </c>
      <c r="C401" s="2">
        <v>6.51</v>
      </c>
      <c r="D401" t="s">
        <v>9</v>
      </c>
      <c r="E401" t="s">
        <v>31</v>
      </c>
      <c r="F401" s="2">
        <v>6.51</v>
      </c>
      <c r="G401">
        <f>0</f>
        <v>0</v>
      </c>
      <c r="H401">
        <f>1</f>
        <v>1</v>
      </c>
    </row>
    <row r="402" spans="1:8" x14ac:dyDescent="0.25">
      <c r="A402" s="1">
        <v>45787</v>
      </c>
      <c r="B402" t="s">
        <v>63</v>
      </c>
      <c r="C402" s="2">
        <v>105.64</v>
      </c>
      <c r="D402" t="s">
        <v>9</v>
      </c>
      <c r="E402" t="s">
        <v>34</v>
      </c>
      <c r="F402" s="2">
        <v>105.64</v>
      </c>
      <c r="G402">
        <f>0</f>
        <v>0</v>
      </c>
      <c r="H402">
        <f>1</f>
        <v>1</v>
      </c>
    </row>
    <row r="403" spans="1:8" x14ac:dyDescent="0.25">
      <c r="A403" s="1">
        <v>45786</v>
      </c>
      <c r="B403" t="s">
        <v>329</v>
      </c>
      <c r="C403" s="2">
        <v>-9180</v>
      </c>
      <c r="D403" t="s">
        <v>12</v>
      </c>
      <c r="E403" t="s">
        <v>132</v>
      </c>
      <c r="F403" s="2">
        <v>9180</v>
      </c>
      <c r="G403">
        <v>1</v>
      </c>
      <c r="H403">
        <f>1</f>
        <v>1</v>
      </c>
    </row>
    <row r="404" spans="1:8" x14ac:dyDescent="0.25">
      <c r="A404" s="1">
        <v>45786</v>
      </c>
      <c r="B404" t="s">
        <v>330</v>
      </c>
      <c r="C404" s="2">
        <v>607.58000000000004</v>
      </c>
      <c r="D404" t="s">
        <v>9</v>
      </c>
      <c r="E404" t="s">
        <v>37</v>
      </c>
      <c r="F404" s="2">
        <v>607.58000000000004</v>
      </c>
      <c r="G404">
        <f>0</f>
        <v>0</v>
      </c>
      <c r="H404">
        <f>1</f>
        <v>1</v>
      </c>
    </row>
    <row r="405" spans="1:8" x14ac:dyDescent="0.25">
      <c r="A405" s="1">
        <v>45786</v>
      </c>
      <c r="B405" t="s">
        <v>67</v>
      </c>
      <c r="C405" s="2">
        <v>8.68</v>
      </c>
      <c r="D405" t="s">
        <v>9</v>
      </c>
      <c r="E405" t="s">
        <v>31</v>
      </c>
      <c r="F405" s="2">
        <v>8.68</v>
      </c>
      <c r="G405">
        <f>0</f>
        <v>0</v>
      </c>
      <c r="H405">
        <f>1</f>
        <v>1</v>
      </c>
    </row>
    <row r="406" spans="1:8" x14ac:dyDescent="0.25">
      <c r="A406" s="1">
        <v>45784</v>
      </c>
      <c r="B406" t="s">
        <v>8</v>
      </c>
      <c r="C406" s="2">
        <v>13.02</v>
      </c>
      <c r="D406" t="s">
        <v>9</v>
      </c>
      <c r="E406" t="s">
        <v>10</v>
      </c>
      <c r="F406" s="2">
        <v>13.02</v>
      </c>
      <c r="G406">
        <f>0</f>
        <v>0</v>
      </c>
      <c r="H406">
        <f>1</f>
        <v>1</v>
      </c>
    </row>
    <row r="407" spans="1:8" x14ac:dyDescent="0.25">
      <c r="A407" s="1">
        <v>45784</v>
      </c>
      <c r="B407" t="s">
        <v>151</v>
      </c>
      <c r="C407" s="2">
        <v>-11.94</v>
      </c>
      <c r="D407" t="s">
        <v>9</v>
      </c>
      <c r="E407" t="s">
        <v>135</v>
      </c>
      <c r="F407" s="2">
        <v>-11.94</v>
      </c>
      <c r="G407">
        <f>0</f>
        <v>0</v>
      </c>
      <c r="H407">
        <f>1</f>
        <v>1</v>
      </c>
    </row>
    <row r="408" spans="1:8" x14ac:dyDescent="0.25">
      <c r="A408" s="1">
        <v>45784</v>
      </c>
      <c r="B408" t="s">
        <v>61</v>
      </c>
      <c r="C408" s="2">
        <v>11.94</v>
      </c>
      <c r="D408" t="s">
        <v>9</v>
      </c>
      <c r="E408" t="s">
        <v>31</v>
      </c>
      <c r="F408" s="2">
        <v>11.94</v>
      </c>
      <c r="G408">
        <f>0</f>
        <v>0</v>
      </c>
      <c r="H408">
        <f>1</f>
        <v>1</v>
      </c>
    </row>
    <row r="409" spans="1:8" x14ac:dyDescent="0.25">
      <c r="A409" s="1">
        <v>45783</v>
      </c>
      <c r="B409" t="s">
        <v>70</v>
      </c>
      <c r="C409" s="2">
        <v>1871.28</v>
      </c>
      <c r="D409" t="s">
        <v>12</v>
      </c>
      <c r="E409" t="s">
        <v>13</v>
      </c>
      <c r="F409" s="2">
        <v>1871.28</v>
      </c>
      <c r="G409">
        <f>0</f>
        <v>0</v>
      </c>
      <c r="H409">
        <f>1</f>
        <v>1</v>
      </c>
    </row>
    <row r="410" spans="1:8" x14ac:dyDescent="0.25">
      <c r="A410" s="1">
        <v>45783</v>
      </c>
      <c r="B410" t="s">
        <v>328</v>
      </c>
      <c r="C410" s="2">
        <v>102.9</v>
      </c>
      <c r="D410" t="s">
        <v>9</v>
      </c>
      <c r="E410" t="s">
        <v>285</v>
      </c>
      <c r="F410" s="2">
        <v>102.9</v>
      </c>
      <c r="G410">
        <f>0</f>
        <v>0</v>
      </c>
      <c r="H410">
        <f>1</f>
        <v>1</v>
      </c>
    </row>
    <row r="411" spans="1:8" x14ac:dyDescent="0.25">
      <c r="A411" s="1">
        <v>45783</v>
      </c>
      <c r="B411" t="s">
        <v>56</v>
      </c>
      <c r="C411" s="2">
        <v>16.239999999999998</v>
      </c>
      <c r="D411" t="s">
        <v>9</v>
      </c>
      <c r="E411" t="s">
        <v>17</v>
      </c>
      <c r="F411" s="2">
        <v>16.239999999999998</v>
      </c>
      <c r="G411">
        <f>0</f>
        <v>0</v>
      </c>
      <c r="H411">
        <f>1</f>
        <v>1</v>
      </c>
    </row>
    <row r="412" spans="1:8" x14ac:dyDescent="0.25">
      <c r="A412" s="1">
        <v>45782</v>
      </c>
      <c r="B412" t="s">
        <v>14</v>
      </c>
      <c r="C412" s="2">
        <v>19.53</v>
      </c>
      <c r="D412" t="s">
        <v>9</v>
      </c>
      <c r="E412" t="s">
        <v>15</v>
      </c>
      <c r="F412" s="2">
        <v>19.53</v>
      </c>
      <c r="G412">
        <f>0</f>
        <v>0</v>
      </c>
      <c r="H412">
        <f>1</f>
        <v>1</v>
      </c>
    </row>
    <row r="413" spans="1:8" x14ac:dyDescent="0.25">
      <c r="A413" s="1">
        <v>45782</v>
      </c>
      <c r="B413" t="s">
        <v>327</v>
      </c>
      <c r="C413" s="2">
        <v>-665.64</v>
      </c>
      <c r="D413" t="s">
        <v>12</v>
      </c>
      <c r="E413" t="s">
        <v>40</v>
      </c>
      <c r="F413" s="2">
        <v>665.64</v>
      </c>
      <c r="G413">
        <f>0</f>
        <v>0</v>
      </c>
      <c r="H413">
        <v>0</v>
      </c>
    </row>
    <row r="414" spans="1:8" x14ac:dyDescent="0.25">
      <c r="A414" s="1">
        <v>45782</v>
      </c>
      <c r="B414" t="s">
        <v>44</v>
      </c>
      <c r="C414" s="2">
        <v>-2944.34</v>
      </c>
      <c r="D414" t="s">
        <v>12</v>
      </c>
      <c r="E414" t="s">
        <v>45</v>
      </c>
      <c r="F414" s="2">
        <v>2944.34</v>
      </c>
      <c r="G414">
        <f>0</f>
        <v>0</v>
      </c>
      <c r="H414">
        <v>0</v>
      </c>
    </row>
    <row r="415" spans="1:8" x14ac:dyDescent="0.25">
      <c r="A415" s="1">
        <v>45782</v>
      </c>
      <c r="B415" t="s">
        <v>55</v>
      </c>
      <c r="C415" s="2">
        <v>17.37</v>
      </c>
      <c r="D415" t="s">
        <v>9</v>
      </c>
      <c r="E415" t="s">
        <v>31</v>
      </c>
      <c r="F415" s="2">
        <v>17.37</v>
      </c>
      <c r="G415">
        <f>0</f>
        <v>0</v>
      </c>
      <c r="H415">
        <f>1</f>
        <v>1</v>
      </c>
    </row>
    <row r="416" spans="1:8" x14ac:dyDescent="0.25">
      <c r="A416" s="1">
        <v>45780</v>
      </c>
      <c r="B416" t="s">
        <v>64</v>
      </c>
      <c r="C416" s="2">
        <v>82.96</v>
      </c>
      <c r="D416" t="s">
        <v>9</v>
      </c>
      <c r="E416" t="s">
        <v>15</v>
      </c>
      <c r="F416" s="2">
        <v>82.96</v>
      </c>
      <c r="G416">
        <f>0</f>
        <v>0</v>
      </c>
      <c r="H416">
        <f>1</f>
        <v>1</v>
      </c>
    </row>
    <row r="417" spans="1:8" x14ac:dyDescent="0.25">
      <c r="A417" s="1">
        <v>45780</v>
      </c>
      <c r="B417" t="s">
        <v>8</v>
      </c>
      <c r="C417" s="2">
        <v>1.08</v>
      </c>
      <c r="D417" t="s">
        <v>9</v>
      </c>
      <c r="E417" t="s">
        <v>10</v>
      </c>
      <c r="F417" s="2">
        <v>1.08</v>
      </c>
      <c r="G417">
        <f>0</f>
        <v>0</v>
      </c>
      <c r="H417">
        <f>1</f>
        <v>1</v>
      </c>
    </row>
    <row r="418" spans="1:8" x14ac:dyDescent="0.25">
      <c r="A418" s="1">
        <v>45780</v>
      </c>
      <c r="B418" t="s">
        <v>63</v>
      </c>
      <c r="C418" s="2">
        <v>84.16</v>
      </c>
      <c r="D418" t="s">
        <v>9</v>
      </c>
      <c r="E418" t="s">
        <v>34</v>
      </c>
      <c r="F418" s="2">
        <v>84.16</v>
      </c>
      <c r="G418">
        <f>0</f>
        <v>0</v>
      </c>
      <c r="H418">
        <f>1</f>
        <v>1</v>
      </c>
    </row>
    <row r="419" spans="1:8" x14ac:dyDescent="0.25">
      <c r="A419" s="1">
        <v>45780</v>
      </c>
      <c r="B419" t="s">
        <v>326</v>
      </c>
      <c r="C419" s="2">
        <v>6.51</v>
      </c>
      <c r="D419" t="s">
        <v>9</v>
      </c>
      <c r="E419" t="s">
        <v>31</v>
      </c>
      <c r="F419" s="2">
        <v>6.51</v>
      </c>
      <c r="G419">
        <f>0</f>
        <v>0</v>
      </c>
      <c r="H419">
        <f>1</f>
        <v>1</v>
      </c>
    </row>
    <row r="420" spans="1:8" x14ac:dyDescent="0.25">
      <c r="A420" s="1">
        <v>45779</v>
      </c>
      <c r="B420" t="s">
        <v>49</v>
      </c>
      <c r="C420" s="2">
        <v>-228.98</v>
      </c>
      <c r="D420" t="s">
        <v>12</v>
      </c>
      <c r="E420" t="s">
        <v>50</v>
      </c>
      <c r="F420" s="2">
        <v>228.98</v>
      </c>
      <c r="G420">
        <f>0</f>
        <v>0</v>
      </c>
      <c r="H420">
        <v>0</v>
      </c>
    </row>
    <row r="421" spans="1:8" x14ac:dyDescent="0.25">
      <c r="A421" s="1">
        <v>45779</v>
      </c>
      <c r="B421" t="s">
        <v>51</v>
      </c>
      <c r="C421" s="2">
        <v>-55</v>
      </c>
      <c r="D421" t="s">
        <v>12</v>
      </c>
      <c r="E421" t="s">
        <v>52</v>
      </c>
      <c r="F421" s="2">
        <v>55</v>
      </c>
      <c r="G421">
        <f>0</f>
        <v>0</v>
      </c>
      <c r="H421">
        <f>1</f>
        <v>1</v>
      </c>
    </row>
    <row r="422" spans="1:8" x14ac:dyDescent="0.25">
      <c r="A422" s="1">
        <v>45779</v>
      </c>
      <c r="B422" t="s">
        <v>325</v>
      </c>
      <c r="C422" s="2">
        <v>524.16</v>
      </c>
      <c r="D422" t="s">
        <v>9</v>
      </c>
      <c r="E422" t="s">
        <v>37</v>
      </c>
      <c r="F422" s="2">
        <v>524.16</v>
      </c>
      <c r="G422">
        <f>0</f>
        <v>0</v>
      </c>
      <c r="H422">
        <f>1</f>
        <v>1</v>
      </c>
    </row>
    <row r="423" spans="1:8" x14ac:dyDescent="0.25">
      <c r="A423" s="1">
        <v>45779</v>
      </c>
      <c r="B423" t="s">
        <v>38</v>
      </c>
      <c r="C423" s="2">
        <v>60.99</v>
      </c>
      <c r="D423" t="s">
        <v>9</v>
      </c>
      <c r="E423" t="s">
        <v>31</v>
      </c>
      <c r="F423" s="2">
        <v>60.99</v>
      </c>
      <c r="G423">
        <f>0</f>
        <v>0</v>
      </c>
      <c r="H423">
        <f>1</f>
        <v>1</v>
      </c>
    </row>
    <row r="424" spans="1:8" x14ac:dyDescent="0.25">
      <c r="A424" s="1">
        <v>45778</v>
      </c>
      <c r="B424" t="s">
        <v>11</v>
      </c>
      <c r="C424" s="2">
        <v>10835.54</v>
      </c>
      <c r="D424" t="s">
        <v>12</v>
      </c>
      <c r="E424" t="s">
        <v>13</v>
      </c>
      <c r="F424" s="2">
        <v>10835.54</v>
      </c>
      <c r="G424">
        <f>0</f>
        <v>0</v>
      </c>
      <c r="H424">
        <f>1</f>
        <v>1</v>
      </c>
    </row>
    <row r="425" spans="1:8" x14ac:dyDescent="0.25">
      <c r="A425" s="1">
        <v>45778</v>
      </c>
      <c r="B425" t="s">
        <v>104</v>
      </c>
      <c r="C425" s="2">
        <v>223.19</v>
      </c>
      <c r="D425" t="s">
        <v>9</v>
      </c>
      <c r="E425" t="s">
        <v>37</v>
      </c>
      <c r="F425" s="2">
        <v>223.19</v>
      </c>
      <c r="G425">
        <f>0</f>
        <v>0</v>
      </c>
      <c r="H425">
        <f>1</f>
        <v>1</v>
      </c>
    </row>
    <row r="426" spans="1:8" x14ac:dyDescent="0.25">
      <c r="A426" s="1">
        <v>45778</v>
      </c>
      <c r="B426" t="s">
        <v>104</v>
      </c>
      <c r="C426" s="2">
        <v>223.19</v>
      </c>
      <c r="D426" t="s">
        <v>9</v>
      </c>
      <c r="E426" t="s">
        <v>37</v>
      </c>
      <c r="F426" s="2">
        <v>223.19</v>
      </c>
      <c r="G426">
        <f>0</f>
        <v>0</v>
      </c>
      <c r="H426">
        <f>1</f>
        <v>1</v>
      </c>
    </row>
    <row r="427" spans="1:8" x14ac:dyDescent="0.25">
      <c r="A427" s="1">
        <v>45778</v>
      </c>
      <c r="B427" t="s">
        <v>104</v>
      </c>
      <c r="C427" s="2">
        <v>223.19</v>
      </c>
      <c r="D427" t="s">
        <v>9</v>
      </c>
      <c r="E427" t="s">
        <v>37</v>
      </c>
      <c r="F427" s="2">
        <v>223.19</v>
      </c>
      <c r="G427">
        <f>0</f>
        <v>0</v>
      </c>
      <c r="H427">
        <f>1</f>
        <v>1</v>
      </c>
    </row>
    <row r="428" spans="1:8" x14ac:dyDescent="0.25">
      <c r="A428" s="1">
        <v>45775</v>
      </c>
      <c r="B428" t="s">
        <v>8</v>
      </c>
      <c r="C428" s="2">
        <v>10.85</v>
      </c>
      <c r="D428" t="s">
        <v>9</v>
      </c>
      <c r="E428" t="s">
        <v>10</v>
      </c>
      <c r="F428" s="2">
        <v>10.85</v>
      </c>
      <c r="G428">
        <f>0</f>
        <v>0</v>
      </c>
      <c r="H428">
        <f>1</f>
        <v>1</v>
      </c>
    </row>
    <row r="429" spans="1:8" x14ac:dyDescent="0.25">
      <c r="A429" s="1">
        <v>45775</v>
      </c>
      <c r="B429" t="s">
        <v>75</v>
      </c>
      <c r="C429" s="2">
        <v>834</v>
      </c>
      <c r="D429" t="s">
        <v>9</v>
      </c>
      <c r="E429" t="s">
        <v>76</v>
      </c>
      <c r="F429" s="2">
        <v>834</v>
      </c>
      <c r="G429">
        <f>0</f>
        <v>0</v>
      </c>
      <c r="H429">
        <f>1</f>
        <v>1</v>
      </c>
    </row>
    <row r="430" spans="1:8" x14ac:dyDescent="0.25">
      <c r="A430" s="1">
        <v>45775</v>
      </c>
      <c r="B430" t="s">
        <v>63</v>
      </c>
      <c r="C430" s="2">
        <v>60.35</v>
      </c>
      <c r="D430" t="s">
        <v>9</v>
      </c>
      <c r="E430" t="s">
        <v>34</v>
      </c>
      <c r="F430" s="2">
        <v>60.35</v>
      </c>
      <c r="G430">
        <f>0</f>
        <v>0</v>
      </c>
      <c r="H430">
        <f>1</f>
        <v>1</v>
      </c>
    </row>
    <row r="431" spans="1:8" x14ac:dyDescent="0.25">
      <c r="A431" s="1">
        <v>45775</v>
      </c>
      <c r="B431" t="s">
        <v>324</v>
      </c>
      <c r="C431" s="2">
        <v>160.62</v>
      </c>
      <c r="D431" t="s">
        <v>12</v>
      </c>
      <c r="E431" t="s">
        <v>19</v>
      </c>
      <c r="F431" s="2">
        <v>-160.62</v>
      </c>
      <c r="G431">
        <f>0</f>
        <v>0</v>
      </c>
      <c r="H431">
        <f>1</f>
        <v>1</v>
      </c>
    </row>
    <row r="432" spans="1:8" x14ac:dyDescent="0.25">
      <c r="A432" s="1">
        <v>45773</v>
      </c>
      <c r="B432" t="s">
        <v>323</v>
      </c>
      <c r="C432" s="2">
        <v>48.89</v>
      </c>
      <c r="D432" t="s">
        <v>9</v>
      </c>
      <c r="E432" t="s">
        <v>10</v>
      </c>
      <c r="F432" s="2">
        <v>48.89</v>
      </c>
      <c r="G432">
        <f>0</f>
        <v>0</v>
      </c>
      <c r="H432">
        <f>1</f>
        <v>1</v>
      </c>
    </row>
    <row r="433" spans="1:8" x14ac:dyDescent="0.25">
      <c r="A433" s="1">
        <v>45773</v>
      </c>
      <c r="B433" t="s">
        <v>100</v>
      </c>
      <c r="C433" s="2">
        <v>111.3</v>
      </c>
      <c r="D433" t="s">
        <v>9</v>
      </c>
      <c r="E433" t="s">
        <v>101</v>
      </c>
      <c r="F433" s="2">
        <v>111.3</v>
      </c>
      <c r="G433">
        <f>0</f>
        <v>0</v>
      </c>
      <c r="H433">
        <f>1</f>
        <v>1</v>
      </c>
    </row>
    <row r="434" spans="1:8" x14ac:dyDescent="0.25">
      <c r="A434" s="1">
        <v>45772</v>
      </c>
      <c r="B434" t="s">
        <v>43</v>
      </c>
      <c r="C434" s="2">
        <v>26.48</v>
      </c>
      <c r="D434" t="s">
        <v>9</v>
      </c>
      <c r="E434" t="s">
        <v>34</v>
      </c>
      <c r="F434" s="2">
        <v>26.48</v>
      </c>
      <c r="G434">
        <f>0</f>
        <v>0</v>
      </c>
      <c r="H434">
        <f>1</f>
        <v>1</v>
      </c>
    </row>
    <row r="435" spans="1:8" x14ac:dyDescent="0.25">
      <c r="A435" s="1">
        <v>45772</v>
      </c>
      <c r="B435" t="s">
        <v>103</v>
      </c>
      <c r="C435" s="2">
        <v>-178.95</v>
      </c>
      <c r="D435" t="s">
        <v>12</v>
      </c>
      <c r="E435" t="s">
        <v>86</v>
      </c>
      <c r="F435" s="2">
        <v>178.95</v>
      </c>
      <c r="G435">
        <f>0</f>
        <v>0</v>
      </c>
      <c r="H435">
        <v>0</v>
      </c>
    </row>
    <row r="436" spans="1:8" x14ac:dyDescent="0.25">
      <c r="A436" s="1">
        <v>45771</v>
      </c>
      <c r="B436" t="s">
        <v>99</v>
      </c>
      <c r="C436" s="2">
        <v>21.72</v>
      </c>
      <c r="D436" t="s">
        <v>9</v>
      </c>
      <c r="E436" t="s">
        <v>86</v>
      </c>
      <c r="F436" s="2">
        <v>21.72</v>
      </c>
      <c r="G436">
        <f>0</f>
        <v>0</v>
      </c>
      <c r="H436">
        <v>0</v>
      </c>
    </row>
    <row r="437" spans="1:8" x14ac:dyDescent="0.25">
      <c r="A437" s="1">
        <v>45770</v>
      </c>
      <c r="B437" t="s">
        <v>64</v>
      </c>
      <c r="C437" s="2">
        <v>9.2200000000000006</v>
      </c>
      <c r="D437" t="s">
        <v>9</v>
      </c>
      <c r="E437" t="s">
        <v>15</v>
      </c>
      <c r="F437" s="2">
        <v>9.2200000000000006</v>
      </c>
      <c r="G437">
        <f>0</f>
        <v>0</v>
      </c>
      <c r="H437">
        <f>1</f>
        <v>1</v>
      </c>
    </row>
    <row r="438" spans="1:8" x14ac:dyDescent="0.25">
      <c r="A438" s="1">
        <v>45769</v>
      </c>
      <c r="B438" t="s">
        <v>14</v>
      </c>
      <c r="C438" s="2">
        <v>54.65</v>
      </c>
      <c r="D438" t="s">
        <v>9</v>
      </c>
      <c r="E438" t="s">
        <v>15</v>
      </c>
      <c r="F438" s="2">
        <v>54.65</v>
      </c>
      <c r="G438">
        <f>0</f>
        <v>0</v>
      </c>
      <c r="H438">
        <f>1</f>
        <v>1</v>
      </c>
    </row>
    <row r="439" spans="1:8" x14ac:dyDescent="0.25">
      <c r="A439" s="1">
        <v>45769</v>
      </c>
      <c r="B439" t="s">
        <v>14</v>
      </c>
      <c r="C439" s="2">
        <v>71.14</v>
      </c>
      <c r="D439" t="s">
        <v>9</v>
      </c>
      <c r="E439" t="s">
        <v>15</v>
      </c>
      <c r="F439" s="2">
        <v>71.14</v>
      </c>
      <c r="G439">
        <f>0</f>
        <v>0</v>
      </c>
      <c r="H439">
        <f>1</f>
        <v>1</v>
      </c>
    </row>
    <row r="440" spans="1:8" x14ac:dyDescent="0.25">
      <c r="A440" s="1">
        <v>45769</v>
      </c>
      <c r="B440" t="s">
        <v>92</v>
      </c>
      <c r="C440" s="2">
        <v>205.55</v>
      </c>
      <c r="D440" t="s">
        <v>9</v>
      </c>
      <c r="E440" t="s">
        <v>93</v>
      </c>
      <c r="F440" s="2">
        <v>205.55</v>
      </c>
      <c r="G440">
        <f>0</f>
        <v>0</v>
      </c>
      <c r="H440">
        <f>1</f>
        <v>1</v>
      </c>
    </row>
    <row r="441" spans="1:8" x14ac:dyDescent="0.25">
      <c r="A441" s="1">
        <v>45769</v>
      </c>
      <c r="B441" t="s">
        <v>70</v>
      </c>
      <c r="C441" s="2">
        <v>1871.28</v>
      </c>
      <c r="D441" t="s">
        <v>12</v>
      </c>
      <c r="E441" t="s">
        <v>13</v>
      </c>
      <c r="F441" s="2">
        <v>1871.28</v>
      </c>
      <c r="G441">
        <f>0</f>
        <v>0</v>
      </c>
      <c r="H441">
        <f>1</f>
        <v>1</v>
      </c>
    </row>
    <row r="442" spans="1:8" x14ac:dyDescent="0.25">
      <c r="A442" s="1">
        <v>45768</v>
      </c>
      <c r="B442" t="s">
        <v>41</v>
      </c>
      <c r="C442" s="2">
        <v>12.5</v>
      </c>
      <c r="D442" t="s">
        <v>9</v>
      </c>
      <c r="E442" t="s">
        <v>42</v>
      </c>
      <c r="F442" s="2">
        <v>12.5</v>
      </c>
      <c r="G442">
        <f>0</f>
        <v>0</v>
      </c>
      <c r="H442">
        <f>1</f>
        <v>1</v>
      </c>
    </row>
    <row r="443" spans="1:8" x14ac:dyDescent="0.25">
      <c r="A443" s="1">
        <v>45768</v>
      </c>
      <c r="B443" t="s">
        <v>151</v>
      </c>
      <c r="C443" s="2">
        <v>-8.06</v>
      </c>
      <c r="D443" t="s">
        <v>9</v>
      </c>
      <c r="E443" t="s">
        <v>135</v>
      </c>
      <c r="F443" s="2">
        <v>-8.06</v>
      </c>
      <c r="G443">
        <f>0</f>
        <v>0</v>
      </c>
      <c r="H443">
        <f>1</f>
        <v>1</v>
      </c>
    </row>
    <row r="444" spans="1:8" x14ac:dyDescent="0.25">
      <c r="A444" s="1">
        <v>45768</v>
      </c>
      <c r="B444" t="s">
        <v>120</v>
      </c>
      <c r="C444" s="2">
        <v>71.959999999999994</v>
      </c>
      <c r="D444" t="s">
        <v>9</v>
      </c>
      <c r="E444" t="s">
        <v>34</v>
      </c>
      <c r="F444" s="2">
        <v>71.959999999999994</v>
      </c>
      <c r="G444">
        <f>0</f>
        <v>0</v>
      </c>
      <c r="H444">
        <f>1</f>
        <v>1</v>
      </c>
    </row>
    <row r="445" spans="1:8" x14ac:dyDescent="0.25">
      <c r="A445" s="1">
        <v>45768</v>
      </c>
      <c r="B445" t="s">
        <v>65</v>
      </c>
      <c r="C445" s="2">
        <v>42.52</v>
      </c>
      <c r="D445" t="s">
        <v>9</v>
      </c>
      <c r="E445" t="s">
        <v>17</v>
      </c>
      <c r="F445" s="2">
        <v>42.52</v>
      </c>
      <c r="G445">
        <f>0</f>
        <v>0</v>
      </c>
      <c r="H445">
        <f>1</f>
        <v>1</v>
      </c>
    </row>
    <row r="446" spans="1:8" x14ac:dyDescent="0.25">
      <c r="A446" s="1">
        <v>45768</v>
      </c>
      <c r="B446" t="s">
        <v>322</v>
      </c>
      <c r="C446" s="2">
        <v>-40</v>
      </c>
      <c r="D446" t="s">
        <v>12</v>
      </c>
      <c r="E446" t="s">
        <v>141</v>
      </c>
      <c r="F446" s="2">
        <v>40</v>
      </c>
      <c r="G446">
        <f>0</f>
        <v>0</v>
      </c>
      <c r="H446">
        <f>1</f>
        <v>1</v>
      </c>
    </row>
    <row r="447" spans="1:8" x14ac:dyDescent="0.25">
      <c r="A447" s="1">
        <v>45767</v>
      </c>
      <c r="B447" t="s">
        <v>104</v>
      </c>
      <c r="C447" s="2">
        <v>393.19</v>
      </c>
      <c r="D447" t="s">
        <v>9</v>
      </c>
      <c r="E447" t="s">
        <v>37</v>
      </c>
      <c r="F447" s="2">
        <v>393.19</v>
      </c>
      <c r="G447">
        <f>0</f>
        <v>0</v>
      </c>
      <c r="H447">
        <f>1</f>
        <v>1</v>
      </c>
    </row>
    <row r="448" spans="1:8" x14ac:dyDescent="0.25">
      <c r="A448" s="1">
        <v>45767</v>
      </c>
      <c r="B448" t="s">
        <v>104</v>
      </c>
      <c r="C448" s="2">
        <v>393.19</v>
      </c>
      <c r="D448" t="s">
        <v>9</v>
      </c>
      <c r="E448" t="s">
        <v>37</v>
      </c>
      <c r="F448" s="2">
        <v>393.19</v>
      </c>
      <c r="G448">
        <f>0</f>
        <v>0</v>
      </c>
      <c r="H448">
        <f>1</f>
        <v>1</v>
      </c>
    </row>
    <row r="449" spans="1:8" x14ac:dyDescent="0.25">
      <c r="A449" s="1">
        <v>45767</v>
      </c>
      <c r="B449" t="s">
        <v>104</v>
      </c>
      <c r="C449" s="2">
        <v>530.19000000000005</v>
      </c>
      <c r="D449" t="s">
        <v>9</v>
      </c>
      <c r="E449" t="s">
        <v>37</v>
      </c>
      <c r="F449" s="2">
        <v>530.19000000000005</v>
      </c>
      <c r="G449">
        <f>0</f>
        <v>0</v>
      </c>
      <c r="H449">
        <f>1</f>
        <v>1</v>
      </c>
    </row>
    <row r="450" spans="1:8" x14ac:dyDescent="0.25">
      <c r="A450" s="1">
        <v>45765</v>
      </c>
      <c r="B450" t="s">
        <v>319</v>
      </c>
      <c r="C450" s="2">
        <v>-276.54000000000002</v>
      </c>
      <c r="D450" t="s">
        <v>9</v>
      </c>
      <c r="E450" t="s">
        <v>135</v>
      </c>
      <c r="F450" s="2">
        <v>-276.54000000000002</v>
      </c>
      <c r="G450">
        <f>0</f>
        <v>0</v>
      </c>
      <c r="H450">
        <f>1</f>
        <v>1</v>
      </c>
    </row>
    <row r="451" spans="1:8" x14ac:dyDescent="0.25">
      <c r="A451" s="1">
        <v>45765</v>
      </c>
      <c r="B451" t="s">
        <v>320</v>
      </c>
      <c r="C451" s="2">
        <v>-20000</v>
      </c>
      <c r="D451" t="s">
        <v>12</v>
      </c>
      <c r="E451" t="s">
        <v>132</v>
      </c>
      <c r="F451" s="2">
        <v>20000</v>
      </c>
      <c r="G451">
        <v>1</v>
      </c>
      <c r="H451">
        <f>1</f>
        <v>1</v>
      </c>
    </row>
    <row r="452" spans="1:8" x14ac:dyDescent="0.25">
      <c r="A452" s="1">
        <v>45765</v>
      </c>
      <c r="B452" t="s">
        <v>321</v>
      </c>
      <c r="C452" s="2">
        <v>761.5</v>
      </c>
      <c r="D452" t="s">
        <v>9</v>
      </c>
      <c r="E452" t="s">
        <v>37</v>
      </c>
      <c r="F452" s="2">
        <v>761.5</v>
      </c>
      <c r="G452">
        <f>0</f>
        <v>0</v>
      </c>
      <c r="H452">
        <f>1</f>
        <v>1</v>
      </c>
    </row>
    <row r="453" spans="1:8" x14ac:dyDescent="0.25">
      <c r="A453" s="1">
        <v>45764</v>
      </c>
      <c r="B453" t="s">
        <v>80</v>
      </c>
      <c r="C453" s="2">
        <v>-30.82</v>
      </c>
      <c r="D453" t="s">
        <v>12</v>
      </c>
      <c r="E453" t="s">
        <v>50</v>
      </c>
      <c r="F453" s="2">
        <v>30.82</v>
      </c>
      <c r="G453">
        <f>0</f>
        <v>0</v>
      </c>
      <c r="H453">
        <v>0</v>
      </c>
    </row>
    <row r="454" spans="1:8" x14ac:dyDescent="0.25">
      <c r="A454" s="1">
        <v>45763</v>
      </c>
      <c r="B454" t="s">
        <v>318</v>
      </c>
      <c r="C454" s="2">
        <v>-2197</v>
      </c>
      <c r="D454" t="s">
        <v>12</v>
      </c>
      <c r="E454" t="s">
        <v>50</v>
      </c>
      <c r="F454" s="2">
        <v>2197</v>
      </c>
      <c r="G454">
        <f>0</f>
        <v>0</v>
      </c>
      <c r="H454">
        <v>0</v>
      </c>
    </row>
    <row r="455" spans="1:8" x14ac:dyDescent="0.25">
      <c r="A455" s="1">
        <v>45762</v>
      </c>
      <c r="B455" t="s">
        <v>8</v>
      </c>
      <c r="C455" s="2">
        <v>3.25</v>
      </c>
      <c r="D455" t="s">
        <v>9</v>
      </c>
      <c r="E455" t="s">
        <v>10</v>
      </c>
      <c r="F455" s="2">
        <v>3.25</v>
      </c>
      <c r="G455">
        <f>0</f>
        <v>0</v>
      </c>
      <c r="H455">
        <f>1</f>
        <v>1</v>
      </c>
    </row>
    <row r="456" spans="1:8" x14ac:dyDescent="0.25">
      <c r="A456" s="1">
        <v>45762</v>
      </c>
      <c r="B456" t="s">
        <v>81</v>
      </c>
      <c r="C456" s="2">
        <v>-389.96</v>
      </c>
      <c r="D456" t="s">
        <v>12</v>
      </c>
      <c r="E456" t="s">
        <v>82</v>
      </c>
      <c r="F456" s="2">
        <v>389.96</v>
      </c>
      <c r="G456">
        <v>1</v>
      </c>
      <c r="H456">
        <f>1</f>
        <v>1</v>
      </c>
    </row>
    <row r="457" spans="1:8" x14ac:dyDescent="0.25">
      <c r="A457" s="1">
        <v>45762</v>
      </c>
      <c r="B457" t="s">
        <v>83</v>
      </c>
      <c r="C457" s="2">
        <v>-300</v>
      </c>
      <c r="D457" t="s">
        <v>12</v>
      </c>
      <c r="E457" t="s">
        <v>84</v>
      </c>
      <c r="F457" s="2">
        <v>300</v>
      </c>
      <c r="G457">
        <v>1</v>
      </c>
      <c r="H457">
        <f>1</f>
        <v>1</v>
      </c>
    </row>
    <row r="458" spans="1:8" x14ac:dyDescent="0.25">
      <c r="A458" s="1">
        <v>45762</v>
      </c>
      <c r="B458" t="s">
        <v>85</v>
      </c>
      <c r="C458" s="2">
        <v>-130.83000000000001</v>
      </c>
      <c r="D458" t="s">
        <v>12</v>
      </c>
      <c r="E458" t="s">
        <v>86</v>
      </c>
      <c r="F458" s="2">
        <v>130.83000000000001</v>
      </c>
      <c r="G458">
        <f>0</f>
        <v>0</v>
      </c>
      <c r="H458">
        <v>0</v>
      </c>
    </row>
    <row r="459" spans="1:8" x14ac:dyDescent="0.25">
      <c r="A459" s="1">
        <v>45761</v>
      </c>
      <c r="B459" t="s">
        <v>14</v>
      </c>
      <c r="C459" s="2">
        <v>191.73</v>
      </c>
      <c r="D459" t="s">
        <v>9</v>
      </c>
      <c r="E459" t="s">
        <v>15</v>
      </c>
      <c r="F459" s="2">
        <v>191.73</v>
      </c>
      <c r="G459">
        <f>0</f>
        <v>0</v>
      </c>
      <c r="H459">
        <f>1</f>
        <v>1</v>
      </c>
    </row>
    <row r="460" spans="1:8" x14ac:dyDescent="0.25">
      <c r="A460" s="1">
        <v>45761</v>
      </c>
      <c r="B460" t="s">
        <v>8</v>
      </c>
      <c r="C460" s="2">
        <v>7.99</v>
      </c>
      <c r="D460" t="s">
        <v>9</v>
      </c>
      <c r="E460" t="s">
        <v>10</v>
      </c>
      <c r="F460" s="2">
        <v>7.99</v>
      </c>
      <c r="G460">
        <f>0</f>
        <v>0</v>
      </c>
      <c r="H460">
        <f>1</f>
        <v>1</v>
      </c>
    </row>
    <row r="461" spans="1:8" x14ac:dyDescent="0.25">
      <c r="A461" s="1">
        <v>45761</v>
      </c>
      <c r="B461" t="s">
        <v>8</v>
      </c>
      <c r="C461" s="2">
        <v>28.18</v>
      </c>
      <c r="D461" t="s">
        <v>9</v>
      </c>
      <c r="E461" t="s">
        <v>10</v>
      </c>
      <c r="F461" s="2">
        <v>28.18</v>
      </c>
      <c r="G461">
        <f>0</f>
        <v>0</v>
      </c>
      <c r="H461">
        <f>1</f>
        <v>1</v>
      </c>
    </row>
    <row r="462" spans="1:8" x14ac:dyDescent="0.25">
      <c r="A462" s="1">
        <v>45761</v>
      </c>
      <c r="B462" t="s">
        <v>41</v>
      </c>
      <c r="C462" s="2">
        <v>12.5</v>
      </c>
      <c r="D462" t="s">
        <v>9</v>
      </c>
      <c r="E462" t="s">
        <v>42</v>
      </c>
      <c r="F462" s="2">
        <v>12.5</v>
      </c>
      <c r="G462">
        <f>0</f>
        <v>0</v>
      </c>
      <c r="H462">
        <f>1</f>
        <v>1</v>
      </c>
    </row>
    <row r="463" spans="1:8" x14ac:dyDescent="0.25">
      <c r="A463" s="1">
        <v>45761</v>
      </c>
      <c r="B463" t="s">
        <v>315</v>
      </c>
      <c r="C463" s="2">
        <v>-383.98</v>
      </c>
      <c r="D463" t="s">
        <v>12</v>
      </c>
      <c r="E463" t="s">
        <v>74</v>
      </c>
      <c r="F463" s="2">
        <v>383.98</v>
      </c>
      <c r="G463">
        <f>0</f>
        <v>0</v>
      </c>
      <c r="H463">
        <f>1</f>
        <v>1</v>
      </c>
    </row>
    <row r="464" spans="1:8" x14ac:dyDescent="0.25">
      <c r="A464" s="1">
        <v>45761</v>
      </c>
      <c r="B464" t="s">
        <v>316</v>
      </c>
      <c r="C464" s="2">
        <v>-697.68</v>
      </c>
      <c r="D464" t="s">
        <v>12</v>
      </c>
      <c r="E464" t="s">
        <v>69</v>
      </c>
      <c r="F464" s="2">
        <v>697.68</v>
      </c>
      <c r="G464">
        <f>0</f>
        <v>0</v>
      </c>
      <c r="H464">
        <f>1</f>
        <v>1</v>
      </c>
    </row>
    <row r="465" spans="1:8" x14ac:dyDescent="0.25">
      <c r="A465" s="1">
        <v>45761</v>
      </c>
      <c r="B465" t="s">
        <v>63</v>
      </c>
      <c r="C465" s="2">
        <v>71.459999999999994</v>
      </c>
      <c r="D465" t="s">
        <v>9</v>
      </c>
      <c r="E465" t="s">
        <v>34</v>
      </c>
      <c r="F465" s="2">
        <v>71.459999999999994</v>
      </c>
      <c r="G465">
        <f>0</f>
        <v>0</v>
      </c>
      <c r="H465">
        <f>1</f>
        <v>1</v>
      </c>
    </row>
    <row r="466" spans="1:8" x14ac:dyDescent="0.25">
      <c r="A466" s="1">
        <v>45761</v>
      </c>
      <c r="B466" t="s">
        <v>297</v>
      </c>
      <c r="C466" s="2">
        <v>3.22</v>
      </c>
      <c r="D466" t="s">
        <v>9</v>
      </c>
      <c r="E466" t="s">
        <v>21</v>
      </c>
      <c r="F466" s="2">
        <v>3.22</v>
      </c>
      <c r="G466">
        <f>0</f>
        <v>0</v>
      </c>
      <c r="H466">
        <f>1</f>
        <v>1</v>
      </c>
    </row>
    <row r="467" spans="1:8" x14ac:dyDescent="0.25">
      <c r="A467" s="1">
        <v>45761</v>
      </c>
      <c r="B467" t="s">
        <v>317</v>
      </c>
      <c r="C467" s="2">
        <v>-40</v>
      </c>
      <c r="D467" t="s">
        <v>12</v>
      </c>
      <c r="E467" t="s">
        <v>141</v>
      </c>
      <c r="F467" s="2">
        <v>40</v>
      </c>
      <c r="G467">
        <f>0</f>
        <v>0</v>
      </c>
      <c r="H467">
        <f>1</f>
        <v>1</v>
      </c>
    </row>
    <row r="468" spans="1:8" x14ac:dyDescent="0.25">
      <c r="A468" s="1">
        <v>45760</v>
      </c>
      <c r="B468" t="s">
        <v>43</v>
      </c>
      <c r="C468" s="2">
        <v>23.31</v>
      </c>
      <c r="D468" t="s">
        <v>9</v>
      </c>
      <c r="E468" t="s">
        <v>34</v>
      </c>
      <c r="F468" s="2">
        <v>23.31</v>
      </c>
      <c r="G468">
        <f>0</f>
        <v>0</v>
      </c>
      <c r="H468">
        <f>1</f>
        <v>1</v>
      </c>
    </row>
    <row r="469" spans="1:8" x14ac:dyDescent="0.25">
      <c r="A469" s="1">
        <v>45760</v>
      </c>
      <c r="B469" t="s">
        <v>188</v>
      </c>
      <c r="C469" s="2">
        <v>51.77</v>
      </c>
      <c r="D469" t="s">
        <v>9</v>
      </c>
      <c r="E469" t="s">
        <v>130</v>
      </c>
      <c r="F469" s="2">
        <v>51.77</v>
      </c>
      <c r="G469">
        <f>0</f>
        <v>0</v>
      </c>
      <c r="H469">
        <f>1</f>
        <v>1</v>
      </c>
    </row>
    <row r="470" spans="1:8" x14ac:dyDescent="0.25">
      <c r="A470" s="1">
        <v>45759</v>
      </c>
      <c r="B470" t="s">
        <v>8</v>
      </c>
      <c r="C470" s="2">
        <v>5.42</v>
      </c>
      <c r="D470" t="s">
        <v>9</v>
      </c>
      <c r="E470" t="s">
        <v>10</v>
      </c>
      <c r="F470" s="2">
        <v>5.42</v>
      </c>
      <c r="G470">
        <f>0</f>
        <v>0</v>
      </c>
      <c r="H470">
        <f>1</f>
        <v>1</v>
      </c>
    </row>
    <row r="471" spans="1:8" x14ac:dyDescent="0.25">
      <c r="A471" s="1">
        <v>45759</v>
      </c>
      <c r="B471" t="s">
        <v>154</v>
      </c>
      <c r="C471" s="2">
        <v>34.659999999999997</v>
      </c>
      <c r="D471" t="s">
        <v>9</v>
      </c>
      <c r="E471" t="s">
        <v>34</v>
      </c>
      <c r="F471" s="2">
        <v>34.659999999999997</v>
      </c>
      <c r="G471">
        <f>0</f>
        <v>0</v>
      </c>
      <c r="H471">
        <f>1</f>
        <v>1</v>
      </c>
    </row>
    <row r="472" spans="1:8" x14ac:dyDescent="0.25">
      <c r="A472" s="1">
        <v>45759</v>
      </c>
      <c r="B472" t="s">
        <v>311</v>
      </c>
      <c r="C472" s="2">
        <v>14.43</v>
      </c>
      <c r="D472" t="s">
        <v>9</v>
      </c>
      <c r="E472" t="s">
        <v>34</v>
      </c>
      <c r="F472" s="2">
        <v>14.43</v>
      </c>
      <c r="G472">
        <f>0</f>
        <v>0</v>
      </c>
      <c r="H472">
        <f>1</f>
        <v>1</v>
      </c>
    </row>
    <row r="473" spans="1:8" x14ac:dyDescent="0.25">
      <c r="A473" s="1">
        <v>45759</v>
      </c>
      <c r="B473" t="s">
        <v>312</v>
      </c>
      <c r="C473" s="2">
        <v>5.08</v>
      </c>
      <c r="D473" t="s">
        <v>9</v>
      </c>
      <c r="E473" t="s">
        <v>132</v>
      </c>
      <c r="F473" s="2">
        <v>5.08</v>
      </c>
      <c r="G473">
        <f>0</f>
        <v>0</v>
      </c>
      <c r="H473">
        <f>1</f>
        <v>1</v>
      </c>
    </row>
    <row r="474" spans="1:8" x14ac:dyDescent="0.25">
      <c r="A474" s="1">
        <v>45759</v>
      </c>
      <c r="B474" t="s">
        <v>313</v>
      </c>
      <c r="C474" s="2">
        <v>104.81</v>
      </c>
      <c r="D474" t="s">
        <v>9</v>
      </c>
      <c r="E474" t="s">
        <v>21</v>
      </c>
      <c r="F474" s="2">
        <v>104.81</v>
      </c>
      <c r="G474">
        <f>0</f>
        <v>0</v>
      </c>
      <c r="H474">
        <f>1</f>
        <v>1</v>
      </c>
    </row>
    <row r="475" spans="1:8" x14ac:dyDescent="0.25">
      <c r="A475" s="1">
        <v>45759</v>
      </c>
      <c r="B475" t="s">
        <v>314</v>
      </c>
      <c r="C475" s="2">
        <v>168.75</v>
      </c>
      <c r="D475" t="s">
        <v>9</v>
      </c>
      <c r="E475" t="s">
        <v>37</v>
      </c>
      <c r="F475" s="2">
        <v>168.75</v>
      </c>
      <c r="G475">
        <f>0</f>
        <v>0</v>
      </c>
      <c r="H475">
        <f>1</f>
        <v>1</v>
      </c>
    </row>
    <row r="476" spans="1:8" x14ac:dyDescent="0.25">
      <c r="A476" s="1">
        <v>45759</v>
      </c>
      <c r="B476" t="s">
        <v>72</v>
      </c>
      <c r="C476" s="2">
        <v>6.51</v>
      </c>
      <c r="D476" t="s">
        <v>9</v>
      </c>
      <c r="E476" t="s">
        <v>31</v>
      </c>
      <c r="F476" s="2">
        <v>6.51</v>
      </c>
      <c r="G476">
        <f>0</f>
        <v>0</v>
      </c>
      <c r="H476">
        <f>1</f>
        <v>1</v>
      </c>
    </row>
    <row r="477" spans="1:8" x14ac:dyDescent="0.25">
      <c r="A477" s="1">
        <v>45758</v>
      </c>
      <c r="B477" t="s">
        <v>14</v>
      </c>
      <c r="C477" s="2">
        <v>17.37</v>
      </c>
      <c r="D477" t="s">
        <v>9</v>
      </c>
      <c r="E477" t="s">
        <v>15</v>
      </c>
      <c r="F477" s="2">
        <v>17.37</v>
      </c>
      <c r="G477">
        <f>0</f>
        <v>0</v>
      </c>
      <c r="H477">
        <f>1</f>
        <v>1</v>
      </c>
    </row>
    <row r="478" spans="1:8" x14ac:dyDescent="0.25">
      <c r="A478" s="1">
        <v>45758</v>
      </c>
      <c r="B478" t="s">
        <v>14</v>
      </c>
      <c r="C478" s="2">
        <v>19.97</v>
      </c>
      <c r="D478" t="s">
        <v>9</v>
      </c>
      <c r="E478" t="s">
        <v>15</v>
      </c>
      <c r="F478" s="2">
        <v>19.97</v>
      </c>
      <c r="G478">
        <f>0</f>
        <v>0</v>
      </c>
      <c r="H478">
        <f>1</f>
        <v>1</v>
      </c>
    </row>
    <row r="479" spans="1:8" x14ac:dyDescent="0.25">
      <c r="A479" s="1">
        <v>45758</v>
      </c>
      <c r="B479" t="s">
        <v>33</v>
      </c>
      <c r="C479" s="2">
        <v>25.07</v>
      </c>
      <c r="D479" t="s">
        <v>9</v>
      </c>
      <c r="E479" t="s">
        <v>34</v>
      </c>
      <c r="F479" s="2">
        <v>25.07</v>
      </c>
      <c r="G479">
        <f>0</f>
        <v>0</v>
      </c>
      <c r="H479">
        <f>1</f>
        <v>1</v>
      </c>
    </row>
    <row r="480" spans="1:8" x14ac:dyDescent="0.25">
      <c r="A480" s="1">
        <v>45758</v>
      </c>
      <c r="B480" t="s">
        <v>307</v>
      </c>
      <c r="C480" s="2">
        <v>-107.89</v>
      </c>
      <c r="D480" t="s">
        <v>9</v>
      </c>
      <c r="E480" t="s">
        <v>37</v>
      </c>
      <c r="F480" s="2">
        <v>-107.89</v>
      </c>
      <c r="G480">
        <f>0</f>
        <v>0</v>
      </c>
      <c r="H480">
        <f>1</f>
        <v>1</v>
      </c>
    </row>
    <row r="481" spans="1:8" x14ac:dyDescent="0.25">
      <c r="A481" s="1">
        <v>45757</v>
      </c>
      <c r="B481" t="s">
        <v>310</v>
      </c>
      <c r="C481" s="2">
        <v>275</v>
      </c>
      <c r="D481" t="s">
        <v>9</v>
      </c>
      <c r="E481" t="s">
        <v>37</v>
      </c>
      <c r="F481" s="2">
        <v>275</v>
      </c>
      <c r="G481">
        <f>0</f>
        <v>0</v>
      </c>
      <c r="H481">
        <f>1</f>
        <v>1</v>
      </c>
    </row>
    <row r="482" spans="1:8" x14ac:dyDescent="0.25">
      <c r="A482" s="1">
        <v>45756</v>
      </c>
      <c r="B482" t="s">
        <v>14</v>
      </c>
      <c r="C482" s="2">
        <v>239.99</v>
      </c>
      <c r="D482" t="s">
        <v>9</v>
      </c>
      <c r="E482" t="s">
        <v>15</v>
      </c>
      <c r="F482" s="2">
        <v>239.99</v>
      </c>
      <c r="G482">
        <f>0</f>
        <v>0</v>
      </c>
      <c r="H482">
        <f>1</f>
        <v>1</v>
      </c>
    </row>
    <row r="483" spans="1:8" x14ac:dyDescent="0.25">
      <c r="A483" s="1">
        <v>45756</v>
      </c>
      <c r="B483" t="s">
        <v>273</v>
      </c>
      <c r="C483" s="2">
        <v>659.15</v>
      </c>
      <c r="D483" t="s">
        <v>9</v>
      </c>
      <c r="E483" t="s">
        <v>132</v>
      </c>
      <c r="F483" s="2">
        <v>659.15</v>
      </c>
      <c r="G483">
        <f>0</f>
        <v>0</v>
      </c>
      <c r="H483">
        <f>1</f>
        <v>1</v>
      </c>
    </row>
    <row r="484" spans="1:8" x14ac:dyDescent="0.25">
      <c r="A484" s="1">
        <v>45756</v>
      </c>
      <c r="B484" t="s">
        <v>307</v>
      </c>
      <c r="C484" s="2">
        <v>140.16</v>
      </c>
      <c r="D484" t="s">
        <v>9</v>
      </c>
      <c r="E484" t="s">
        <v>19</v>
      </c>
      <c r="F484" s="2">
        <v>140.16</v>
      </c>
      <c r="G484">
        <f>0</f>
        <v>0</v>
      </c>
      <c r="H484">
        <f>1</f>
        <v>1</v>
      </c>
    </row>
    <row r="485" spans="1:8" x14ac:dyDescent="0.25">
      <c r="A485" s="1">
        <v>45756</v>
      </c>
      <c r="B485" t="s">
        <v>297</v>
      </c>
      <c r="C485" s="2">
        <v>3.22</v>
      </c>
      <c r="D485" t="s">
        <v>9</v>
      </c>
      <c r="E485" t="s">
        <v>21</v>
      </c>
      <c r="F485" s="2">
        <v>3.22</v>
      </c>
      <c r="G485">
        <f>0</f>
        <v>0</v>
      </c>
      <c r="H485">
        <f>1</f>
        <v>1</v>
      </c>
    </row>
    <row r="486" spans="1:8" x14ac:dyDescent="0.25">
      <c r="A486" s="1">
        <v>45756</v>
      </c>
      <c r="B486" t="s">
        <v>67</v>
      </c>
      <c r="C486" s="2">
        <v>8.68</v>
      </c>
      <c r="D486" t="s">
        <v>9</v>
      </c>
      <c r="E486" t="s">
        <v>31</v>
      </c>
      <c r="F486" s="2">
        <v>8.68</v>
      </c>
      <c r="G486">
        <f>0</f>
        <v>0</v>
      </c>
      <c r="H486">
        <f>1</f>
        <v>1</v>
      </c>
    </row>
    <row r="487" spans="1:8" x14ac:dyDescent="0.25">
      <c r="A487" s="1">
        <v>45755</v>
      </c>
      <c r="B487" t="s">
        <v>287</v>
      </c>
      <c r="C487" s="2">
        <v>2596.59</v>
      </c>
      <c r="D487" t="s">
        <v>9</v>
      </c>
      <c r="E487" t="s">
        <v>132</v>
      </c>
      <c r="F487" s="2">
        <v>2596.59</v>
      </c>
      <c r="G487">
        <v>1</v>
      </c>
      <c r="H487">
        <f>1</f>
        <v>1</v>
      </c>
    </row>
    <row r="488" spans="1:8" x14ac:dyDescent="0.25">
      <c r="A488" s="1">
        <v>45755</v>
      </c>
      <c r="B488" t="s">
        <v>70</v>
      </c>
      <c r="C488" s="2">
        <v>1871.28</v>
      </c>
      <c r="D488" t="s">
        <v>12</v>
      </c>
      <c r="E488" t="s">
        <v>13</v>
      </c>
      <c r="F488" s="2">
        <v>1871.28</v>
      </c>
      <c r="G488">
        <f>0</f>
        <v>0</v>
      </c>
      <c r="H488">
        <f>1</f>
        <v>1</v>
      </c>
    </row>
    <row r="489" spans="1:8" x14ac:dyDescent="0.25">
      <c r="A489" s="1">
        <v>45755</v>
      </c>
      <c r="B489" t="s">
        <v>309</v>
      </c>
      <c r="C489" s="2">
        <v>-40</v>
      </c>
      <c r="D489" t="s">
        <v>12</v>
      </c>
      <c r="E489" t="s">
        <v>141</v>
      </c>
      <c r="F489" s="2">
        <v>40</v>
      </c>
      <c r="G489">
        <f>0</f>
        <v>0</v>
      </c>
      <c r="H489">
        <f>1</f>
        <v>1</v>
      </c>
    </row>
    <row r="490" spans="1:8" x14ac:dyDescent="0.25">
      <c r="A490" s="1">
        <v>45754</v>
      </c>
      <c r="B490" t="s">
        <v>41</v>
      </c>
      <c r="C490" s="2">
        <v>12.5</v>
      </c>
      <c r="D490" t="s">
        <v>9</v>
      </c>
      <c r="E490" t="s">
        <v>42</v>
      </c>
      <c r="F490" s="2">
        <v>12.5</v>
      </c>
      <c r="G490">
        <f>0</f>
        <v>0</v>
      </c>
      <c r="H490">
        <f>1</f>
        <v>1</v>
      </c>
    </row>
    <row r="491" spans="1:8" x14ac:dyDescent="0.25">
      <c r="A491" s="1">
        <v>45754</v>
      </c>
      <c r="B491" t="s">
        <v>151</v>
      </c>
      <c r="C491" s="2">
        <v>-11.94</v>
      </c>
      <c r="D491" t="s">
        <v>9</v>
      </c>
      <c r="E491" t="s">
        <v>135</v>
      </c>
      <c r="F491" s="2">
        <v>-11.94</v>
      </c>
      <c r="G491">
        <f>0</f>
        <v>0</v>
      </c>
      <c r="H491">
        <f>1</f>
        <v>1</v>
      </c>
    </row>
    <row r="492" spans="1:8" x14ac:dyDescent="0.25">
      <c r="A492" s="1">
        <v>45754</v>
      </c>
      <c r="B492" t="s">
        <v>303</v>
      </c>
      <c r="C492" s="2">
        <v>102.9</v>
      </c>
      <c r="D492" t="s">
        <v>9</v>
      </c>
      <c r="E492" t="s">
        <v>285</v>
      </c>
      <c r="F492" s="2">
        <v>102.9</v>
      </c>
      <c r="G492">
        <f>0</f>
        <v>0</v>
      </c>
      <c r="H492">
        <f>1</f>
        <v>1</v>
      </c>
    </row>
    <row r="493" spans="1:8" x14ac:dyDescent="0.25">
      <c r="A493" s="1">
        <v>45754</v>
      </c>
      <c r="B493" t="s">
        <v>306</v>
      </c>
      <c r="C493" s="2">
        <v>17.37</v>
      </c>
      <c r="D493" t="s">
        <v>9</v>
      </c>
      <c r="E493" t="s">
        <v>17</v>
      </c>
      <c r="F493" s="2">
        <v>17.37</v>
      </c>
      <c r="G493">
        <f>0</f>
        <v>0</v>
      </c>
      <c r="H493">
        <f>1</f>
        <v>1</v>
      </c>
    </row>
    <row r="494" spans="1:8" x14ac:dyDescent="0.25">
      <c r="A494" s="1">
        <v>45754</v>
      </c>
      <c r="B494" t="s">
        <v>307</v>
      </c>
      <c r="C494" s="2">
        <v>280.42</v>
      </c>
      <c r="D494" t="s">
        <v>9</v>
      </c>
      <c r="E494" t="s">
        <v>19</v>
      </c>
      <c r="F494" s="2">
        <v>280.42</v>
      </c>
      <c r="G494">
        <f>0</f>
        <v>0</v>
      </c>
      <c r="H494">
        <f>1</f>
        <v>1</v>
      </c>
    </row>
    <row r="495" spans="1:8" x14ac:dyDescent="0.25">
      <c r="A495" s="1">
        <v>45754</v>
      </c>
      <c r="B495" t="s">
        <v>178</v>
      </c>
      <c r="C495" s="2">
        <v>18.87</v>
      </c>
      <c r="D495" t="s">
        <v>9</v>
      </c>
      <c r="E495" t="s">
        <v>19</v>
      </c>
      <c r="F495" s="2">
        <v>18.87</v>
      </c>
      <c r="G495">
        <f>0</f>
        <v>0</v>
      </c>
      <c r="H495">
        <f>1</f>
        <v>1</v>
      </c>
    </row>
    <row r="496" spans="1:8" x14ac:dyDescent="0.25">
      <c r="A496" s="1">
        <v>45754</v>
      </c>
      <c r="B496" t="s">
        <v>308</v>
      </c>
      <c r="C496" s="2">
        <v>295</v>
      </c>
      <c r="D496" t="s">
        <v>9</v>
      </c>
      <c r="E496" t="s">
        <v>37</v>
      </c>
      <c r="F496" s="2">
        <v>295</v>
      </c>
      <c r="G496">
        <f>0</f>
        <v>0</v>
      </c>
      <c r="H496">
        <f>1</f>
        <v>1</v>
      </c>
    </row>
    <row r="497" spans="1:8" x14ac:dyDescent="0.25">
      <c r="A497" s="1">
        <v>45754</v>
      </c>
      <c r="B497" t="s">
        <v>104</v>
      </c>
      <c r="C497" s="2">
        <v>646.46</v>
      </c>
      <c r="D497" t="s">
        <v>9</v>
      </c>
      <c r="E497" t="s">
        <v>37</v>
      </c>
      <c r="F497" s="2">
        <v>646.46</v>
      </c>
      <c r="G497">
        <f>0</f>
        <v>0</v>
      </c>
      <c r="H497">
        <f>1</f>
        <v>1</v>
      </c>
    </row>
    <row r="498" spans="1:8" x14ac:dyDescent="0.25">
      <c r="A498" s="1">
        <v>45754</v>
      </c>
      <c r="B498" t="s">
        <v>104</v>
      </c>
      <c r="C498" s="2">
        <v>646.46</v>
      </c>
      <c r="D498" t="s">
        <v>9</v>
      </c>
      <c r="E498" t="s">
        <v>37</v>
      </c>
      <c r="F498" s="2">
        <v>646.46</v>
      </c>
      <c r="G498">
        <f>0</f>
        <v>0</v>
      </c>
      <c r="H498">
        <f>1</f>
        <v>1</v>
      </c>
    </row>
    <row r="499" spans="1:8" x14ac:dyDescent="0.25">
      <c r="A499" s="1">
        <v>45754</v>
      </c>
      <c r="B499" t="s">
        <v>104</v>
      </c>
      <c r="C499" s="2">
        <v>646.46</v>
      </c>
      <c r="D499" t="s">
        <v>9</v>
      </c>
      <c r="E499" t="s">
        <v>37</v>
      </c>
      <c r="F499" s="2">
        <v>646.46</v>
      </c>
      <c r="G499">
        <f>0</f>
        <v>0</v>
      </c>
      <c r="H499">
        <f>1</f>
        <v>1</v>
      </c>
    </row>
    <row r="500" spans="1:8" x14ac:dyDescent="0.25">
      <c r="A500" s="1">
        <v>45754</v>
      </c>
      <c r="B500" t="s">
        <v>119</v>
      </c>
      <c r="C500" s="2">
        <v>11.94</v>
      </c>
      <c r="D500" t="s">
        <v>9</v>
      </c>
      <c r="E500" t="s">
        <v>31</v>
      </c>
      <c r="F500" s="2">
        <v>11.94</v>
      </c>
      <c r="G500">
        <f>0</f>
        <v>0</v>
      </c>
      <c r="H500">
        <f>1</f>
        <v>1</v>
      </c>
    </row>
    <row r="501" spans="1:8" x14ac:dyDescent="0.25">
      <c r="A501" s="1">
        <v>45753</v>
      </c>
      <c r="B501" t="s">
        <v>8</v>
      </c>
      <c r="C501" s="2">
        <v>13.02</v>
      </c>
      <c r="D501" t="s">
        <v>9</v>
      </c>
      <c r="E501" t="s">
        <v>10</v>
      </c>
      <c r="F501" s="2">
        <v>13.02</v>
      </c>
      <c r="G501">
        <f>0</f>
        <v>0</v>
      </c>
      <c r="H501">
        <f>1</f>
        <v>1</v>
      </c>
    </row>
    <row r="502" spans="1:8" x14ac:dyDescent="0.25">
      <c r="A502" s="1">
        <v>45753</v>
      </c>
      <c r="B502" t="s">
        <v>63</v>
      </c>
      <c r="C502" s="2">
        <v>110.56</v>
      </c>
      <c r="D502" t="s">
        <v>9</v>
      </c>
      <c r="E502" t="s">
        <v>34</v>
      </c>
      <c r="F502" s="2">
        <v>110.56</v>
      </c>
      <c r="G502">
        <f>0</f>
        <v>0</v>
      </c>
      <c r="H502">
        <f>1</f>
        <v>1</v>
      </c>
    </row>
    <row r="503" spans="1:8" x14ac:dyDescent="0.25">
      <c r="A503" s="1">
        <v>45753</v>
      </c>
      <c r="B503" t="s">
        <v>131</v>
      </c>
      <c r="C503" s="2">
        <v>87.92</v>
      </c>
      <c r="D503" t="s">
        <v>9</v>
      </c>
      <c r="E503" t="s">
        <v>132</v>
      </c>
      <c r="F503" s="2">
        <v>87.92</v>
      </c>
      <c r="G503">
        <f>0</f>
        <v>0</v>
      </c>
      <c r="H503">
        <f>1</f>
        <v>1</v>
      </c>
    </row>
    <row r="504" spans="1:8" x14ac:dyDescent="0.25">
      <c r="A504" s="1">
        <v>45753</v>
      </c>
      <c r="B504" t="s">
        <v>56</v>
      </c>
      <c r="C504" s="2">
        <v>16.239999999999998</v>
      </c>
      <c r="D504" t="s">
        <v>9</v>
      </c>
      <c r="E504" t="s">
        <v>17</v>
      </c>
      <c r="F504" s="2">
        <v>16.239999999999998</v>
      </c>
      <c r="G504">
        <f>0</f>
        <v>0</v>
      </c>
      <c r="H504">
        <f>1</f>
        <v>1</v>
      </c>
    </row>
    <row r="505" spans="1:8" x14ac:dyDescent="0.25">
      <c r="A505" s="1">
        <v>45752</v>
      </c>
      <c r="B505" t="s">
        <v>154</v>
      </c>
      <c r="C505" s="2">
        <v>20.95</v>
      </c>
      <c r="D505" t="s">
        <v>9</v>
      </c>
      <c r="E505" t="s">
        <v>34</v>
      </c>
      <c r="F505" s="2">
        <v>20.95</v>
      </c>
      <c r="G505">
        <f>0</f>
        <v>0</v>
      </c>
      <c r="H505">
        <f>1</f>
        <v>1</v>
      </c>
    </row>
    <row r="506" spans="1:8" x14ac:dyDescent="0.25">
      <c r="A506" s="1">
        <v>45752</v>
      </c>
      <c r="B506" t="s">
        <v>55</v>
      </c>
      <c r="C506" s="2">
        <v>17.37</v>
      </c>
      <c r="D506" t="s">
        <v>9</v>
      </c>
      <c r="E506" t="s">
        <v>31</v>
      </c>
      <c r="F506" s="2">
        <v>17.37</v>
      </c>
      <c r="G506">
        <f>0</f>
        <v>0</v>
      </c>
      <c r="H506">
        <f>1</f>
        <v>1</v>
      </c>
    </row>
    <row r="507" spans="1:8" x14ac:dyDescent="0.25">
      <c r="A507" s="1">
        <v>45751</v>
      </c>
      <c r="B507" t="s">
        <v>14</v>
      </c>
      <c r="C507" s="2">
        <v>55.7</v>
      </c>
      <c r="D507" t="s">
        <v>9</v>
      </c>
      <c r="E507" t="s">
        <v>15</v>
      </c>
      <c r="F507" s="2">
        <v>55.7</v>
      </c>
      <c r="G507">
        <f>0</f>
        <v>0</v>
      </c>
      <c r="H507">
        <f>1</f>
        <v>1</v>
      </c>
    </row>
    <row r="508" spans="1:8" x14ac:dyDescent="0.25">
      <c r="A508" s="1">
        <v>45751</v>
      </c>
      <c r="B508" t="s">
        <v>46</v>
      </c>
      <c r="C508" s="2">
        <v>-5863.44</v>
      </c>
      <c r="D508" t="s">
        <v>9</v>
      </c>
      <c r="E508" t="s">
        <v>47</v>
      </c>
      <c r="F508" s="2">
        <v>-5863.44</v>
      </c>
      <c r="G508">
        <f>0</f>
        <v>0</v>
      </c>
      <c r="H508">
        <f>1</f>
        <v>1</v>
      </c>
    </row>
    <row r="509" spans="1:8" x14ac:dyDescent="0.25">
      <c r="A509" s="1">
        <v>45751</v>
      </c>
      <c r="B509" t="s">
        <v>305</v>
      </c>
      <c r="C509" s="2">
        <v>-5863.44</v>
      </c>
      <c r="D509" t="s">
        <v>12</v>
      </c>
      <c r="E509" t="s">
        <v>47</v>
      </c>
      <c r="F509" s="2">
        <v>5863.44</v>
      </c>
      <c r="G509">
        <f>0</f>
        <v>0</v>
      </c>
      <c r="H509">
        <f>1</f>
        <v>1</v>
      </c>
    </row>
    <row r="510" spans="1:8" x14ac:dyDescent="0.25">
      <c r="A510" s="1">
        <v>45751</v>
      </c>
      <c r="B510" t="s">
        <v>127</v>
      </c>
      <c r="C510" s="2">
        <v>56.75</v>
      </c>
      <c r="D510" t="s">
        <v>9</v>
      </c>
      <c r="E510" t="s">
        <v>76</v>
      </c>
      <c r="F510" s="2">
        <v>56.75</v>
      </c>
      <c r="G510">
        <f>0</f>
        <v>0</v>
      </c>
      <c r="H510">
        <f>1</f>
        <v>1</v>
      </c>
    </row>
    <row r="511" spans="1:8" x14ac:dyDescent="0.25">
      <c r="A511" s="1">
        <v>45751</v>
      </c>
      <c r="B511" t="s">
        <v>51</v>
      </c>
      <c r="C511" s="2">
        <v>-55</v>
      </c>
      <c r="D511" t="s">
        <v>12</v>
      </c>
      <c r="E511" t="s">
        <v>52</v>
      </c>
      <c r="F511" s="2">
        <v>55</v>
      </c>
      <c r="G511">
        <f>0</f>
        <v>0</v>
      </c>
      <c r="H511">
        <f>1</f>
        <v>1</v>
      </c>
    </row>
    <row r="512" spans="1:8" x14ac:dyDescent="0.25">
      <c r="A512" s="1">
        <v>45750</v>
      </c>
      <c r="B512" t="s">
        <v>14</v>
      </c>
      <c r="C512" s="2">
        <v>12.97</v>
      </c>
      <c r="D512" t="s">
        <v>9</v>
      </c>
      <c r="E512" t="s">
        <v>15</v>
      </c>
      <c r="F512" s="2">
        <v>12.97</v>
      </c>
      <c r="G512">
        <f>0</f>
        <v>0</v>
      </c>
      <c r="H512">
        <f>1</f>
        <v>1</v>
      </c>
    </row>
    <row r="513" spans="1:8" x14ac:dyDescent="0.25">
      <c r="A513" s="1">
        <v>45750</v>
      </c>
      <c r="B513" t="s">
        <v>8</v>
      </c>
      <c r="C513" s="2">
        <v>1.08</v>
      </c>
      <c r="D513" t="s">
        <v>9</v>
      </c>
      <c r="E513" t="s">
        <v>10</v>
      </c>
      <c r="F513" s="2">
        <v>1.08</v>
      </c>
      <c r="G513">
        <f>0</f>
        <v>0</v>
      </c>
      <c r="H513">
        <f>1</f>
        <v>1</v>
      </c>
    </row>
    <row r="514" spans="1:8" x14ac:dyDescent="0.25">
      <c r="A514" s="1">
        <v>45750</v>
      </c>
      <c r="B514" t="s">
        <v>304</v>
      </c>
      <c r="C514" s="2">
        <v>-665.64</v>
      </c>
      <c r="D514" t="s">
        <v>12</v>
      </c>
      <c r="E514" t="s">
        <v>40</v>
      </c>
      <c r="F514" s="2">
        <v>665.64</v>
      </c>
      <c r="G514">
        <f>0</f>
        <v>0</v>
      </c>
      <c r="H514">
        <v>0</v>
      </c>
    </row>
    <row r="515" spans="1:8" x14ac:dyDescent="0.25">
      <c r="A515" s="1">
        <v>45750</v>
      </c>
      <c r="B515" t="s">
        <v>44</v>
      </c>
      <c r="C515" s="2">
        <v>-2944.34</v>
      </c>
      <c r="D515" t="s">
        <v>12</v>
      </c>
      <c r="E515" t="s">
        <v>45</v>
      </c>
      <c r="F515" s="2">
        <v>2944.34</v>
      </c>
      <c r="G515">
        <f>0</f>
        <v>0</v>
      </c>
      <c r="H515">
        <v>0</v>
      </c>
    </row>
    <row r="516" spans="1:8" x14ac:dyDescent="0.25">
      <c r="A516" s="1">
        <v>45749</v>
      </c>
      <c r="B516" t="s">
        <v>49</v>
      </c>
      <c r="C516" s="2">
        <v>-228.98</v>
      </c>
      <c r="D516" t="s">
        <v>12</v>
      </c>
      <c r="E516" t="s">
        <v>50</v>
      </c>
      <c r="F516" s="2">
        <v>228.98</v>
      </c>
      <c r="G516">
        <f>0</f>
        <v>0</v>
      </c>
      <c r="H516">
        <v>0</v>
      </c>
    </row>
    <row r="517" spans="1:8" x14ac:dyDescent="0.25">
      <c r="A517" s="1">
        <v>45749</v>
      </c>
      <c r="B517" t="s">
        <v>60</v>
      </c>
      <c r="C517" s="2">
        <v>38.82</v>
      </c>
      <c r="D517" t="s">
        <v>9</v>
      </c>
      <c r="E517" t="s">
        <v>21</v>
      </c>
      <c r="F517" s="2">
        <v>38.82</v>
      </c>
      <c r="G517">
        <f>0</f>
        <v>0</v>
      </c>
      <c r="H517">
        <f>1</f>
        <v>1</v>
      </c>
    </row>
    <row r="518" spans="1:8" x14ac:dyDescent="0.25">
      <c r="A518" s="1">
        <v>45749</v>
      </c>
      <c r="B518" t="s">
        <v>38</v>
      </c>
      <c r="C518" s="2">
        <v>60.99</v>
      </c>
      <c r="D518" t="s">
        <v>9</v>
      </c>
      <c r="E518" t="s">
        <v>31</v>
      </c>
      <c r="F518" s="2">
        <v>60.99</v>
      </c>
      <c r="G518">
        <f>0</f>
        <v>0</v>
      </c>
      <c r="H518">
        <f>1</f>
        <v>1</v>
      </c>
    </row>
    <row r="519" spans="1:8" x14ac:dyDescent="0.25">
      <c r="A519" s="1">
        <v>45748</v>
      </c>
      <c r="B519" t="s">
        <v>301</v>
      </c>
      <c r="C519" s="2">
        <v>-300</v>
      </c>
      <c r="D519" t="s">
        <v>12</v>
      </c>
      <c r="E519" t="s">
        <v>302</v>
      </c>
      <c r="F519" s="2">
        <v>300</v>
      </c>
      <c r="G519">
        <f>0</f>
        <v>0</v>
      </c>
      <c r="H519">
        <f>1</f>
        <v>1</v>
      </c>
    </row>
    <row r="520" spans="1:8" x14ac:dyDescent="0.25">
      <c r="A520" s="1">
        <v>45748</v>
      </c>
      <c r="B520" t="s">
        <v>11</v>
      </c>
      <c r="C520" s="2">
        <v>10835.54</v>
      </c>
      <c r="D520" t="s">
        <v>12</v>
      </c>
      <c r="E520" t="s">
        <v>13</v>
      </c>
      <c r="F520" s="2">
        <v>10835.54</v>
      </c>
      <c r="G520">
        <f>0</f>
        <v>0</v>
      </c>
      <c r="H520">
        <f>1</f>
        <v>1</v>
      </c>
    </row>
    <row r="521" spans="1:8" x14ac:dyDescent="0.25">
      <c r="A521" s="1">
        <v>45748</v>
      </c>
      <c r="B521" t="s">
        <v>303</v>
      </c>
      <c r="C521" s="2">
        <v>154.35</v>
      </c>
      <c r="D521" t="s">
        <v>9</v>
      </c>
      <c r="E521" t="s">
        <v>285</v>
      </c>
      <c r="F521" s="2">
        <v>154.35</v>
      </c>
      <c r="G521">
        <f>0</f>
        <v>0</v>
      </c>
      <c r="H521">
        <f>1</f>
        <v>1</v>
      </c>
    </row>
    <row r="522" spans="1:8" x14ac:dyDescent="0.25">
      <c r="A522" s="1">
        <v>45747</v>
      </c>
      <c r="B522" t="s">
        <v>299</v>
      </c>
      <c r="C522" s="2">
        <v>77</v>
      </c>
      <c r="D522" t="s">
        <v>9</v>
      </c>
      <c r="E522" t="s">
        <v>21</v>
      </c>
      <c r="F522" s="2">
        <v>77</v>
      </c>
      <c r="G522">
        <f>0</f>
        <v>0</v>
      </c>
      <c r="H522">
        <f>1</f>
        <v>1</v>
      </c>
    </row>
    <row r="523" spans="1:8" x14ac:dyDescent="0.25">
      <c r="A523" s="1">
        <v>45747</v>
      </c>
      <c r="B523" t="s">
        <v>300</v>
      </c>
      <c r="C523" s="2">
        <v>-40</v>
      </c>
      <c r="D523" t="s">
        <v>12</v>
      </c>
      <c r="E523" t="s">
        <v>141</v>
      </c>
      <c r="F523" s="2">
        <v>40</v>
      </c>
      <c r="G523">
        <f>0</f>
        <v>0</v>
      </c>
      <c r="H523">
        <f>1</f>
        <v>1</v>
      </c>
    </row>
    <row r="524" spans="1:8" x14ac:dyDescent="0.25">
      <c r="A524" s="1">
        <v>45746</v>
      </c>
      <c r="B524" t="s">
        <v>63</v>
      </c>
      <c r="C524" s="2">
        <v>87.88</v>
      </c>
      <c r="D524" t="s">
        <v>9</v>
      </c>
      <c r="E524" t="s">
        <v>34</v>
      </c>
      <c r="F524" s="2">
        <v>87.88</v>
      </c>
      <c r="G524">
        <f>0</f>
        <v>0</v>
      </c>
      <c r="H524">
        <f>1</f>
        <v>1</v>
      </c>
    </row>
    <row r="525" spans="1:8" x14ac:dyDescent="0.25">
      <c r="A525" s="1">
        <v>45746</v>
      </c>
      <c r="B525" t="s">
        <v>54</v>
      </c>
      <c r="C525" s="2">
        <v>26.9</v>
      </c>
      <c r="D525" t="s">
        <v>9</v>
      </c>
      <c r="E525" t="s">
        <v>34</v>
      </c>
      <c r="F525" s="2">
        <v>26.9</v>
      </c>
      <c r="G525">
        <f>0</f>
        <v>0</v>
      </c>
      <c r="H525">
        <f>1</f>
        <v>1</v>
      </c>
    </row>
    <row r="526" spans="1:8" x14ac:dyDescent="0.25">
      <c r="A526" s="1">
        <v>45746</v>
      </c>
      <c r="B526" t="s">
        <v>188</v>
      </c>
      <c r="C526" s="2">
        <v>51</v>
      </c>
      <c r="D526" t="s">
        <v>9</v>
      </c>
      <c r="E526" t="s">
        <v>130</v>
      </c>
      <c r="F526" s="2">
        <v>51</v>
      </c>
      <c r="G526">
        <f>0</f>
        <v>0</v>
      </c>
      <c r="H526">
        <f>1</f>
        <v>1</v>
      </c>
    </row>
    <row r="527" spans="1:8" x14ac:dyDescent="0.25">
      <c r="A527" s="1">
        <v>45744</v>
      </c>
      <c r="B527" t="s">
        <v>14</v>
      </c>
      <c r="C527" s="2">
        <v>46.13</v>
      </c>
      <c r="D527" t="s">
        <v>9</v>
      </c>
      <c r="E527" t="s">
        <v>15</v>
      </c>
      <c r="F527" s="2">
        <v>46.13</v>
      </c>
      <c r="G527">
        <f>0</f>
        <v>0</v>
      </c>
      <c r="H527">
        <f>1</f>
        <v>1</v>
      </c>
    </row>
    <row r="528" spans="1:8" x14ac:dyDescent="0.25">
      <c r="A528" s="1">
        <v>45744</v>
      </c>
      <c r="B528" t="s">
        <v>14</v>
      </c>
      <c r="C528" s="2">
        <v>68.22</v>
      </c>
      <c r="D528" t="s">
        <v>9</v>
      </c>
      <c r="E528" t="s">
        <v>15</v>
      </c>
      <c r="F528" s="2">
        <v>68.22</v>
      </c>
      <c r="G528">
        <f>0</f>
        <v>0</v>
      </c>
      <c r="H528">
        <f>1</f>
        <v>1</v>
      </c>
    </row>
    <row r="529" spans="1:8" x14ac:dyDescent="0.25">
      <c r="A529" s="1">
        <v>45744</v>
      </c>
      <c r="B529" t="s">
        <v>8</v>
      </c>
      <c r="C529" s="2">
        <v>10.85</v>
      </c>
      <c r="D529" t="s">
        <v>9</v>
      </c>
      <c r="E529" t="s">
        <v>10</v>
      </c>
      <c r="F529" s="2">
        <v>10.85</v>
      </c>
      <c r="G529">
        <f>0</f>
        <v>0</v>
      </c>
      <c r="H529">
        <f>1</f>
        <v>1</v>
      </c>
    </row>
    <row r="530" spans="1:8" x14ac:dyDescent="0.25">
      <c r="A530" s="1">
        <v>45744</v>
      </c>
      <c r="B530" t="s">
        <v>298</v>
      </c>
      <c r="C530" s="2">
        <v>39.119999999999997</v>
      </c>
      <c r="D530" t="s">
        <v>9</v>
      </c>
      <c r="E530" t="s">
        <v>21</v>
      </c>
      <c r="F530" s="2">
        <v>39.119999999999997</v>
      </c>
      <c r="G530">
        <f>0</f>
        <v>0</v>
      </c>
      <c r="H530">
        <f>1</f>
        <v>1</v>
      </c>
    </row>
    <row r="531" spans="1:8" x14ac:dyDescent="0.25">
      <c r="A531" s="1">
        <v>45743</v>
      </c>
      <c r="B531" t="s">
        <v>43</v>
      </c>
      <c r="C531" s="2">
        <v>30.99</v>
      </c>
      <c r="D531" t="s">
        <v>9</v>
      </c>
      <c r="E531" t="s">
        <v>34</v>
      </c>
      <c r="F531" s="2">
        <v>30.99</v>
      </c>
      <c r="G531">
        <f>0</f>
        <v>0</v>
      </c>
      <c r="H531">
        <f>1</f>
        <v>1</v>
      </c>
    </row>
    <row r="532" spans="1:8" x14ac:dyDescent="0.25">
      <c r="A532" s="1">
        <v>45743</v>
      </c>
      <c r="B532" t="s">
        <v>297</v>
      </c>
      <c r="C532" s="2">
        <v>3.22</v>
      </c>
      <c r="D532" t="s">
        <v>9</v>
      </c>
      <c r="E532" t="s">
        <v>21</v>
      </c>
      <c r="F532" s="2">
        <v>3.22</v>
      </c>
      <c r="G532">
        <f>0</f>
        <v>0</v>
      </c>
      <c r="H532">
        <f>1</f>
        <v>1</v>
      </c>
    </row>
    <row r="533" spans="1:8" x14ac:dyDescent="0.25">
      <c r="A533" s="1">
        <v>45742</v>
      </c>
      <c r="B533" t="s">
        <v>100</v>
      </c>
      <c r="C533" s="2">
        <v>111.3</v>
      </c>
      <c r="D533" t="s">
        <v>9</v>
      </c>
      <c r="E533" t="s">
        <v>101</v>
      </c>
      <c r="F533" s="2">
        <v>111.3</v>
      </c>
      <c r="G533">
        <f>0</f>
        <v>0</v>
      </c>
      <c r="H533">
        <f>1</f>
        <v>1</v>
      </c>
    </row>
    <row r="534" spans="1:8" x14ac:dyDescent="0.25">
      <c r="A534" s="1">
        <v>45742</v>
      </c>
      <c r="B534" t="s">
        <v>297</v>
      </c>
      <c r="C534" s="2">
        <v>2.72</v>
      </c>
      <c r="D534" t="s">
        <v>9</v>
      </c>
      <c r="E534" t="s">
        <v>21</v>
      </c>
      <c r="F534" s="2">
        <v>2.72</v>
      </c>
      <c r="G534">
        <f>0</f>
        <v>0</v>
      </c>
      <c r="H534">
        <f>1</f>
        <v>1</v>
      </c>
    </row>
    <row r="535" spans="1:8" x14ac:dyDescent="0.25">
      <c r="A535" s="1">
        <v>45742</v>
      </c>
      <c r="B535" t="s">
        <v>103</v>
      </c>
      <c r="C535" s="2">
        <v>-81.63</v>
      </c>
      <c r="D535" t="s">
        <v>12</v>
      </c>
      <c r="E535" t="s">
        <v>86</v>
      </c>
      <c r="F535" s="2">
        <v>81.63</v>
      </c>
      <c r="G535">
        <f>0</f>
        <v>0</v>
      </c>
      <c r="H535">
        <v>0</v>
      </c>
    </row>
    <row r="536" spans="1:8" x14ac:dyDescent="0.25">
      <c r="A536" s="1">
        <v>45741</v>
      </c>
      <c r="B536" t="s">
        <v>70</v>
      </c>
      <c r="C536" s="2">
        <v>1871.28</v>
      </c>
      <c r="D536" t="s">
        <v>12</v>
      </c>
      <c r="E536" t="s">
        <v>13</v>
      </c>
      <c r="F536" s="2">
        <v>1871.28</v>
      </c>
      <c r="G536">
        <f>0</f>
        <v>0</v>
      </c>
      <c r="H536">
        <f>1</f>
        <v>1</v>
      </c>
    </row>
    <row r="537" spans="1:8" x14ac:dyDescent="0.25">
      <c r="A537" s="1">
        <v>45741</v>
      </c>
      <c r="B537" t="s">
        <v>293</v>
      </c>
      <c r="C537" s="2">
        <v>3.26</v>
      </c>
      <c r="D537" t="s">
        <v>9</v>
      </c>
      <c r="E537" t="s">
        <v>21</v>
      </c>
      <c r="F537" s="2">
        <v>3.26</v>
      </c>
      <c r="G537">
        <f>0</f>
        <v>0</v>
      </c>
      <c r="H537">
        <f>1</f>
        <v>1</v>
      </c>
    </row>
    <row r="538" spans="1:8" x14ac:dyDescent="0.25">
      <c r="A538" s="1">
        <v>45741</v>
      </c>
      <c r="B538" t="s">
        <v>294</v>
      </c>
      <c r="C538" s="2">
        <v>316.8</v>
      </c>
      <c r="D538" t="s">
        <v>9</v>
      </c>
      <c r="E538" t="s">
        <v>37</v>
      </c>
      <c r="F538" s="2">
        <v>316.8</v>
      </c>
      <c r="G538">
        <f>0</f>
        <v>0</v>
      </c>
      <c r="H538">
        <f>1</f>
        <v>1</v>
      </c>
    </row>
    <row r="539" spans="1:8" x14ac:dyDescent="0.25">
      <c r="A539" s="1">
        <v>45741</v>
      </c>
      <c r="B539" t="s">
        <v>295</v>
      </c>
      <c r="C539" s="2">
        <v>27.58</v>
      </c>
      <c r="D539" t="s">
        <v>9</v>
      </c>
      <c r="E539" t="s">
        <v>37</v>
      </c>
      <c r="F539" s="2">
        <v>27.58</v>
      </c>
      <c r="G539">
        <f>0</f>
        <v>0</v>
      </c>
      <c r="H539">
        <f>1</f>
        <v>1</v>
      </c>
    </row>
    <row r="540" spans="1:8" x14ac:dyDescent="0.25">
      <c r="A540" s="1">
        <v>45741</v>
      </c>
      <c r="B540" t="s">
        <v>296</v>
      </c>
      <c r="C540" s="2">
        <v>-40</v>
      </c>
      <c r="D540" t="s">
        <v>12</v>
      </c>
      <c r="E540" t="s">
        <v>141</v>
      </c>
      <c r="F540" s="2">
        <v>40</v>
      </c>
      <c r="G540">
        <f>0</f>
        <v>0</v>
      </c>
      <c r="H540">
        <f>1</f>
        <v>1</v>
      </c>
    </row>
    <row r="541" spans="1:8" x14ac:dyDescent="0.25">
      <c r="A541" s="1">
        <v>45740</v>
      </c>
      <c r="B541" t="s">
        <v>41</v>
      </c>
      <c r="C541" s="2">
        <v>12.5</v>
      </c>
      <c r="D541" t="s">
        <v>9</v>
      </c>
      <c r="E541" t="s">
        <v>42</v>
      </c>
      <c r="F541" s="2">
        <v>12.5</v>
      </c>
      <c r="G541">
        <f>0</f>
        <v>0</v>
      </c>
      <c r="H541">
        <f>1</f>
        <v>1</v>
      </c>
    </row>
    <row r="542" spans="1:8" x14ac:dyDescent="0.25">
      <c r="A542" s="1">
        <v>45740</v>
      </c>
      <c r="B542" t="s">
        <v>151</v>
      </c>
      <c r="C542" s="2">
        <v>-8.06</v>
      </c>
      <c r="D542" t="s">
        <v>9</v>
      </c>
      <c r="E542" t="s">
        <v>135</v>
      </c>
      <c r="F542" s="2">
        <v>-8.06</v>
      </c>
      <c r="G542">
        <f>0</f>
        <v>0</v>
      </c>
      <c r="H542">
        <f>1</f>
        <v>1</v>
      </c>
    </row>
    <row r="543" spans="1:8" x14ac:dyDescent="0.25">
      <c r="A543" s="1">
        <v>45740</v>
      </c>
      <c r="B543" t="s">
        <v>43</v>
      </c>
      <c r="C543" s="2">
        <v>18.11</v>
      </c>
      <c r="D543" t="s">
        <v>9</v>
      </c>
      <c r="E543" t="s">
        <v>34</v>
      </c>
      <c r="F543" s="2">
        <v>18.11</v>
      </c>
      <c r="G543">
        <f>0</f>
        <v>0</v>
      </c>
      <c r="H543">
        <f>1</f>
        <v>1</v>
      </c>
    </row>
    <row r="544" spans="1:8" x14ac:dyDescent="0.25">
      <c r="A544" s="1">
        <v>45740</v>
      </c>
      <c r="B544" t="s">
        <v>120</v>
      </c>
      <c r="C544" s="2">
        <v>71.959999999999994</v>
      </c>
      <c r="D544" t="s">
        <v>9</v>
      </c>
      <c r="E544" t="s">
        <v>34</v>
      </c>
      <c r="F544" s="2">
        <v>71.959999999999994</v>
      </c>
      <c r="G544">
        <f>0</f>
        <v>0</v>
      </c>
      <c r="H544">
        <f>1</f>
        <v>1</v>
      </c>
    </row>
    <row r="545" spans="1:8" x14ac:dyDescent="0.25">
      <c r="A545" s="1">
        <v>45740</v>
      </c>
      <c r="B545" t="s">
        <v>65</v>
      </c>
      <c r="C545" s="2">
        <v>42.52</v>
      </c>
      <c r="D545" t="s">
        <v>9</v>
      </c>
      <c r="E545" t="s">
        <v>17</v>
      </c>
      <c r="F545" s="2">
        <v>42.52</v>
      </c>
      <c r="G545">
        <f>0</f>
        <v>0</v>
      </c>
      <c r="H545">
        <f>1</f>
        <v>1</v>
      </c>
    </row>
    <row r="546" spans="1:8" x14ac:dyDescent="0.25">
      <c r="A546" s="1">
        <v>45740</v>
      </c>
      <c r="B546" t="s">
        <v>99</v>
      </c>
      <c r="C546" s="2">
        <v>21.72</v>
      </c>
      <c r="D546" t="s">
        <v>9</v>
      </c>
      <c r="E546" t="s">
        <v>86</v>
      </c>
      <c r="F546" s="2">
        <v>21.72</v>
      </c>
      <c r="G546">
        <f>0</f>
        <v>0</v>
      </c>
      <c r="H546">
        <v>0</v>
      </c>
    </row>
    <row r="547" spans="1:8" x14ac:dyDescent="0.25">
      <c r="A547" s="1">
        <v>45740</v>
      </c>
      <c r="B547" t="s">
        <v>292</v>
      </c>
      <c r="C547" s="2">
        <v>365</v>
      </c>
      <c r="D547" t="s">
        <v>9</v>
      </c>
      <c r="E547" t="s">
        <v>176</v>
      </c>
      <c r="F547" s="2">
        <v>365</v>
      </c>
      <c r="G547">
        <f>0</f>
        <v>0</v>
      </c>
      <c r="H547">
        <f>1</f>
        <v>1</v>
      </c>
    </row>
    <row r="548" spans="1:8" x14ac:dyDescent="0.25">
      <c r="A548" s="1">
        <v>45739</v>
      </c>
      <c r="B548" t="s">
        <v>14</v>
      </c>
      <c r="C548" s="2">
        <v>37.99</v>
      </c>
      <c r="D548" t="s">
        <v>9</v>
      </c>
      <c r="E548" t="s">
        <v>15</v>
      </c>
      <c r="F548" s="2">
        <v>37.99</v>
      </c>
      <c r="G548">
        <f>0</f>
        <v>0</v>
      </c>
      <c r="H548">
        <f>1</f>
        <v>1</v>
      </c>
    </row>
    <row r="549" spans="1:8" x14ac:dyDescent="0.25">
      <c r="A549" s="1">
        <v>45739</v>
      </c>
      <c r="B549" t="s">
        <v>63</v>
      </c>
      <c r="C549" s="2">
        <v>112.64</v>
      </c>
      <c r="D549" t="s">
        <v>9</v>
      </c>
      <c r="E549" t="s">
        <v>34</v>
      </c>
      <c r="F549" s="2">
        <v>112.64</v>
      </c>
      <c r="G549">
        <f>0</f>
        <v>0</v>
      </c>
      <c r="H549">
        <f>1</f>
        <v>1</v>
      </c>
    </row>
    <row r="550" spans="1:8" x14ac:dyDescent="0.25">
      <c r="A550" s="1">
        <v>45739</v>
      </c>
      <c r="B550" t="s">
        <v>43</v>
      </c>
      <c r="C550" s="2">
        <v>9.98</v>
      </c>
      <c r="D550" t="s">
        <v>9</v>
      </c>
      <c r="E550" t="s">
        <v>34</v>
      </c>
      <c r="F550" s="2">
        <v>9.98</v>
      </c>
      <c r="G550">
        <f>0</f>
        <v>0</v>
      </c>
      <c r="H550">
        <f>1</f>
        <v>1</v>
      </c>
    </row>
    <row r="551" spans="1:8" x14ac:dyDescent="0.25">
      <c r="A551" s="1">
        <v>45739</v>
      </c>
      <c r="B551" t="s">
        <v>137</v>
      </c>
      <c r="C551" s="2">
        <v>59.44</v>
      </c>
      <c r="D551" t="s">
        <v>9</v>
      </c>
      <c r="E551" t="s">
        <v>27</v>
      </c>
      <c r="F551" s="2">
        <v>59.44</v>
      </c>
      <c r="G551">
        <f>0</f>
        <v>0</v>
      </c>
      <c r="H551">
        <f>1</f>
        <v>1</v>
      </c>
    </row>
    <row r="552" spans="1:8" x14ac:dyDescent="0.25">
      <c r="A552" s="1">
        <v>45739</v>
      </c>
      <c r="B552" t="s">
        <v>183</v>
      </c>
      <c r="C552" s="2">
        <v>32.08</v>
      </c>
      <c r="D552" t="s">
        <v>9</v>
      </c>
      <c r="E552" t="s">
        <v>19</v>
      </c>
      <c r="F552" s="2">
        <v>32.08</v>
      </c>
      <c r="G552">
        <f>0</f>
        <v>0</v>
      </c>
      <c r="H552">
        <f>1</f>
        <v>1</v>
      </c>
    </row>
    <row r="553" spans="1:8" x14ac:dyDescent="0.25">
      <c r="A553" s="1">
        <v>45739</v>
      </c>
      <c r="B553" t="s">
        <v>147</v>
      </c>
      <c r="C553" s="2">
        <v>151.62</v>
      </c>
      <c r="D553" t="s">
        <v>9</v>
      </c>
      <c r="E553" t="s">
        <v>19</v>
      </c>
      <c r="F553" s="2">
        <v>151.62</v>
      </c>
      <c r="G553">
        <f>0</f>
        <v>0</v>
      </c>
      <c r="H553">
        <f>1</f>
        <v>1</v>
      </c>
    </row>
    <row r="554" spans="1:8" x14ac:dyDescent="0.25">
      <c r="A554" s="1">
        <v>45739</v>
      </c>
      <c r="B554" t="s">
        <v>290</v>
      </c>
      <c r="C554" s="2">
        <v>34.17</v>
      </c>
      <c r="D554" t="s">
        <v>9</v>
      </c>
      <c r="E554" t="s">
        <v>21</v>
      </c>
      <c r="F554" s="2">
        <v>34.17</v>
      </c>
      <c r="G554">
        <f>0</f>
        <v>0</v>
      </c>
      <c r="H554">
        <f>1</f>
        <v>1</v>
      </c>
    </row>
    <row r="555" spans="1:8" x14ac:dyDescent="0.25">
      <c r="A555" s="1">
        <v>45739</v>
      </c>
      <c r="B555" t="s">
        <v>291</v>
      </c>
      <c r="C555" s="2">
        <v>6</v>
      </c>
      <c r="D555" t="s">
        <v>9</v>
      </c>
      <c r="E555" t="s">
        <v>37</v>
      </c>
      <c r="F555" s="2">
        <v>6</v>
      </c>
      <c r="G555">
        <f>0</f>
        <v>0</v>
      </c>
      <c r="H555">
        <f>1</f>
        <v>1</v>
      </c>
    </row>
    <row r="556" spans="1:8" x14ac:dyDescent="0.25">
      <c r="A556" s="1">
        <v>45738</v>
      </c>
      <c r="B556" t="s">
        <v>14</v>
      </c>
      <c r="C556" s="2">
        <v>60.54</v>
      </c>
      <c r="D556" t="s">
        <v>9</v>
      </c>
      <c r="E556" t="s">
        <v>15</v>
      </c>
      <c r="F556" s="2">
        <v>60.54</v>
      </c>
      <c r="G556">
        <f>0</f>
        <v>0</v>
      </c>
      <c r="H556">
        <f>1</f>
        <v>1</v>
      </c>
    </row>
    <row r="557" spans="1:8" x14ac:dyDescent="0.25">
      <c r="A557" s="1">
        <v>45738</v>
      </c>
      <c r="B557" t="s">
        <v>92</v>
      </c>
      <c r="C557" s="2">
        <v>205.58</v>
      </c>
      <c r="D557" t="s">
        <v>9</v>
      </c>
      <c r="E557" t="s">
        <v>93</v>
      </c>
      <c r="F557" s="2">
        <v>205.58</v>
      </c>
      <c r="G557">
        <f>0</f>
        <v>0</v>
      </c>
      <c r="H557">
        <f>1</f>
        <v>1</v>
      </c>
    </row>
    <row r="558" spans="1:8" x14ac:dyDescent="0.25">
      <c r="A558" s="1">
        <v>45738</v>
      </c>
      <c r="B558" t="s">
        <v>287</v>
      </c>
      <c r="C558" s="2">
        <v>2000</v>
      </c>
      <c r="D558" t="s">
        <v>9</v>
      </c>
      <c r="E558" t="s">
        <v>132</v>
      </c>
      <c r="F558" s="2">
        <v>2000</v>
      </c>
      <c r="G558">
        <v>1</v>
      </c>
      <c r="H558">
        <f>1</f>
        <v>1</v>
      </c>
    </row>
    <row r="559" spans="1:8" x14ac:dyDescent="0.25">
      <c r="A559" s="1">
        <v>45738</v>
      </c>
      <c r="B559" t="s">
        <v>288</v>
      </c>
      <c r="C559" s="2">
        <v>9.57</v>
      </c>
      <c r="D559" t="s">
        <v>9</v>
      </c>
      <c r="E559" t="s">
        <v>59</v>
      </c>
      <c r="F559" s="2">
        <v>9.57</v>
      </c>
      <c r="G559">
        <f>0</f>
        <v>0</v>
      </c>
      <c r="H559">
        <f>1</f>
        <v>1</v>
      </c>
    </row>
    <row r="560" spans="1:8" x14ac:dyDescent="0.25">
      <c r="A560" s="1">
        <v>45738</v>
      </c>
      <c r="B560" t="s">
        <v>288</v>
      </c>
      <c r="C560" s="2">
        <v>19.670000000000002</v>
      </c>
      <c r="D560" t="s">
        <v>9</v>
      </c>
      <c r="E560" t="s">
        <v>59</v>
      </c>
      <c r="F560" s="2">
        <v>19.670000000000002</v>
      </c>
      <c r="G560">
        <f>0</f>
        <v>0</v>
      </c>
      <c r="H560">
        <f>1</f>
        <v>1</v>
      </c>
    </row>
    <row r="561" spans="1:8" x14ac:dyDescent="0.25">
      <c r="A561" s="1">
        <v>45738</v>
      </c>
      <c r="B561" t="s">
        <v>289</v>
      </c>
      <c r="C561" s="2">
        <v>10</v>
      </c>
      <c r="D561" t="s">
        <v>9</v>
      </c>
      <c r="E561" t="s">
        <v>37</v>
      </c>
      <c r="F561" s="2">
        <v>10</v>
      </c>
      <c r="G561">
        <f>0</f>
        <v>0</v>
      </c>
      <c r="H561">
        <f>1</f>
        <v>1</v>
      </c>
    </row>
    <row r="562" spans="1:8" x14ac:dyDescent="0.25">
      <c r="A562" s="1">
        <v>45737</v>
      </c>
      <c r="B562" t="s">
        <v>226</v>
      </c>
      <c r="C562" s="2">
        <v>1293.75</v>
      </c>
      <c r="D562" t="s">
        <v>9</v>
      </c>
      <c r="E562" t="s">
        <v>227</v>
      </c>
      <c r="F562" s="2">
        <v>1293.75</v>
      </c>
      <c r="G562">
        <f>0</f>
        <v>0</v>
      </c>
      <c r="H562">
        <f>1</f>
        <v>1</v>
      </c>
    </row>
    <row r="563" spans="1:8" x14ac:dyDescent="0.25">
      <c r="A563" s="1">
        <v>45737</v>
      </c>
      <c r="B563" t="s">
        <v>127</v>
      </c>
      <c r="C563" s="2">
        <v>36.75</v>
      </c>
      <c r="D563" t="s">
        <v>9</v>
      </c>
      <c r="E563" t="s">
        <v>76</v>
      </c>
      <c r="F563" s="2">
        <v>36.75</v>
      </c>
      <c r="G563">
        <f>0</f>
        <v>0</v>
      </c>
      <c r="H563">
        <f>1</f>
        <v>1</v>
      </c>
    </row>
    <row r="564" spans="1:8" x14ac:dyDescent="0.25">
      <c r="A564" s="1">
        <v>45737</v>
      </c>
      <c r="B564" t="s">
        <v>43</v>
      </c>
      <c r="C564" s="2">
        <v>10.98</v>
      </c>
      <c r="D564" t="s">
        <v>9</v>
      </c>
      <c r="E564" t="s">
        <v>34</v>
      </c>
      <c r="F564" s="2">
        <v>10.98</v>
      </c>
      <c r="G564">
        <f>0</f>
        <v>0</v>
      </c>
      <c r="H564">
        <f>1</f>
        <v>1</v>
      </c>
    </row>
    <row r="565" spans="1:8" x14ac:dyDescent="0.25">
      <c r="A565" s="1">
        <v>45737</v>
      </c>
      <c r="B565" t="s">
        <v>199</v>
      </c>
      <c r="C565" s="2">
        <v>36.03</v>
      </c>
      <c r="D565" t="s">
        <v>9</v>
      </c>
      <c r="E565" t="s">
        <v>21</v>
      </c>
      <c r="F565" s="2">
        <v>36.03</v>
      </c>
      <c r="G565">
        <f>0</f>
        <v>0</v>
      </c>
      <c r="H565">
        <f>1</f>
        <v>1</v>
      </c>
    </row>
    <row r="566" spans="1:8" x14ac:dyDescent="0.25">
      <c r="A566" s="1">
        <v>45736</v>
      </c>
      <c r="B566" t="s">
        <v>8</v>
      </c>
      <c r="C566" s="2">
        <v>43.43</v>
      </c>
      <c r="D566" t="s">
        <v>9</v>
      </c>
      <c r="E566" t="s">
        <v>10</v>
      </c>
      <c r="F566" s="2">
        <v>43.43</v>
      </c>
      <c r="G566">
        <f>0</f>
        <v>0</v>
      </c>
      <c r="H566">
        <f>1</f>
        <v>1</v>
      </c>
    </row>
    <row r="567" spans="1:8" x14ac:dyDescent="0.25">
      <c r="A567" s="1">
        <v>45736</v>
      </c>
      <c r="B567" t="s">
        <v>60</v>
      </c>
      <c r="C567" s="2">
        <v>12.81</v>
      </c>
      <c r="D567" t="s">
        <v>9</v>
      </c>
      <c r="E567" t="s">
        <v>21</v>
      </c>
      <c r="F567" s="2">
        <v>12.81</v>
      </c>
      <c r="G567">
        <f>0</f>
        <v>0</v>
      </c>
      <c r="H567">
        <f>1</f>
        <v>1</v>
      </c>
    </row>
    <row r="568" spans="1:8" x14ac:dyDescent="0.25">
      <c r="A568" s="1">
        <v>45734</v>
      </c>
      <c r="B568" t="s">
        <v>14</v>
      </c>
      <c r="C568" s="2">
        <v>4.33</v>
      </c>
      <c r="D568" t="s">
        <v>9</v>
      </c>
      <c r="E568" t="s">
        <v>15</v>
      </c>
      <c r="F568" s="2">
        <v>4.33</v>
      </c>
      <c r="G568">
        <f>0</f>
        <v>0</v>
      </c>
      <c r="H568">
        <f>1</f>
        <v>1</v>
      </c>
    </row>
    <row r="569" spans="1:8" x14ac:dyDescent="0.25">
      <c r="A569" s="1">
        <v>45734</v>
      </c>
      <c r="B569" t="s">
        <v>80</v>
      </c>
      <c r="C569" s="2">
        <v>-30.82</v>
      </c>
      <c r="D569" t="s">
        <v>12</v>
      </c>
      <c r="E569" t="s">
        <v>50</v>
      </c>
      <c r="F569" s="2">
        <v>30.82</v>
      </c>
      <c r="G569">
        <f>0</f>
        <v>0</v>
      </c>
      <c r="H569">
        <v>0</v>
      </c>
    </row>
    <row r="570" spans="1:8" x14ac:dyDescent="0.25">
      <c r="A570" s="1">
        <v>45733</v>
      </c>
      <c r="B570" t="s">
        <v>41</v>
      </c>
      <c r="C570" s="2">
        <v>12.5</v>
      </c>
      <c r="D570" t="s">
        <v>9</v>
      </c>
      <c r="E570" t="s">
        <v>42</v>
      </c>
      <c r="F570" s="2">
        <v>12.5</v>
      </c>
      <c r="G570">
        <f>0</f>
        <v>0</v>
      </c>
      <c r="H570">
        <f>1</f>
        <v>1</v>
      </c>
    </row>
    <row r="571" spans="1:8" x14ac:dyDescent="0.25">
      <c r="A571" s="1">
        <v>45733</v>
      </c>
      <c r="B571" t="s">
        <v>33</v>
      </c>
      <c r="C571" s="2">
        <v>78.680000000000007</v>
      </c>
      <c r="D571" t="s">
        <v>9</v>
      </c>
      <c r="E571" t="s">
        <v>34</v>
      </c>
      <c r="F571" s="2">
        <v>78.680000000000007</v>
      </c>
      <c r="G571">
        <f>0</f>
        <v>0</v>
      </c>
      <c r="H571">
        <f>1</f>
        <v>1</v>
      </c>
    </row>
    <row r="572" spans="1:8" x14ac:dyDescent="0.25">
      <c r="A572" s="1">
        <v>45733</v>
      </c>
      <c r="B572" t="s">
        <v>43</v>
      </c>
      <c r="C572" s="2">
        <v>35.83</v>
      </c>
      <c r="D572" t="s">
        <v>9</v>
      </c>
      <c r="E572" t="s">
        <v>34</v>
      </c>
      <c r="F572" s="2">
        <v>35.83</v>
      </c>
      <c r="G572">
        <f>0</f>
        <v>0</v>
      </c>
      <c r="H572">
        <f>1</f>
        <v>1</v>
      </c>
    </row>
    <row r="573" spans="1:8" x14ac:dyDescent="0.25">
      <c r="A573" s="1">
        <v>45733</v>
      </c>
      <c r="B573" t="s">
        <v>24</v>
      </c>
      <c r="C573" s="2">
        <v>40</v>
      </c>
      <c r="D573" t="s">
        <v>9</v>
      </c>
      <c r="E573" t="s">
        <v>25</v>
      </c>
      <c r="F573" s="2">
        <v>40</v>
      </c>
      <c r="G573">
        <f>0</f>
        <v>0</v>
      </c>
      <c r="H573">
        <f>1</f>
        <v>1</v>
      </c>
    </row>
    <row r="574" spans="1:8" x14ac:dyDescent="0.25">
      <c r="A574" s="1">
        <v>45733</v>
      </c>
      <c r="B574" t="s">
        <v>284</v>
      </c>
      <c r="C574" s="2">
        <v>25</v>
      </c>
      <c r="D574" t="s">
        <v>9</v>
      </c>
      <c r="E574" t="s">
        <v>285</v>
      </c>
      <c r="F574" s="2">
        <v>25</v>
      </c>
      <c r="G574">
        <f>0</f>
        <v>0</v>
      </c>
      <c r="H574">
        <f>1</f>
        <v>1</v>
      </c>
    </row>
    <row r="575" spans="1:8" x14ac:dyDescent="0.25">
      <c r="A575" s="1">
        <v>45733</v>
      </c>
      <c r="B575" t="s">
        <v>81</v>
      </c>
      <c r="C575" s="2">
        <v>-389.96</v>
      </c>
      <c r="D575" t="s">
        <v>12</v>
      </c>
      <c r="E575" t="s">
        <v>82</v>
      </c>
      <c r="F575" s="2">
        <v>389.96</v>
      </c>
      <c r="G575">
        <v>1</v>
      </c>
      <c r="H575">
        <f>1</f>
        <v>1</v>
      </c>
    </row>
    <row r="576" spans="1:8" x14ac:dyDescent="0.25">
      <c r="A576" s="1">
        <v>45733</v>
      </c>
      <c r="B576" t="s">
        <v>83</v>
      </c>
      <c r="C576" s="2">
        <v>-300</v>
      </c>
      <c r="D576" t="s">
        <v>12</v>
      </c>
      <c r="E576" t="s">
        <v>84</v>
      </c>
      <c r="F576" s="2">
        <v>300</v>
      </c>
      <c r="G576">
        <v>1</v>
      </c>
      <c r="H576">
        <f>1</f>
        <v>1</v>
      </c>
    </row>
    <row r="577" spans="1:8" x14ac:dyDescent="0.25">
      <c r="A577" s="1">
        <v>45733</v>
      </c>
      <c r="B577" t="s">
        <v>286</v>
      </c>
      <c r="C577" s="2">
        <v>13.94</v>
      </c>
      <c r="D577" t="s">
        <v>9</v>
      </c>
      <c r="E577" t="s">
        <v>21</v>
      </c>
      <c r="F577" s="2">
        <v>13.94</v>
      </c>
      <c r="G577">
        <f>0</f>
        <v>0</v>
      </c>
      <c r="H577">
        <f>1</f>
        <v>1</v>
      </c>
    </row>
    <row r="578" spans="1:8" x14ac:dyDescent="0.25">
      <c r="A578" s="1">
        <v>45732</v>
      </c>
      <c r="B578" t="s">
        <v>282</v>
      </c>
      <c r="C578" s="2">
        <v>83.2</v>
      </c>
      <c r="D578" t="s">
        <v>9</v>
      </c>
      <c r="E578" t="s">
        <v>27</v>
      </c>
      <c r="F578" s="2">
        <v>83.2</v>
      </c>
      <c r="G578">
        <f>0</f>
        <v>0</v>
      </c>
      <c r="H578">
        <f>1</f>
        <v>1</v>
      </c>
    </row>
    <row r="579" spans="1:8" x14ac:dyDescent="0.25">
      <c r="A579" s="1">
        <v>45732</v>
      </c>
      <c r="B579" t="s">
        <v>283</v>
      </c>
      <c r="C579" s="2">
        <v>49.71</v>
      </c>
      <c r="D579" t="s">
        <v>9</v>
      </c>
      <c r="E579" t="s">
        <v>21</v>
      </c>
      <c r="F579" s="2">
        <v>49.71</v>
      </c>
      <c r="G579">
        <f>0</f>
        <v>0</v>
      </c>
      <c r="H579">
        <f>1</f>
        <v>1</v>
      </c>
    </row>
    <row r="580" spans="1:8" x14ac:dyDescent="0.25">
      <c r="A580" s="1">
        <v>45731</v>
      </c>
      <c r="B580" t="s">
        <v>14</v>
      </c>
      <c r="C580" s="2">
        <v>477.36</v>
      </c>
      <c r="D580" t="s">
        <v>9</v>
      </c>
      <c r="E580" t="s">
        <v>15</v>
      </c>
      <c r="F580" s="2">
        <v>477.36</v>
      </c>
      <c r="G580">
        <f>0</f>
        <v>0</v>
      </c>
      <c r="H580">
        <f>1</f>
        <v>1</v>
      </c>
    </row>
    <row r="581" spans="1:8" x14ac:dyDescent="0.25">
      <c r="A581" s="1">
        <v>45731</v>
      </c>
      <c r="B581" t="s">
        <v>8</v>
      </c>
      <c r="C581" s="2">
        <v>3.25</v>
      </c>
      <c r="D581" t="s">
        <v>9</v>
      </c>
      <c r="E581" t="s">
        <v>10</v>
      </c>
      <c r="F581" s="2">
        <v>3.25</v>
      </c>
      <c r="G581">
        <f>0</f>
        <v>0</v>
      </c>
      <c r="H581">
        <f>1</f>
        <v>1</v>
      </c>
    </row>
    <row r="582" spans="1:8" x14ac:dyDescent="0.25">
      <c r="A582" s="1">
        <v>45731</v>
      </c>
      <c r="B582" t="s">
        <v>280</v>
      </c>
      <c r="C582" s="2">
        <v>96.44</v>
      </c>
      <c r="D582" t="s">
        <v>9</v>
      </c>
      <c r="E582" t="s">
        <v>34</v>
      </c>
      <c r="F582" s="2">
        <v>96.44</v>
      </c>
      <c r="G582">
        <f>0</f>
        <v>0</v>
      </c>
      <c r="H582">
        <f>1</f>
        <v>1</v>
      </c>
    </row>
    <row r="583" spans="1:8" x14ac:dyDescent="0.25">
      <c r="A583" s="1">
        <v>45731</v>
      </c>
      <c r="B583" t="s">
        <v>281</v>
      </c>
      <c r="C583" s="2">
        <v>40</v>
      </c>
      <c r="D583" t="s">
        <v>9</v>
      </c>
      <c r="E583" t="s">
        <v>34</v>
      </c>
      <c r="F583" s="2">
        <v>40</v>
      </c>
      <c r="G583">
        <f>0</f>
        <v>0</v>
      </c>
      <c r="H583">
        <f>1</f>
        <v>1</v>
      </c>
    </row>
    <row r="584" spans="1:8" x14ac:dyDescent="0.25">
      <c r="A584" s="1">
        <v>45730</v>
      </c>
      <c r="B584" t="s">
        <v>8</v>
      </c>
      <c r="C584" s="2">
        <v>7.99</v>
      </c>
      <c r="D584" t="s">
        <v>9</v>
      </c>
      <c r="E584" t="s">
        <v>10</v>
      </c>
      <c r="F584" s="2">
        <v>7.99</v>
      </c>
      <c r="G584">
        <f>0</f>
        <v>0</v>
      </c>
      <c r="H584">
        <f>1</f>
        <v>1</v>
      </c>
    </row>
    <row r="585" spans="1:8" x14ac:dyDescent="0.25">
      <c r="A585" s="1">
        <v>45730</v>
      </c>
      <c r="B585" t="s">
        <v>8</v>
      </c>
      <c r="C585" s="2">
        <v>28.18</v>
      </c>
      <c r="D585" t="s">
        <v>9</v>
      </c>
      <c r="E585" t="s">
        <v>10</v>
      </c>
      <c r="F585" s="2">
        <v>28.18</v>
      </c>
      <c r="G585">
        <f>0</f>
        <v>0</v>
      </c>
      <c r="H585">
        <f>1</f>
        <v>1</v>
      </c>
    </row>
    <row r="586" spans="1:8" x14ac:dyDescent="0.25">
      <c r="A586" s="1">
        <v>45730</v>
      </c>
      <c r="B586" t="s">
        <v>279</v>
      </c>
      <c r="C586" s="2">
        <v>-499.17</v>
      </c>
      <c r="D586" t="s">
        <v>12</v>
      </c>
      <c r="E586" t="s">
        <v>69</v>
      </c>
      <c r="F586" s="2">
        <v>499.17</v>
      </c>
      <c r="G586">
        <f>0</f>
        <v>0</v>
      </c>
      <c r="H586">
        <f>1</f>
        <v>1</v>
      </c>
    </row>
    <row r="587" spans="1:8" x14ac:dyDescent="0.25">
      <c r="A587" s="1">
        <v>45729</v>
      </c>
      <c r="B587" t="s">
        <v>278</v>
      </c>
      <c r="C587" s="2">
        <v>-289.24</v>
      </c>
      <c r="D587" t="s">
        <v>12</v>
      </c>
      <c r="E587" t="s">
        <v>74</v>
      </c>
      <c r="F587" s="2">
        <v>289.24</v>
      </c>
      <c r="G587">
        <f>0</f>
        <v>0</v>
      </c>
      <c r="H587">
        <f>1</f>
        <v>1</v>
      </c>
    </row>
    <row r="588" spans="1:8" x14ac:dyDescent="0.25">
      <c r="A588" s="1">
        <v>45728</v>
      </c>
      <c r="B588" t="s">
        <v>276</v>
      </c>
      <c r="C588" s="2">
        <v>499.99</v>
      </c>
      <c r="D588" t="s">
        <v>9</v>
      </c>
      <c r="E588" t="s">
        <v>25</v>
      </c>
      <c r="F588" s="2">
        <v>499.99</v>
      </c>
      <c r="G588">
        <f>0</f>
        <v>0</v>
      </c>
      <c r="H588">
        <f>1</f>
        <v>1</v>
      </c>
    </row>
    <row r="589" spans="1:8" x14ac:dyDescent="0.25">
      <c r="A589" s="1">
        <v>45728</v>
      </c>
      <c r="B589" t="s">
        <v>277</v>
      </c>
      <c r="C589" s="2">
        <v>7.69</v>
      </c>
      <c r="D589" t="s">
        <v>9</v>
      </c>
      <c r="E589" t="s">
        <v>21</v>
      </c>
      <c r="F589" s="2">
        <v>7.69</v>
      </c>
      <c r="G589">
        <f>0</f>
        <v>0</v>
      </c>
      <c r="H589">
        <f>1</f>
        <v>1</v>
      </c>
    </row>
    <row r="590" spans="1:8" x14ac:dyDescent="0.25">
      <c r="A590" s="1">
        <v>45728</v>
      </c>
      <c r="B590" t="s">
        <v>72</v>
      </c>
      <c r="C590" s="2">
        <v>6.51</v>
      </c>
      <c r="D590" t="s">
        <v>9</v>
      </c>
      <c r="E590" t="s">
        <v>31</v>
      </c>
      <c r="F590" s="2">
        <v>6.51</v>
      </c>
      <c r="G590">
        <f>0</f>
        <v>0</v>
      </c>
      <c r="H590">
        <f>1</f>
        <v>1</v>
      </c>
    </row>
    <row r="591" spans="1:8" x14ac:dyDescent="0.25">
      <c r="A591" s="1">
        <v>45727</v>
      </c>
      <c r="B591" t="s">
        <v>8</v>
      </c>
      <c r="C591" s="2">
        <v>5.42</v>
      </c>
      <c r="D591" t="s">
        <v>9</v>
      </c>
      <c r="E591" t="s">
        <v>10</v>
      </c>
      <c r="F591" s="2">
        <v>5.42</v>
      </c>
      <c r="G591">
        <f>0</f>
        <v>0</v>
      </c>
      <c r="H591">
        <f>1</f>
        <v>1</v>
      </c>
    </row>
    <row r="592" spans="1:8" x14ac:dyDescent="0.25">
      <c r="A592" s="1">
        <v>45727</v>
      </c>
      <c r="B592" t="s">
        <v>273</v>
      </c>
      <c r="C592" s="2">
        <v>600</v>
      </c>
      <c r="D592" t="s">
        <v>9</v>
      </c>
      <c r="E592" t="s">
        <v>132</v>
      </c>
      <c r="F592" s="2">
        <v>600</v>
      </c>
      <c r="G592">
        <f>0</f>
        <v>0</v>
      </c>
      <c r="H592">
        <f>1</f>
        <v>1</v>
      </c>
    </row>
    <row r="593" spans="1:8" x14ac:dyDescent="0.25">
      <c r="A593" s="1">
        <v>45727</v>
      </c>
      <c r="B593" t="s">
        <v>70</v>
      </c>
      <c r="C593" s="2">
        <v>1871.28</v>
      </c>
      <c r="D593" t="s">
        <v>12</v>
      </c>
      <c r="E593" t="s">
        <v>13</v>
      </c>
      <c r="F593" s="2">
        <v>1871.28</v>
      </c>
      <c r="G593">
        <f>0</f>
        <v>0</v>
      </c>
      <c r="H593">
        <f>1</f>
        <v>1</v>
      </c>
    </row>
    <row r="594" spans="1:8" x14ac:dyDescent="0.25">
      <c r="A594" s="1">
        <v>45727</v>
      </c>
      <c r="B594" t="s">
        <v>274</v>
      </c>
      <c r="C594" s="2">
        <v>29.74</v>
      </c>
      <c r="D594" t="s">
        <v>9</v>
      </c>
      <c r="E594" t="s">
        <v>21</v>
      </c>
      <c r="F594" s="2">
        <v>29.74</v>
      </c>
      <c r="G594">
        <f>0</f>
        <v>0</v>
      </c>
      <c r="H594">
        <f>1</f>
        <v>1</v>
      </c>
    </row>
    <row r="595" spans="1:8" x14ac:dyDescent="0.25">
      <c r="A595" s="1">
        <v>45727</v>
      </c>
      <c r="B595" t="s">
        <v>275</v>
      </c>
      <c r="C595" s="2">
        <v>442.41</v>
      </c>
      <c r="D595" t="s">
        <v>9</v>
      </c>
      <c r="E595" t="s">
        <v>142</v>
      </c>
      <c r="F595" s="2">
        <v>442.41</v>
      </c>
      <c r="G595">
        <f>0</f>
        <v>0</v>
      </c>
      <c r="H595">
        <v>0</v>
      </c>
    </row>
    <row r="596" spans="1:8" x14ac:dyDescent="0.25">
      <c r="A596" s="1">
        <v>45726</v>
      </c>
      <c r="B596" t="s">
        <v>64</v>
      </c>
      <c r="C596" s="2">
        <v>61.78</v>
      </c>
      <c r="D596" t="s">
        <v>9</v>
      </c>
      <c r="E596" t="s">
        <v>15</v>
      </c>
      <c r="F596" s="2">
        <v>61.78</v>
      </c>
      <c r="G596">
        <f>0</f>
        <v>0</v>
      </c>
      <c r="H596">
        <f>1</f>
        <v>1</v>
      </c>
    </row>
    <row r="597" spans="1:8" x14ac:dyDescent="0.25">
      <c r="A597" s="1">
        <v>45726</v>
      </c>
      <c r="B597" t="s">
        <v>252</v>
      </c>
      <c r="C597" s="2">
        <v>47.77</v>
      </c>
      <c r="D597" t="s">
        <v>9</v>
      </c>
      <c r="E597" t="s">
        <v>59</v>
      </c>
      <c r="F597" s="2">
        <v>47.77</v>
      </c>
      <c r="G597">
        <f>0</f>
        <v>0</v>
      </c>
      <c r="H597">
        <f>1</f>
        <v>1</v>
      </c>
    </row>
    <row r="598" spans="1:8" x14ac:dyDescent="0.25">
      <c r="A598" s="1">
        <v>45726</v>
      </c>
      <c r="B598" t="s">
        <v>272</v>
      </c>
      <c r="C598" s="2">
        <v>17</v>
      </c>
      <c r="D598" t="s">
        <v>9</v>
      </c>
      <c r="E598" t="s">
        <v>142</v>
      </c>
      <c r="F598" s="2">
        <v>17</v>
      </c>
      <c r="G598">
        <f>0</f>
        <v>0</v>
      </c>
      <c r="H598">
        <v>0</v>
      </c>
    </row>
    <row r="599" spans="1:8" x14ac:dyDescent="0.25">
      <c r="A599" s="1">
        <v>45725</v>
      </c>
      <c r="B599" t="s">
        <v>270</v>
      </c>
      <c r="C599" s="2">
        <v>65.900000000000006</v>
      </c>
      <c r="D599" t="s">
        <v>9</v>
      </c>
      <c r="E599" t="s">
        <v>19</v>
      </c>
      <c r="F599" s="2">
        <v>65.900000000000006</v>
      </c>
      <c r="G599">
        <f>0</f>
        <v>0</v>
      </c>
      <c r="H599">
        <f>1</f>
        <v>1</v>
      </c>
    </row>
    <row r="600" spans="1:8" x14ac:dyDescent="0.25">
      <c r="A600" s="1">
        <v>45725</v>
      </c>
      <c r="B600" t="s">
        <v>271</v>
      </c>
      <c r="C600" s="2">
        <v>91.19</v>
      </c>
      <c r="D600" t="s">
        <v>9</v>
      </c>
      <c r="E600" t="s">
        <v>19</v>
      </c>
      <c r="F600" s="2">
        <v>91.19</v>
      </c>
      <c r="G600">
        <f>0</f>
        <v>0</v>
      </c>
      <c r="H600">
        <f>1</f>
        <v>1</v>
      </c>
    </row>
    <row r="601" spans="1:8" x14ac:dyDescent="0.25">
      <c r="A601" s="1">
        <v>45725</v>
      </c>
      <c r="B601" t="s">
        <v>179</v>
      </c>
      <c r="C601" s="2">
        <v>134.19999999999999</v>
      </c>
      <c r="D601" t="s">
        <v>9</v>
      </c>
      <c r="E601" t="s">
        <v>21</v>
      </c>
      <c r="F601" s="2">
        <v>134.19999999999999</v>
      </c>
      <c r="G601">
        <f>0</f>
        <v>0</v>
      </c>
      <c r="H601">
        <f>1</f>
        <v>1</v>
      </c>
    </row>
    <row r="602" spans="1:8" x14ac:dyDescent="0.25">
      <c r="A602" s="1">
        <v>45725</v>
      </c>
      <c r="B602" t="s">
        <v>67</v>
      </c>
      <c r="C602" s="2">
        <v>8.68</v>
      </c>
      <c r="D602" t="s">
        <v>9</v>
      </c>
      <c r="E602" t="s">
        <v>31</v>
      </c>
      <c r="F602" s="2">
        <v>8.68</v>
      </c>
      <c r="G602">
        <f>0</f>
        <v>0</v>
      </c>
      <c r="H602">
        <f>1</f>
        <v>1</v>
      </c>
    </row>
    <row r="603" spans="1:8" x14ac:dyDescent="0.25">
      <c r="A603" s="1">
        <v>45724</v>
      </c>
      <c r="B603" t="s">
        <v>269</v>
      </c>
      <c r="C603" s="2">
        <v>177</v>
      </c>
      <c r="D603" t="s">
        <v>9</v>
      </c>
      <c r="E603" t="s">
        <v>10</v>
      </c>
      <c r="F603" s="2">
        <v>177</v>
      </c>
      <c r="G603">
        <f>0</f>
        <v>0</v>
      </c>
      <c r="H603">
        <f>1</f>
        <v>1</v>
      </c>
    </row>
    <row r="604" spans="1:8" x14ac:dyDescent="0.25">
      <c r="A604" s="1">
        <v>45724</v>
      </c>
      <c r="B604" t="s">
        <v>36</v>
      </c>
      <c r="C604" s="2">
        <v>216.58</v>
      </c>
      <c r="D604" t="s">
        <v>9</v>
      </c>
      <c r="E604" t="s">
        <v>37</v>
      </c>
      <c r="F604" s="2">
        <v>216.58</v>
      </c>
      <c r="G604">
        <f>0</f>
        <v>0</v>
      </c>
      <c r="H604">
        <f>1</f>
        <v>1</v>
      </c>
    </row>
    <row r="605" spans="1:8" x14ac:dyDescent="0.25">
      <c r="A605" s="1">
        <v>45723</v>
      </c>
      <c r="B605" t="s">
        <v>110</v>
      </c>
      <c r="C605" s="2">
        <v>87</v>
      </c>
      <c r="D605" t="s">
        <v>9</v>
      </c>
      <c r="E605" t="s">
        <v>23</v>
      </c>
      <c r="F605" s="2">
        <v>87</v>
      </c>
      <c r="G605">
        <f>0</f>
        <v>0</v>
      </c>
      <c r="H605">
        <f>1</f>
        <v>1</v>
      </c>
    </row>
    <row r="606" spans="1:8" x14ac:dyDescent="0.25">
      <c r="A606" s="1">
        <v>45723</v>
      </c>
      <c r="B606" t="s">
        <v>151</v>
      </c>
      <c r="C606" s="2">
        <v>-11.94</v>
      </c>
      <c r="D606" t="s">
        <v>9</v>
      </c>
      <c r="E606" t="s">
        <v>135</v>
      </c>
      <c r="F606" s="2">
        <v>-11.94</v>
      </c>
      <c r="G606">
        <f>0</f>
        <v>0</v>
      </c>
      <c r="H606">
        <f>1</f>
        <v>1</v>
      </c>
    </row>
    <row r="607" spans="1:8" x14ac:dyDescent="0.25">
      <c r="A607" s="1">
        <v>45723</v>
      </c>
      <c r="B607" t="s">
        <v>33</v>
      </c>
      <c r="C607" s="2">
        <v>35.520000000000003</v>
      </c>
      <c r="D607" t="s">
        <v>9</v>
      </c>
      <c r="E607" t="s">
        <v>34</v>
      </c>
      <c r="F607" s="2">
        <v>35.520000000000003</v>
      </c>
      <c r="G607">
        <f>0</f>
        <v>0</v>
      </c>
      <c r="H607">
        <f>1</f>
        <v>1</v>
      </c>
    </row>
    <row r="608" spans="1:8" x14ac:dyDescent="0.25">
      <c r="A608" s="1">
        <v>45723</v>
      </c>
      <c r="B608" t="s">
        <v>119</v>
      </c>
      <c r="C608" s="2">
        <v>11.94</v>
      </c>
      <c r="D608" t="s">
        <v>9</v>
      </c>
      <c r="E608" t="s">
        <v>31</v>
      </c>
      <c r="F608" s="2">
        <v>11.94</v>
      </c>
      <c r="G608">
        <f>0</f>
        <v>0</v>
      </c>
      <c r="H608">
        <f>1</f>
        <v>1</v>
      </c>
    </row>
    <row r="609" spans="1:8" x14ac:dyDescent="0.25">
      <c r="A609" s="1">
        <v>45722</v>
      </c>
      <c r="B609" t="s">
        <v>24</v>
      </c>
      <c r="C609" s="2">
        <v>40</v>
      </c>
      <c r="D609" t="s">
        <v>9</v>
      </c>
      <c r="E609" t="s">
        <v>25</v>
      </c>
      <c r="F609" s="2">
        <v>40</v>
      </c>
      <c r="G609">
        <f>0</f>
        <v>0</v>
      </c>
      <c r="H609">
        <f>1</f>
        <v>1</v>
      </c>
    </row>
    <row r="610" spans="1:8" x14ac:dyDescent="0.25">
      <c r="A610" s="1">
        <v>45722</v>
      </c>
      <c r="B610" t="s">
        <v>56</v>
      </c>
      <c r="C610" s="2">
        <v>16.239999999999998</v>
      </c>
      <c r="D610" t="s">
        <v>9</v>
      </c>
      <c r="E610" t="s">
        <v>17</v>
      </c>
      <c r="F610" s="2">
        <v>16.239999999999998</v>
      </c>
      <c r="G610">
        <f>0</f>
        <v>0</v>
      </c>
      <c r="H610">
        <f>1</f>
        <v>1</v>
      </c>
    </row>
    <row r="611" spans="1:8" x14ac:dyDescent="0.25">
      <c r="A611" s="1">
        <v>45722</v>
      </c>
      <c r="B611" t="s">
        <v>60</v>
      </c>
      <c r="C611" s="2">
        <v>27.53</v>
      </c>
      <c r="D611" t="s">
        <v>9</v>
      </c>
      <c r="E611" t="s">
        <v>21</v>
      </c>
      <c r="F611" s="2">
        <v>27.53</v>
      </c>
      <c r="G611">
        <f>0</f>
        <v>0</v>
      </c>
      <c r="H611">
        <f>1</f>
        <v>1</v>
      </c>
    </row>
    <row r="612" spans="1:8" x14ac:dyDescent="0.25">
      <c r="A612" s="1">
        <v>45721</v>
      </c>
      <c r="B612" t="s">
        <v>55</v>
      </c>
      <c r="C612" s="2">
        <v>17.37</v>
      </c>
      <c r="D612" t="s">
        <v>9</v>
      </c>
      <c r="E612" t="s">
        <v>31</v>
      </c>
      <c r="F612" s="2">
        <v>17.37</v>
      </c>
      <c r="G612">
        <f>0</f>
        <v>0</v>
      </c>
      <c r="H612">
        <f>1</f>
        <v>1</v>
      </c>
    </row>
    <row r="613" spans="1:8" x14ac:dyDescent="0.25">
      <c r="A613" s="1">
        <v>45720</v>
      </c>
      <c r="B613" t="s">
        <v>46</v>
      </c>
      <c r="C613" s="2">
        <v>-8361.7900000000009</v>
      </c>
      <c r="D613" t="s">
        <v>9</v>
      </c>
      <c r="E613" t="s">
        <v>47</v>
      </c>
      <c r="F613" s="2">
        <v>-8361.7900000000009</v>
      </c>
      <c r="G613">
        <f>0</f>
        <v>0</v>
      </c>
      <c r="H613">
        <f>1</f>
        <v>1</v>
      </c>
    </row>
    <row r="614" spans="1:8" x14ac:dyDescent="0.25">
      <c r="A614" s="1">
        <v>45720</v>
      </c>
      <c r="B614" t="s">
        <v>267</v>
      </c>
      <c r="C614" s="2">
        <v>-8361.7900000000009</v>
      </c>
      <c r="D614" t="s">
        <v>12</v>
      </c>
      <c r="E614" t="s">
        <v>47</v>
      </c>
      <c r="F614" s="2">
        <v>8361.7900000000009</v>
      </c>
      <c r="G614">
        <f>0</f>
        <v>0</v>
      </c>
      <c r="H614">
        <f>1</f>
        <v>1</v>
      </c>
    </row>
    <row r="615" spans="1:8" x14ac:dyDescent="0.25">
      <c r="A615" s="1">
        <v>45720</v>
      </c>
      <c r="B615" t="s">
        <v>49</v>
      </c>
      <c r="C615" s="2">
        <v>-229.98</v>
      </c>
      <c r="D615" t="s">
        <v>12</v>
      </c>
      <c r="E615" t="s">
        <v>50</v>
      </c>
      <c r="F615" s="2">
        <v>229.98</v>
      </c>
      <c r="G615">
        <f>0</f>
        <v>0</v>
      </c>
      <c r="H615">
        <v>0</v>
      </c>
    </row>
    <row r="616" spans="1:8" x14ac:dyDescent="0.25">
      <c r="A616" s="1">
        <v>45720</v>
      </c>
      <c r="B616" t="s">
        <v>51</v>
      </c>
      <c r="C616" s="2">
        <v>-55</v>
      </c>
      <c r="D616" t="s">
        <v>12</v>
      </c>
      <c r="E616" t="s">
        <v>52</v>
      </c>
      <c r="F616" s="2">
        <v>55</v>
      </c>
      <c r="G616">
        <f>0</f>
        <v>0</v>
      </c>
      <c r="H616">
        <f>1</f>
        <v>1</v>
      </c>
    </row>
    <row r="617" spans="1:8" x14ac:dyDescent="0.25">
      <c r="A617" s="1">
        <v>45720</v>
      </c>
      <c r="B617" t="s">
        <v>268</v>
      </c>
      <c r="C617" s="2">
        <v>-40</v>
      </c>
      <c r="D617" t="s">
        <v>12</v>
      </c>
      <c r="E617" t="s">
        <v>141</v>
      </c>
      <c r="F617" s="2">
        <v>40</v>
      </c>
      <c r="G617">
        <f>0</f>
        <v>0</v>
      </c>
      <c r="H617">
        <f>1</f>
        <v>1</v>
      </c>
    </row>
    <row r="618" spans="1:8" x14ac:dyDescent="0.25">
      <c r="A618" s="1">
        <v>45719</v>
      </c>
      <c r="B618" t="s">
        <v>8</v>
      </c>
      <c r="C618" s="2">
        <v>1.08</v>
      </c>
      <c r="D618" t="s">
        <v>9</v>
      </c>
      <c r="E618" t="s">
        <v>10</v>
      </c>
      <c r="F618" s="2">
        <v>1.08</v>
      </c>
      <c r="G618">
        <f>0</f>
        <v>0</v>
      </c>
      <c r="H618">
        <f>1</f>
        <v>1</v>
      </c>
    </row>
    <row r="619" spans="1:8" x14ac:dyDescent="0.25">
      <c r="A619" s="1">
        <v>45719</v>
      </c>
      <c r="B619" t="s">
        <v>266</v>
      </c>
      <c r="C619" s="2">
        <v>-665.64</v>
      </c>
      <c r="D619" t="s">
        <v>12</v>
      </c>
      <c r="E619" t="s">
        <v>40</v>
      </c>
      <c r="F619" s="2">
        <v>665.64</v>
      </c>
      <c r="G619">
        <f>0</f>
        <v>0</v>
      </c>
      <c r="H619">
        <v>0</v>
      </c>
    </row>
    <row r="620" spans="1:8" x14ac:dyDescent="0.25">
      <c r="A620" s="1">
        <v>45719</v>
      </c>
      <c r="B620" t="s">
        <v>41</v>
      </c>
      <c r="C620" s="2">
        <v>12.5</v>
      </c>
      <c r="D620" t="s">
        <v>9</v>
      </c>
      <c r="E620" t="s">
        <v>42</v>
      </c>
      <c r="F620" s="2">
        <v>12.5</v>
      </c>
      <c r="G620">
        <f>0</f>
        <v>0</v>
      </c>
      <c r="H620">
        <f>1</f>
        <v>1</v>
      </c>
    </row>
    <row r="621" spans="1:8" x14ac:dyDescent="0.25">
      <c r="A621" s="1">
        <v>45719</v>
      </c>
      <c r="B621" t="s">
        <v>63</v>
      </c>
      <c r="C621" s="2">
        <v>136.05000000000001</v>
      </c>
      <c r="D621" t="s">
        <v>9</v>
      </c>
      <c r="E621" t="s">
        <v>34</v>
      </c>
      <c r="F621" s="2">
        <v>136.05000000000001</v>
      </c>
      <c r="G621">
        <f>0</f>
        <v>0</v>
      </c>
      <c r="H621">
        <f>1</f>
        <v>1</v>
      </c>
    </row>
    <row r="622" spans="1:8" x14ac:dyDescent="0.25">
      <c r="A622" s="1">
        <v>45719</v>
      </c>
      <c r="B622" t="s">
        <v>128</v>
      </c>
      <c r="C622" s="2">
        <v>61.83</v>
      </c>
      <c r="D622" t="s">
        <v>9</v>
      </c>
      <c r="E622" t="s">
        <v>34</v>
      </c>
      <c r="F622" s="2">
        <v>61.83</v>
      </c>
      <c r="G622">
        <f>0</f>
        <v>0</v>
      </c>
      <c r="H622">
        <f>1</f>
        <v>1</v>
      </c>
    </row>
    <row r="623" spans="1:8" x14ac:dyDescent="0.25">
      <c r="A623" s="1">
        <v>45719</v>
      </c>
      <c r="B623" t="s">
        <v>188</v>
      </c>
      <c r="C623" s="2">
        <v>53.66</v>
      </c>
      <c r="D623" t="s">
        <v>9</v>
      </c>
      <c r="E623" t="s">
        <v>130</v>
      </c>
      <c r="F623" s="2">
        <v>53.66</v>
      </c>
      <c r="G623">
        <f>0</f>
        <v>0</v>
      </c>
      <c r="H623">
        <f>1</f>
        <v>1</v>
      </c>
    </row>
    <row r="624" spans="1:8" x14ac:dyDescent="0.25">
      <c r="A624" s="1">
        <v>45719</v>
      </c>
      <c r="B624" t="s">
        <v>44</v>
      </c>
      <c r="C624" s="2">
        <v>-2944.34</v>
      </c>
      <c r="D624" t="s">
        <v>12</v>
      </c>
      <c r="E624" t="s">
        <v>45</v>
      </c>
      <c r="F624" s="2">
        <v>2944.34</v>
      </c>
      <c r="G624">
        <f>0</f>
        <v>0</v>
      </c>
      <c r="H624">
        <v>0</v>
      </c>
    </row>
    <row r="625" spans="1:8" x14ac:dyDescent="0.25">
      <c r="A625" s="1">
        <v>45718</v>
      </c>
      <c r="B625" t="s">
        <v>43</v>
      </c>
      <c r="C625" s="2">
        <v>7.96</v>
      </c>
      <c r="D625" t="s">
        <v>9</v>
      </c>
      <c r="E625" t="s">
        <v>34</v>
      </c>
      <c r="F625" s="2">
        <v>7.96</v>
      </c>
      <c r="G625">
        <f>0</f>
        <v>0</v>
      </c>
      <c r="H625">
        <f>1</f>
        <v>1</v>
      </c>
    </row>
    <row r="626" spans="1:8" x14ac:dyDescent="0.25">
      <c r="A626" s="1">
        <v>45718</v>
      </c>
      <c r="B626" t="s">
        <v>24</v>
      </c>
      <c r="C626" s="2">
        <v>40</v>
      </c>
      <c r="D626" t="s">
        <v>9</v>
      </c>
      <c r="E626" t="s">
        <v>25</v>
      </c>
      <c r="F626" s="2">
        <v>40</v>
      </c>
      <c r="G626">
        <f>0</f>
        <v>0</v>
      </c>
      <c r="H626">
        <f>1</f>
        <v>1</v>
      </c>
    </row>
    <row r="627" spans="1:8" x14ac:dyDescent="0.25">
      <c r="A627" s="1">
        <v>45718</v>
      </c>
      <c r="B627" t="s">
        <v>38</v>
      </c>
      <c r="C627" s="2">
        <v>60.99</v>
      </c>
      <c r="D627" t="s">
        <v>9</v>
      </c>
      <c r="E627" t="s">
        <v>31</v>
      </c>
      <c r="F627" s="2">
        <v>60.99</v>
      </c>
      <c r="G627">
        <f>0</f>
        <v>0</v>
      </c>
      <c r="H627">
        <f>1</f>
        <v>1</v>
      </c>
    </row>
    <row r="628" spans="1:8" x14ac:dyDescent="0.25">
      <c r="A628" s="1">
        <v>45717</v>
      </c>
      <c r="B628" t="s">
        <v>14</v>
      </c>
      <c r="C628" s="2">
        <v>72.08</v>
      </c>
      <c r="D628" t="s">
        <v>9</v>
      </c>
      <c r="E628" t="s">
        <v>15</v>
      </c>
      <c r="F628" s="2">
        <v>72.08</v>
      </c>
      <c r="G628">
        <f>0</f>
        <v>0</v>
      </c>
      <c r="H628">
        <f>1</f>
        <v>1</v>
      </c>
    </row>
    <row r="629" spans="1:8" x14ac:dyDescent="0.25">
      <c r="A629" s="1">
        <v>45717</v>
      </c>
      <c r="B629" t="s">
        <v>43</v>
      </c>
      <c r="C629" s="2">
        <v>16.63</v>
      </c>
      <c r="D629" t="s">
        <v>9</v>
      </c>
      <c r="E629" t="s">
        <v>34</v>
      </c>
      <c r="F629" s="2">
        <v>16.63</v>
      </c>
      <c r="G629">
        <f>0</f>
        <v>0</v>
      </c>
      <c r="H629">
        <f>1</f>
        <v>1</v>
      </c>
    </row>
    <row r="630" spans="1:8" x14ac:dyDescent="0.25">
      <c r="A630" s="1">
        <v>45717</v>
      </c>
      <c r="B630" t="s">
        <v>131</v>
      </c>
      <c r="C630" s="2">
        <v>268.32</v>
      </c>
      <c r="D630" t="s">
        <v>9</v>
      </c>
      <c r="E630" t="s">
        <v>132</v>
      </c>
      <c r="F630" s="2">
        <v>268.32</v>
      </c>
      <c r="G630">
        <f>0</f>
        <v>0</v>
      </c>
      <c r="H630">
        <f>1</f>
        <v>1</v>
      </c>
    </row>
    <row r="631" spans="1:8" x14ac:dyDescent="0.25">
      <c r="A631" s="1">
        <v>45716</v>
      </c>
      <c r="B631" t="s">
        <v>8</v>
      </c>
      <c r="C631" s="2">
        <v>10.85</v>
      </c>
      <c r="D631" t="s">
        <v>9</v>
      </c>
      <c r="E631" t="s">
        <v>10</v>
      </c>
      <c r="F631" s="2">
        <v>10.85</v>
      </c>
      <c r="G631">
        <f>0</f>
        <v>0</v>
      </c>
      <c r="H631">
        <f>1</f>
        <v>1</v>
      </c>
    </row>
    <row r="632" spans="1:8" x14ac:dyDescent="0.25">
      <c r="A632" s="1">
        <v>45716</v>
      </c>
      <c r="B632" t="s">
        <v>11</v>
      </c>
      <c r="C632" s="2">
        <v>10835.55</v>
      </c>
      <c r="D632" t="s">
        <v>12</v>
      </c>
      <c r="E632" t="s">
        <v>13</v>
      </c>
      <c r="F632" s="2">
        <v>10835.55</v>
      </c>
      <c r="G632">
        <f>0</f>
        <v>0</v>
      </c>
      <c r="H632">
        <f>1</f>
        <v>1</v>
      </c>
    </row>
    <row r="633" spans="1:8" x14ac:dyDescent="0.25">
      <c r="A633" s="1">
        <v>45715</v>
      </c>
      <c r="B633" t="s">
        <v>8</v>
      </c>
      <c r="C633" s="2">
        <v>13.02</v>
      </c>
      <c r="D633" t="s">
        <v>9</v>
      </c>
      <c r="E633" t="s">
        <v>10</v>
      </c>
      <c r="F633" s="2">
        <v>13.02</v>
      </c>
      <c r="G633">
        <f>0</f>
        <v>0</v>
      </c>
      <c r="H633">
        <f>1</f>
        <v>1</v>
      </c>
    </row>
    <row r="634" spans="1:8" x14ac:dyDescent="0.25">
      <c r="A634" s="1">
        <v>45715</v>
      </c>
      <c r="B634" t="s">
        <v>43</v>
      </c>
      <c r="C634" s="2">
        <v>22.34</v>
      </c>
      <c r="D634" t="s">
        <v>9</v>
      </c>
      <c r="E634" t="s">
        <v>34</v>
      </c>
      <c r="F634" s="2">
        <v>22.34</v>
      </c>
      <c r="G634">
        <f>0</f>
        <v>0</v>
      </c>
      <c r="H634">
        <f>1</f>
        <v>1</v>
      </c>
    </row>
    <row r="635" spans="1:8" x14ac:dyDescent="0.25">
      <c r="A635" s="1">
        <v>45714</v>
      </c>
      <c r="B635" t="s">
        <v>14</v>
      </c>
      <c r="C635" s="2">
        <v>35.18</v>
      </c>
      <c r="D635" t="s">
        <v>9</v>
      </c>
      <c r="E635" t="s">
        <v>15</v>
      </c>
      <c r="F635" s="2">
        <v>35.18</v>
      </c>
      <c r="G635">
        <f>0</f>
        <v>0</v>
      </c>
      <c r="H635">
        <f>1</f>
        <v>1</v>
      </c>
    </row>
    <row r="636" spans="1:8" x14ac:dyDescent="0.25">
      <c r="A636" s="1">
        <v>45714</v>
      </c>
      <c r="B636" t="s">
        <v>100</v>
      </c>
      <c r="C636" s="2">
        <v>111.3</v>
      </c>
      <c r="D636" t="s">
        <v>9</v>
      </c>
      <c r="E636" t="s">
        <v>101</v>
      </c>
      <c r="F636" s="2">
        <v>111.3</v>
      </c>
      <c r="G636">
        <f>0</f>
        <v>0</v>
      </c>
      <c r="H636">
        <f>1</f>
        <v>1</v>
      </c>
    </row>
    <row r="637" spans="1:8" x14ac:dyDescent="0.25">
      <c r="A637" s="1">
        <v>45714</v>
      </c>
      <c r="B637" t="s">
        <v>103</v>
      </c>
      <c r="C637" s="2">
        <v>-84.01</v>
      </c>
      <c r="D637" t="s">
        <v>12</v>
      </c>
      <c r="E637" t="s">
        <v>86</v>
      </c>
      <c r="F637" s="2">
        <v>84.01</v>
      </c>
      <c r="G637">
        <f>0</f>
        <v>0</v>
      </c>
      <c r="H637">
        <v>0</v>
      </c>
    </row>
    <row r="638" spans="1:8" x14ac:dyDescent="0.25">
      <c r="A638" s="1">
        <v>45713</v>
      </c>
      <c r="B638" t="s">
        <v>14</v>
      </c>
      <c r="C638" s="2">
        <v>39.08</v>
      </c>
      <c r="D638" t="s">
        <v>9</v>
      </c>
      <c r="E638" t="s">
        <v>15</v>
      </c>
      <c r="F638" s="2">
        <v>39.08</v>
      </c>
      <c r="G638">
        <f>0</f>
        <v>0</v>
      </c>
      <c r="H638">
        <f>1</f>
        <v>1</v>
      </c>
    </row>
    <row r="639" spans="1:8" x14ac:dyDescent="0.25">
      <c r="A639" s="1">
        <v>45713</v>
      </c>
      <c r="B639" t="s">
        <v>238</v>
      </c>
      <c r="C639" s="2">
        <v>19.54</v>
      </c>
      <c r="D639" t="s">
        <v>9</v>
      </c>
      <c r="E639" t="s">
        <v>132</v>
      </c>
      <c r="F639" s="2">
        <v>19.54</v>
      </c>
      <c r="G639">
        <f>0</f>
        <v>0</v>
      </c>
      <c r="H639">
        <f>1</f>
        <v>1</v>
      </c>
    </row>
    <row r="640" spans="1:8" x14ac:dyDescent="0.25">
      <c r="A640" s="1">
        <v>45713</v>
      </c>
      <c r="B640" t="s">
        <v>70</v>
      </c>
      <c r="C640" s="2">
        <v>1871.28</v>
      </c>
      <c r="D640" t="s">
        <v>12</v>
      </c>
      <c r="E640" t="s">
        <v>13</v>
      </c>
      <c r="F640" s="2">
        <v>1871.28</v>
      </c>
      <c r="G640">
        <f>0</f>
        <v>0</v>
      </c>
      <c r="H640">
        <f>1</f>
        <v>1</v>
      </c>
    </row>
    <row r="641" spans="1:8" x14ac:dyDescent="0.25">
      <c r="A641" s="1">
        <v>45712</v>
      </c>
      <c r="B641" t="s">
        <v>41</v>
      </c>
      <c r="C641" s="2">
        <v>12.5</v>
      </c>
      <c r="D641" t="s">
        <v>9</v>
      </c>
      <c r="E641" t="s">
        <v>42</v>
      </c>
      <c r="F641" s="2">
        <v>12.5</v>
      </c>
      <c r="G641">
        <f>0</f>
        <v>0</v>
      </c>
      <c r="H641">
        <f>1</f>
        <v>1</v>
      </c>
    </row>
    <row r="642" spans="1:8" x14ac:dyDescent="0.25">
      <c r="A642" s="1">
        <v>45712</v>
      </c>
      <c r="B642" t="s">
        <v>151</v>
      </c>
      <c r="C642" s="2">
        <v>-8.06</v>
      </c>
      <c r="D642" t="s">
        <v>9</v>
      </c>
      <c r="E642" t="s">
        <v>135</v>
      </c>
      <c r="F642" s="2">
        <v>-8.06</v>
      </c>
      <c r="G642">
        <f>0</f>
        <v>0</v>
      </c>
      <c r="H642">
        <f>1</f>
        <v>1</v>
      </c>
    </row>
    <row r="643" spans="1:8" x14ac:dyDescent="0.25">
      <c r="A643" s="1">
        <v>45712</v>
      </c>
      <c r="B643" t="s">
        <v>263</v>
      </c>
      <c r="C643" s="2">
        <v>1057.96</v>
      </c>
      <c r="D643" t="s">
        <v>12</v>
      </c>
      <c r="E643" t="s">
        <v>88</v>
      </c>
      <c r="F643" s="2">
        <v>-1057.96</v>
      </c>
      <c r="G643">
        <f>0</f>
        <v>0</v>
      </c>
      <c r="H643">
        <f>1</f>
        <v>1</v>
      </c>
    </row>
    <row r="644" spans="1:8" x14ac:dyDescent="0.25">
      <c r="A644" s="1">
        <v>45712</v>
      </c>
      <c r="B644" t="s">
        <v>63</v>
      </c>
      <c r="C644" s="2">
        <v>101.14</v>
      </c>
      <c r="D644" t="s">
        <v>9</v>
      </c>
      <c r="E644" t="s">
        <v>34</v>
      </c>
      <c r="F644" s="2">
        <v>101.14</v>
      </c>
      <c r="G644">
        <f>0</f>
        <v>0</v>
      </c>
      <c r="H644">
        <f>1</f>
        <v>1</v>
      </c>
    </row>
    <row r="645" spans="1:8" x14ac:dyDescent="0.25">
      <c r="A645" s="1">
        <v>45712</v>
      </c>
      <c r="B645" t="s">
        <v>120</v>
      </c>
      <c r="C645" s="2">
        <v>71.959999999999994</v>
      </c>
      <c r="D645" t="s">
        <v>9</v>
      </c>
      <c r="E645" t="s">
        <v>34</v>
      </c>
      <c r="F645" s="2">
        <v>71.959999999999994</v>
      </c>
      <c r="G645">
        <f>0</f>
        <v>0</v>
      </c>
      <c r="H645">
        <f>1</f>
        <v>1</v>
      </c>
    </row>
    <row r="646" spans="1:8" x14ac:dyDescent="0.25">
      <c r="A646" s="1">
        <v>45712</v>
      </c>
      <c r="B646" t="s">
        <v>65</v>
      </c>
      <c r="C646" s="2">
        <v>42.52</v>
      </c>
      <c r="D646" t="s">
        <v>9</v>
      </c>
      <c r="E646" t="s">
        <v>17</v>
      </c>
      <c r="F646" s="2">
        <v>42.52</v>
      </c>
      <c r="G646">
        <f>0</f>
        <v>0</v>
      </c>
      <c r="H646">
        <f>1</f>
        <v>1</v>
      </c>
    </row>
    <row r="647" spans="1:8" x14ac:dyDescent="0.25">
      <c r="A647" s="1">
        <v>45712</v>
      </c>
      <c r="B647" t="s">
        <v>264</v>
      </c>
      <c r="C647" s="2">
        <v>-40</v>
      </c>
      <c r="D647" t="s">
        <v>12</v>
      </c>
      <c r="E647" t="s">
        <v>141</v>
      </c>
      <c r="F647" s="2">
        <v>40</v>
      </c>
      <c r="G647">
        <f>0</f>
        <v>0</v>
      </c>
      <c r="H647">
        <f>1</f>
        <v>1</v>
      </c>
    </row>
    <row r="648" spans="1:8" x14ac:dyDescent="0.25">
      <c r="A648" s="1">
        <v>45712</v>
      </c>
      <c r="B648" t="s">
        <v>99</v>
      </c>
      <c r="C648" s="2">
        <v>21.72</v>
      </c>
      <c r="D648" t="s">
        <v>9</v>
      </c>
      <c r="E648" t="s">
        <v>86</v>
      </c>
      <c r="F648" s="2">
        <v>21.72</v>
      </c>
      <c r="G648">
        <f>0</f>
        <v>0</v>
      </c>
      <c r="H648">
        <v>0</v>
      </c>
    </row>
    <row r="649" spans="1:8" x14ac:dyDescent="0.25">
      <c r="A649" s="1">
        <v>45712</v>
      </c>
      <c r="B649" t="s">
        <v>265</v>
      </c>
      <c r="C649" s="2">
        <v>-441.41</v>
      </c>
      <c r="D649" t="s">
        <v>12</v>
      </c>
      <c r="E649" t="s">
        <v>86</v>
      </c>
      <c r="F649" s="2">
        <v>441.41</v>
      </c>
      <c r="G649">
        <f>0</f>
        <v>0</v>
      </c>
      <c r="H649">
        <v>0</v>
      </c>
    </row>
    <row r="650" spans="1:8" x14ac:dyDescent="0.25">
      <c r="A650" s="1">
        <v>45711</v>
      </c>
      <c r="B650" t="s">
        <v>210</v>
      </c>
      <c r="C650" s="2">
        <v>5.49</v>
      </c>
      <c r="D650" t="s">
        <v>9</v>
      </c>
      <c r="E650" t="s">
        <v>76</v>
      </c>
      <c r="F650" s="2">
        <v>5.49</v>
      </c>
      <c r="G650">
        <f>0</f>
        <v>0</v>
      </c>
      <c r="H650">
        <f>1</f>
        <v>1</v>
      </c>
    </row>
    <row r="651" spans="1:8" x14ac:dyDescent="0.25">
      <c r="A651" s="1">
        <v>45711</v>
      </c>
      <c r="B651" t="s">
        <v>154</v>
      </c>
      <c r="C651" s="2">
        <v>11.99</v>
      </c>
      <c r="D651" t="s">
        <v>9</v>
      </c>
      <c r="E651" t="s">
        <v>34</v>
      </c>
      <c r="F651" s="2">
        <v>11.99</v>
      </c>
      <c r="G651">
        <f>0</f>
        <v>0</v>
      </c>
      <c r="H651">
        <f>1</f>
        <v>1</v>
      </c>
    </row>
    <row r="652" spans="1:8" x14ac:dyDescent="0.25">
      <c r="A652" s="1">
        <v>45711</v>
      </c>
      <c r="B652" t="s">
        <v>54</v>
      </c>
      <c r="C652" s="2">
        <v>28.65</v>
      </c>
      <c r="D652" t="s">
        <v>9</v>
      </c>
      <c r="E652" t="s">
        <v>34</v>
      </c>
      <c r="F652" s="2">
        <v>28.65</v>
      </c>
      <c r="G652">
        <f>0</f>
        <v>0</v>
      </c>
      <c r="H652">
        <f>1</f>
        <v>1</v>
      </c>
    </row>
    <row r="653" spans="1:8" x14ac:dyDescent="0.25">
      <c r="A653" s="1">
        <v>45711</v>
      </c>
      <c r="B653" t="s">
        <v>238</v>
      </c>
      <c r="C653" s="2">
        <v>61.45</v>
      </c>
      <c r="D653" t="s">
        <v>9</v>
      </c>
      <c r="E653" t="s">
        <v>132</v>
      </c>
      <c r="F653" s="2">
        <v>61.45</v>
      </c>
      <c r="G653">
        <f>0</f>
        <v>0</v>
      </c>
      <c r="H653">
        <f>1</f>
        <v>1</v>
      </c>
    </row>
    <row r="654" spans="1:8" x14ac:dyDescent="0.25">
      <c r="A654" s="1">
        <v>45711</v>
      </c>
      <c r="B654" t="s">
        <v>146</v>
      </c>
      <c r="C654" s="2">
        <v>24</v>
      </c>
      <c r="D654" t="s">
        <v>9</v>
      </c>
      <c r="E654" t="s">
        <v>59</v>
      </c>
      <c r="F654" s="2">
        <v>24</v>
      </c>
      <c r="G654">
        <f>0</f>
        <v>0</v>
      </c>
      <c r="H654">
        <f>1</f>
        <v>1</v>
      </c>
    </row>
    <row r="655" spans="1:8" x14ac:dyDescent="0.25">
      <c r="A655" s="1">
        <v>45711</v>
      </c>
      <c r="B655" t="s">
        <v>194</v>
      </c>
      <c r="C655" s="2">
        <v>45.21</v>
      </c>
      <c r="D655" t="s">
        <v>9</v>
      </c>
      <c r="E655" t="s">
        <v>27</v>
      </c>
      <c r="F655" s="2">
        <v>45.21</v>
      </c>
      <c r="G655">
        <f>0</f>
        <v>0</v>
      </c>
      <c r="H655">
        <f>1</f>
        <v>1</v>
      </c>
    </row>
    <row r="656" spans="1:8" x14ac:dyDescent="0.25">
      <c r="A656" s="1">
        <v>45710</v>
      </c>
      <c r="B656" t="s">
        <v>14</v>
      </c>
      <c r="C656" s="2">
        <v>10.85</v>
      </c>
      <c r="D656" t="s">
        <v>9</v>
      </c>
      <c r="E656" t="s">
        <v>15</v>
      </c>
      <c r="F656" s="2">
        <v>10.85</v>
      </c>
      <c r="G656">
        <f>0</f>
        <v>0</v>
      </c>
      <c r="H656">
        <f>1</f>
        <v>1</v>
      </c>
    </row>
    <row r="657" spans="1:8" x14ac:dyDescent="0.25">
      <c r="A657" s="1">
        <v>45710</v>
      </c>
      <c r="B657" t="s">
        <v>92</v>
      </c>
      <c r="C657" s="2">
        <v>205.58</v>
      </c>
      <c r="D657" t="s">
        <v>9</v>
      </c>
      <c r="E657" t="s">
        <v>93</v>
      </c>
      <c r="F657" s="2">
        <v>205.58</v>
      </c>
      <c r="G657">
        <f>0</f>
        <v>0</v>
      </c>
      <c r="H657">
        <f>1</f>
        <v>1</v>
      </c>
    </row>
    <row r="658" spans="1:8" x14ac:dyDescent="0.25">
      <c r="A658" s="1">
        <v>45710</v>
      </c>
      <c r="B658" t="s">
        <v>211</v>
      </c>
      <c r="C658" s="2">
        <v>7.5</v>
      </c>
      <c r="D658" t="s">
        <v>9</v>
      </c>
      <c r="E658" t="s">
        <v>76</v>
      </c>
      <c r="F658" s="2">
        <v>7.5</v>
      </c>
      <c r="G658">
        <f>0</f>
        <v>0</v>
      </c>
      <c r="H658">
        <f>1</f>
        <v>1</v>
      </c>
    </row>
    <row r="659" spans="1:8" x14ac:dyDescent="0.25">
      <c r="A659" s="1">
        <v>45710</v>
      </c>
      <c r="B659" t="s">
        <v>154</v>
      </c>
      <c r="C659" s="2">
        <v>24.73</v>
      </c>
      <c r="D659" t="s">
        <v>9</v>
      </c>
      <c r="E659" t="s">
        <v>34</v>
      </c>
      <c r="F659" s="2">
        <v>24.73</v>
      </c>
      <c r="G659">
        <f>0</f>
        <v>0</v>
      </c>
      <c r="H659">
        <f>1</f>
        <v>1</v>
      </c>
    </row>
    <row r="660" spans="1:8" x14ac:dyDescent="0.25">
      <c r="A660" s="1">
        <v>45710</v>
      </c>
      <c r="B660" t="s">
        <v>262</v>
      </c>
      <c r="C660" s="2">
        <v>6.04</v>
      </c>
      <c r="D660" t="s">
        <v>9</v>
      </c>
      <c r="E660" t="s">
        <v>17</v>
      </c>
      <c r="F660" s="2">
        <v>6.04</v>
      </c>
      <c r="G660">
        <f>0</f>
        <v>0</v>
      </c>
      <c r="H660">
        <f>1</f>
        <v>1</v>
      </c>
    </row>
    <row r="661" spans="1:8" x14ac:dyDescent="0.25">
      <c r="A661" s="1">
        <v>45709</v>
      </c>
      <c r="B661" t="s">
        <v>127</v>
      </c>
      <c r="C661" s="2">
        <v>44.25</v>
      </c>
      <c r="D661" t="s">
        <v>9</v>
      </c>
      <c r="E661" t="s">
        <v>76</v>
      </c>
      <c r="F661" s="2">
        <v>44.25</v>
      </c>
      <c r="G661">
        <f>0</f>
        <v>0</v>
      </c>
      <c r="H661">
        <f>1</f>
        <v>1</v>
      </c>
    </row>
    <row r="662" spans="1:8" x14ac:dyDescent="0.25">
      <c r="A662" s="1">
        <v>45709</v>
      </c>
      <c r="B662" t="s">
        <v>261</v>
      </c>
      <c r="C662" s="2">
        <v>13.21</v>
      </c>
      <c r="D662" t="s">
        <v>9</v>
      </c>
      <c r="E662" t="s">
        <v>21</v>
      </c>
      <c r="F662" s="2">
        <v>13.21</v>
      </c>
      <c r="G662">
        <f>0</f>
        <v>0</v>
      </c>
      <c r="H662">
        <f>1</f>
        <v>1</v>
      </c>
    </row>
    <row r="663" spans="1:8" x14ac:dyDescent="0.25">
      <c r="A663" s="1">
        <v>45708</v>
      </c>
      <c r="B663" t="s">
        <v>260</v>
      </c>
      <c r="C663" s="2">
        <v>56</v>
      </c>
      <c r="D663" t="s">
        <v>9</v>
      </c>
      <c r="E663" t="s">
        <v>25</v>
      </c>
      <c r="F663" s="2">
        <v>56</v>
      </c>
      <c r="G663">
        <f>0</f>
        <v>0</v>
      </c>
      <c r="H663">
        <f>1</f>
        <v>1</v>
      </c>
    </row>
    <row r="664" spans="1:8" x14ac:dyDescent="0.25">
      <c r="A664" s="1">
        <v>45708</v>
      </c>
      <c r="B664" t="s">
        <v>24</v>
      </c>
      <c r="C664" s="2">
        <v>40</v>
      </c>
      <c r="D664" t="s">
        <v>9</v>
      </c>
      <c r="E664" t="s">
        <v>25</v>
      </c>
      <c r="F664" s="2">
        <v>40</v>
      </c>
      <c r="G664">
        <f>0</f>
        <v>0</v>
      </c>
      <c r="H664">
        <f>1</f>
        <v>1</v>
      </c>
    </row>
    <row r="665" spans="1:8" x14ac:dyDescent="0.25">
      <c r="A665" s="1">
        <v>45707</v>
      </c>
      <c r="B665" t="s">
        <v>80</v>
      </c>
      <c r="C665" s="2">
        <v>-30.82</v>
      </c>
      <c r="D665" t="s">
        <v>12</v>
      </c>
      <c r="E665" t="s">
        <v>50</v>
      </c>
      <c r="F665" s="2">
        <v>30.82</v>
      </c>
      <c r="G665">
        <f>0</f>
        <v>0</v>
      </c>
      <c r="H665">
        <v>0</v>
      </c>
    </row>
    <row r="666" spans="1:8" x14ac:dyDescent="0.25">
      <c r="A666" s="1">
        <v>45706</v>
      </c>
      <c r="B666" t="s">
        <v>41</v>
      </c>
      <c r="C666" s="2">
        <v>12.5</v>
      </c>
      <c r="D666" t="s">
        <v>9</v>
      </c>
      <c r="E666" t="s">
        <v>42</v>
      </c>
      <c r="F666" s="2">
        <v>12.5</v>
      </c>
      <c r="G666">
        <f>0</f>
        <v>0</v>
      </c>
      <c r="H666">
        <f>1</f>
        <v>1</v>
      </c>
    </row>
    <row r="667" spans="1:8" x14ac:dyDescent="0.25">
      <c r="A667" s="1">
        <v>45706</v>
      </c>
      <c r="B667" t="s">
        <v>43</v>
      </c>
      <c r="C667" s="2">
        <v>13.3</v>
      </c>
      <c r="D667" t="s">
        <v>9</v>
      </c>
      <c r="E667" t="s">
        <v>34</v>
      </c>
      <c r="F667" s="2">
        <v>13.3</v>
      </c>
      <c r="G667">
        <f>0</f>
        <v>0</v>
      </c>
      <c r="H667">
        <f>1</f>
        <v>1</v>
      </c>
    </row>
    <row r="668" spans="1:8" x14ac:dyDescent="0.25">
      <c r="A668" s="1">
        <v>45706</v>
      </c>
      <c r="B668" t="s">
        <v>81</v>
      </c>
      <c r="C668" s="2">
        <v>-389.96</v>
      </c>
      <c r="D668" t="s">
        <v>12</v>
      </c>
      <c r="E668" t="s">
        <v>82</v>
      </c>
      <c r="F668" s="2">
        <v>389.96</v>
      </c>
      <c r="G668">
        <v>1</v>
      </c>
      <c r="H668">
        <f>1</f>
        <v>1</v>
      </c>
    </row>
    <row r="669" spans="1:8" x14ac:dyDescent="0.25">
      <c r="A669" s="1">
        <v>45706</v>
      </c>
      <c r="B669" t="s">
        <v>83</v>
      </c>
      <c r="C669" s="2">
        <v>-300</v>
      </c>
      <c r="D669" t="s">
        <v>12</v>
      </c>
      <c r="E669" t="s">
        <v>84</v>
      </c>
      <c r="F669" s="2">
        <v>300</v>
      </c>
      <c r="G669">
        <v>1</v>
      </c>
      <c r="H669">
        <f>1</f>
        <v>1</v>
      </c>
    </row>
    <row r="670" spans="1:8" x14ac:dyDescent="0.25">
      <c r="A670" s="1">
        <v>45706</v>
      </c>
      <c r="B670" t="s">
        <v>259</v>
      </c>
      <c r="C670" s="2">
        <v>-40</v>
      </c>
      <c r="D670" t="s">
        <v>12</v>
      </c>
      <c r="E670" t="s">
        <v>141</v>
      </c>
      <c r="F670" s="2">
        <v>40</v>
      </c>
      <c r="G670">
        <f>0</f>
        <v>0</v>
      </c>
      <c r="H670">
        <f>1</f>
        <v>1</v>
      </c>
    </row>
    <row r="671" spans="1:8" x14ac:dyDescent="0.25">
      <c r="A671" s="1">
        <v>45705</v>
      </c>
      <c r="B671" t="s">
        <v>14</v>
      </c>
      <c r="C671" s="2">
        <v>43.33</v>
      </c>
      <c r="D671" t="s">
        <v>9</v>
      </c>
      <c r="E671" t="s">
        <v>15</v>
      </c>
      <c r="F671" s="2">
        <v>43.33</v>
      </c>
      <c r="G671">
        <f>0</f>
        <v>0</v>
      </c>
      <c r="H671">
        <f>1</f>
        <v>1</v>
      </c>
    </row>
    <row r="672" spans="1:8" x14ac:dyDescent="0.25">
      <c r="A672" s="1">
        <v>45705</v>
      </c>
      <c r="B672" t="s">
        <v>33</v>
      </c>
      <c r="C672" s="2">
        <v>83.7</v>
      </c>
      <c r="D672" t="s">
        <v>9</v>
      </c>
      <c r="E672" t="s">
        <v>34</v>
      </c>
      <c r="F672" s="2">
        <v>83.7</v>
      </c>
      <c r="G672">
        <f>0</f>
        <v>0</v>
      </c>
      <c r="H672">
        <f>1</f>
        <v>1</v>
      </c>
    </row>
    <row r="673" spans="1:8" x14ac:dyDescent="0.25">
      <c r="A673" s="1">
        <v>45705</v>
      </c>
      <c r="B673" t="s">
        <v>143</v>
      </c>
      <c r="C673" s="2">
        <v>6.46</v>
      </c>
      <c r="D673" t="s">
        <v>9</v>
      </c>
      <c r="E673" t="s">
        <v>25</v>
      </c>
      <c r="F673" s="2">
        <v>6.46</v>
      </c>
      <c r="G673">
        <f>0</f>
        <v>0</v>
      </c>
      <c r="H673">
        <f>1</f>
        <v>1</v>
      </c>
    </row>
    <row r="674" spans="1:8" x14ac:dyDescent="0.25">
      <c r="A674" s="1">
        <v>45705</v>
      </c>
      <c r="B674" t="s">
        <v>258</v>
      </c>
      <c r="C674" s="2">
        <v>226.11</v>
      </c>
      <c r="D674" t="s">
        <v>9</v>
      </c>
      <c r="E674" t="s">
        <v>27</v>
      </c>
      <c r="F674" s="2">
        <v>226.11</v>
      </c>
      <c r="G674">
        <f>0</f>
        <v>0</v>
      </c>
      <c r="H674">
        <f>1</f>
        <v>1</v>
      </c>
    </row>
    <row r="675" spans="1:8" x14ac:dyDescent="0.25">
      <c r="A675" s="1">
        <v>45704</v>
      </c>
      <c r="B675" t="s">
        <v>257</v>
      </c>
      <c r="C675" s="2">
        <v>9.2200000000000006</v>
      </c>
      <c r="D675" t="s">
        <v>9</v>
      </c>
      <c r="E675" t="s">
        <v>21</v>
      </c>
      <c r="F675" s="2">
        <v>9.2200000000000006</v>
      </c>
      <c r="G675">
        <f>0</f>
        <v>0</v>
      </c>
      <c r="H675">
        <f>1</f>
        <v>1</v>
      </c>
    </row>
    <row r="676" spans="1:8" x14ac:dyDescent="0.25">
      <c r="A676" s="1">
        <v>45704</v>
      </c>
      <c r="B676" t="s">
        <v>257</v>
      </c>
      <c r="C676" s="2">
        <v>10.32</v>
      </c>
      <c r="D676" t="s">
        <v>9</v>
      </c>
      <c r="E676" t="s">
        <v>21</v>
      </c>
      <c r="F676" s="2">
        <v>10.32</v>
      </c>
      <c r="G676">
        <f>0</f>
        <v>0</v>
      </c>
      <c r="H676">
        <f>1</f>
        <v>1</v>
      </c>
    </row>
    <row r="677" spans="1:8" x14ac:dyDescent="0.25">
      <c r="A677" s="1">
        <v>45703</v>
      </c>
      <c r="B677" t="s">
        <v>14</v>
      </c>
      <c r="C677" s="2">
        <v>121.81</v>
      </c>
      <c r="D677" t="s">
        <v>9</v>
      </c>
      <c r="E677" t="s">
        <v>15</v>
      </c>
      <c r="F677" s="2">
        <v>121.81</v>
      </c>
      <c r="G677">
        <f>0</f>
        <v>0</v>
      </c>
      <c r="H677">
        <f>1</f>
        <v>1</v>
      </c>
    </row>
    <row r="678" spans="1:8" x14ac:dyDescent="0.25">
      <c r="A678" s="1">
        <v>45703</v>
      </c>
      <c r="B678" t="s">
        <v>64</v>
      </c>
      <c r="C678" s="2">
        <v>16.46</v>
      </c>
      <c r="D678" t="s">
        <v>9</v>
      </c>
      <c r="E678" t="s">
        <v>15</v>
      </c>
      <c r="F678" s="2">
        <v>16.46</v>
      </c>
      <c r="G678">
        <f>0</f>
        <v>0</v>
      </c>
      <c r="H678">
        <f>1</f>
        <v>1</v>
      </c>
    </row>
    <row r="679" spans="1:8" x14ac:dyDescent="0.25">
      <c r="A679" s="1">
        <v>45703</v>
      </c>
      <c r="B679" t="s">
        <v>8</v>
      </c>
      <c r="C679" s="2">
        <v>3.25</v>
      </c>
      <c r="D679" t="s">
        <v>9</v>
      </c>
      <c r="E679" t="s">
        <v>10</v>
      </c>
      <c r="F679" s="2">
        <v>3.25</v>
      </c>
      <c r="G679">
        <f>0</f>
        <v>0</v>
      </c>
      <c r="H679">
        <f>1</f>
        <v>1</v>
      </c>
    </row>
    <row r="680" spans="1:8" x14ac:dyDescent="0.25">
      <c r="A680" s="1">
        <v>45703</v>
      </c>
      <c r="B680" t="s">
        <v>188</v>
      </c>
      <c r="C680" s="2">
        <v>45.29</v>
      </c>
      <c r="D680" t="s">
        <v>9</v>
      </c>
      <c r="E680" t="s">
        <v>130</v>
      </c>
      <c r="F680" s="2">
        <v>45.29</v>
      </c>
      <c r="G680">
        <f>0</f>
        <v>0</v>
      </c>
      <c r="H680">
        <f>1</f>
        <v>1</v>
      </c>
    </row>
    <row r="681" spans="1:8" x14ac:dyDescent="0.25">
      <c r="A681" s="1">
        <v>45703</v>
      </c>
      <c r="B681" t="s">
        <v>256</v>
      </c>
      <c r="C681" s="2">
        <v>190.29</v>
      </c>
      <c r="D681" t="s">
        <v>9</v>
      </c>
      <c r="E681" t="s">
        <v>37</v>
      </c>
      <c r="F681" s="2">
        <v>190.29</v>
      </c>
      <c r="G681">
        <f>0</f>
        <v>0</v>
      </c>
      <c r="H681">
        <f>1</f>
        <v>1</v>
      </c>
    </row>
    <row r="682" spans="1:8" x14ac:dyDescent="0.25">
      <c r="A682" s="1">
        <v>45702</v>
      </c>
      <c r="B682" t="s">
        <v>8</v>
      </c>
      <c r="C682" s="2">
        <v>7.99</v>
      </c>
      <c r="D682" t="s">
        <v>9</v>
      </c>
      <c r="E682" t="s">
        <v>10</v>
      </c>
      <c r="F682" s="2">
        <v>7.99</v>
      </c>
      <c r="G682">
        <f>0</f>
        <v>0</v>
      </c>
      <c r="H682">
        <f>1</f>
        <v>1</v>
      </c>
    </row>
    <row r="683" spans="1:8" x14ac:dyDescent="0.25">
      <c r="A683" s="1">
        <v>45702</v>
      </c>
      <c r="B683" t="s">
        <v>8</v>
      </c>
      <c r="C683" s="2">
        <v>28.18</v>
      </c>
      <c r="D683" t="s">
        <v>9</v>
      </c>
      <c r="E683" t="s">
        <v>10</v>
      </c>
      <c r="F683" s="2">
        <v>28.18</v>
      </c>
      <c r="G683">
        <f>0</f>
        <v>0</v>
      </c>
      <c r="H683">
        <f>1</f>
        <v>1</v>
      </c>
    </row>
    <row r="684" spans="1:8" x14ac:dyDescent="0.25">
      <c r="A684" s="1">
        <v>45702</v>
      </c>
      <c r="B684" t="s">
        <v>255</v>
      </c>
      <c r="C684" s="2">
        <v>-1734.52</v>
      </c>
      <c r="D684" t="s">
        <v>12</v>
      </c>
      <c r="E684" t="s">
        <v>69</v>
      </c>
      <c r="F684" s="2">
        <v>1734.52</v>
      </c>
      <c r="G684">
        <f>0</f>
        <v>0</v>
      </c>
      <c r="H684">
        <f>1</f>
        <v>1</v>
      </c>
    </row>
    <row r="685" spans="1:8" x14ac:dyDescent="0.25">
      <c r="A685" s="1">
        <v>45702</v>
      </c>
      <c r="B685" t="s">
        <v>197</v>
      </c>
      <c r="C685" s="2">
        <v>32.44</v>
      </c>
      <c r="D685" t="s">
        <v>9</v>
      </c>
      <c r="E685" t="s">
        <v>34</v>
      </c>
      <c r="F685" s="2">
        <v>32.44</v>
      </c>
      <c r="G685">
        <f>0</f>
        <v>0</v>
      </c>
      <c r="H685">
        <f>1</f>
        <v>1</v>
      </c>
    </row>
    <row r="686" spans="1:8" x14ac:dyDescent="0.25">
      <c r="A686" s="1">
        <v>45702</v>
      </c>
      <c r="B686" t="s">
        <v>60</v>
      </c>
      <c r="C686" s="2">
        <v>16.239999999999998</v>
      </c>
      <c r="D686" t="s">
        <v>9</v>
      </c>
      <c r="E686" t="s">
        <v>21</v>
      </c>
      <c r="F686" s="2">
        <v>16.239999999999998</v>
      </c>
      <c r="G686">
        <f>0</f>
        <v>0</v>
      </c>
      <c r="H686">
        <f>1</f>
        <v>1</v>
      </c>
    </row>
    <row r="687" spans="1:8" x14ac:dyDescent="0.25">
      <c r="A687" s="1">
        <v>45701</v>
      </c>
      <c r="B687" t="s">
        <v>254</v>
      </c>
      <c r="C687" s="2">
        <v>-510.12</v>
      </c>
      <c r="D687" t="s">
        <v>12</v>
      </c>
      <c r="E687" t="s">
        <v>74</v>
      </c>
      <c r="F687" s="2">
        <v>510.12</v>
      </c>
      <c r="G687">
        <f>0</f>
        <v>0</v>
      </c>
      <c r="H687">
        <f>1</f>
        <v>1</v>
      </c>
    </row>
    <row r="688" spans="1:8" x14ac:dyDescent="0.25">
      <c r="A688" s="1">
        <v>45701</v>
      </c>
      <c r="B688" t="s">
        <v>111</v>
      </c>
      <c r="C688" s="2">
        <v>-60</v>
      </c>
      <c r="D688" t="s">
        <v>12</v>
      </c>
      <c r="E688" t="s">
        <v>69</v>
      </c>
      <c r="F688" s="2">
        <v>60</v>
      </c>
      <c r="G688">
        <f>0</f>
        <v>0</v>
      </c>
      <c r="H688">
        <f>1</f>
        <v>1</v>
      </c>
    </row>
    <row r="689" spans="1:8" x14ac:dyDescent="0.25">
      <c r="A689" s="1">
        <v>45701</v>
      </c>
      <c r="B689" t="s">
        <v>24</v>
      </c>
      <c r="C689" s="2">
        <v>40</v>
      </c>
      <c r="D689" t="s">
        <v>9</v>
      </c>
      <c r="E689" t="s">
        <v>25</v>
      </c>
      <c r="F689" s="2">
        <v>40</v>
      </c>
      <c r="G689">
        <f>0</f>
        <v>0</v>
      </c>
      <c r="H689">
        <f>1</f>
        <v>1</v>
      </c>
    </row>
    <row r="690" spans="1:8" x14ac:dyDescent="0.25">
      <c r="A690" s="1">
        <v>45700</v>
      </c>
      <c r="B690" t="s">
        <v>8</v>
      </c>
      <c r="C690" s="2">
        <v>5.42</v>
      </c>
      <c r="D690" t="s">
        <v>9</v>
      </c>
      <c r="E690" t="s">
        <v>10</v>
      </c>
      <c r="F690" s="2">
        <v>5.42</v>
      </c>
      <c r="G690">
        <f>0</f>
        <v>0</v>
      </c>
      <c r="H690">
        <f>1</f>
        <v>1</v>
      </c>
    </row>
    <row r="691" spans="1:8" x14ac:dyDescent="0.25">
      <c r="A691" s="1">
        <v>45700</v>
      </c>
      <c r="B691" t="s">
        <v>216</v>
      </c>
      <c r="C691" s="2">
        <v>6.51</v>
      </c>
      <c r="D691" t="s">
        <v>9</v>
      </c>
      <c r="E691" t="s">
        <v>31</v>
      </c>
      <c r="F691" s="2">
        <v>6.51</v>
      </c>
      <c r="G691">
        <f>0</f>
        <v>0</v>
      </c>
      <c r="H691">
        <f>1</f>
        <v>1</v>
      </c>
    </row>
    <row r="692" spans="1:8" x14ac:dyDescent="0.25">
      <c r="A692" s="1">
        <v>45699</v>
      </c>
      <c r="B692" t="s">
        <v>251</v>
      </c>
      <c r="C692" s="2">
        <v>1057.96</v>
      </c>
      <c r="D692" t="s">
        <v>9</v>
      </c>
      <c r="E692" t="s">
        <v>93</v>
      </c>
      <c r="F692" s="2">
        <v>1057.96</v>
      </c>
      <c r="G692">
        <f>0</f>
        <v>0</v>
      </c>
      <c r="H692">
        <f>1</f>
        <v>1</v>
      </c>
    </row>
    <row r="693" spans="1:8" x14ac:dyDescent="0.25">
      <c r="A693" s="1">
        <v>45699</v>
      </c>
      <c r="B693" t="s">
        <v>41</v>
      </c>
      <c r="C693" s="2">
        <v>12.5</v>
      </c>
      <c r="D693" t="s">
        <v>9</v>
      </c>
      <c r="E693" t="s">
        <v>42</v>
      </c>
      <c r="F693" s="2">
        <v>12.5</v>
      </c>
      <c r="G693">
        <f>0</f>
        <v>0</v>
      </c>
      <c r="H693">
        <f>1</f>
        <v>1</v>
      </c>
    </row>
    <row r="694" spans="1:8" x14ac:dyDescent="0.25">
      <c r="A694" s="1">
        <v>45699</v>
      </c>
      <c r="B694" t="s">
        <v>139</v>
      </c>
      <c r="C694" s="2">
        <v>152.97999999999999</v>
      </c>
      <c r="D694" t="s">
        <v>9</v>
      </c>
      <c r="E694" t="s">
        <v>25</v>
      </c>
      <c r="F694" s="2">
        <v>152.97999999999999</v>
      </c>
      <c r="G694">
        <f>0</f>
        <v>0</v>
      </c>
      <c r="H694">
        <f>1</f>
        <v>1</v>
      </c>
    </row>
    <row r="695" spans="1:8" x14ac:dyDescent="0.25">
      <c r="A695" s="1">
        <v>45699</v>
      </c>
      <c r="B695" t="s">
        <v>70</v>
      </c>
      <c r="C695" s="2">
        <v>1871.28</v>
      </c>
      <c r="D695" t="s">
        <v>12</v>
      </c>
      <c r="E695" t="s">
        <v>13</v>
      </c>
      <c r="F695" s="2">
        <v>1871.28</v>
      </c>
      <c r="G695">
        <f>0</f>
        <v>0</v>
      </c>
      <c r="H695">
        <f>1</f>
        <v>1</v>
      </c>
    </row>
    <row r="696" spans="1:8" x14ac:dyDescent="0.25">
      <c r="A696" s="1">
        <v>45699</v>
      </c>
      <c r="B696" t="s">
        <v>252</v>
      </c>
      <c r="C696" s="2">
        <v>38.22</v>
      </c>
      <c r="D696" t="s">
        <v>9</v>
      </c>
      <c r="E696" t="s">
        <v>59</v>
      </c>
      <c r="F696" s="2">
        <v>38.22</v>
      </c>
      <c r="G696">
        <f>0</f>
        <v>0</v>
      </c>
      <c r="H696">
        <f>1</f>
        <v>1</v>
      </c>
    </row>
    <row r="697" spans="1:8" x14ac:dyDescent="0.25">
      <c r="A697" s="1">
        <v>45699</v>
      </c>
      <c r="B697" t="s">
        <v>253</v>
      </c>
      <c r="C697" s="2">
        <v>-40</v>
      </c>
      <c r="D697" t="s">
        <v>12</v>
      </c>
      <c r="E697" t="s">
        <v>141</v>
      </c>
      <c r="F697" s="2">
        <v>40</v>
      </c>
      <c r="G697">
        <f>0</f>
        <v>0</v>
      </c>
      <c r="H697">
        <f>1</f>
        <v>1</v>
      </c>
    </row>
    <row r="698" spans="1:8" x14ac:dyDescent="0.25">
      <c r="A698" s="1">
        <v>45698</v>
      </c>
      <c r="B698" t="s">
        <v>250</v>
      </c>
      <c r="C698" s="2">
        <v>16.809999999999999</v>
      </c>
      <c r="D698" t="s">
        <v>9</v>
      </c>
      <c r="E698" t="s">
        <v>37</v>
      </c>
      <c r="F698" s="2">
        <v>16.809999999999999</v>
      </c>
      <c r="G698">
        <f>0</f>
        <v>0</v>
      </c>
      <c r="H698">
        <f>1</f>
        <v>1</v>
      </c>
    </row>
    <row r="699" spans="1:8" x14ac:dyDescent="0.25">
      <c r="A699" s="1">
        <v>45697</v>
      </c>
      <c r="B699" t="s">
        <v>33</v>
      </c>
      <c r="C699" s="2">
        <v>113.23</v>
      </c>
      <c r="D699" t="s">
        <v>9</v>
      </c>
      <c r="E699" t="s">
        <v>34</v>
      </c>
      <c r="F699" s="2">
        <v>113.23</v>
      </c>
      <c r="G699">
        <f>0</f>
        <v>0</v>
      </c>
      <c r="H699">
        <f>1</f>
        <v>1</v>
      </c>
    </row>
    <row r="700" spans="1:8" x14ac:dyDescent="0.25">
      <c r="A700" s="1">
        <v>45697</v>
      </c>
      <c r="B700" t="s">
        <v>238</v>
      </c>
      <c r="C700" s="2">
        <v>50.59</v>
      </c>
      <c r="D700" t="s">
        <v>9</v>
      </c>
      <c r="E700" t="s">
        <v>132</v>
      </c>
      <c r="F700" s="2">
        <v>50.59</v>
      </c>
      <c r="G700">
        <f>0</f>
        <v>0</v>
      </c>
      <c r="H700">
        <f>1</f>
        <v>1</v>
      </c>
    </row>
    <row r="701" spans="1:8" x14ac:dyDescent="0.25">
      <c r="A701" s="1">
        <v>45697</v>
      </c>
      <c r="B701" t="s">
        <v>216</v>
      </c>
      <c r="C701" s="2">
        <v>8.68</v>
      </c>
      <c r="D701" t="s">
        <v>9</v>
      </c>
      <c r="E701" t="s">
        <v>31</v>
      </c>
      <c r="F701" s="2">
        <v>8.68</v>
      </c>
      <c r="G701">
        <f>0</f>
        <v>0</v>
      </c>
      <c r="H701">
        <f>1</f>
        <v>1</v>
      </c>
    </row>
    <row r="702" spans="1:8" x14ac:dyDescent="0.25">
      <c r="A702" s="1">
        <v>45696</v>
      </c>
      <c r="B702" t="s">
        <v>154</v>
      </c>
      <c r="C702" s="2">
        <v>20.95</v>
      </c>
      <c r="D702" t="s">
        <v>9</v>
      </c>
      <c r="E702" t="s">
        <v>34</v>
      </c>
      <c r="F702" s="2">
        <v>20.95</v>
      </c>
      <c r="G702">
        <f>0</f>
        <v>0</v>
      </c>
      <c r="H702">
        <f>1</f>
        <v>1</v>
      </c>
    </row>
    <row r="703" spans="1:8" x14ac:dyDescent="0.25">
      <c r="A703" s="1">
        <v>45696</v>
      </c>
      <c r="B703" t="s">
        <v>249</v>
      </c>
      <c r="C703" s="2">
        <v>36.47</v>
      </c>
      <c r="D703" t="s">
        <v>9</v>
      </c>
      <c r="E703" t="s">
        <v>34</v>
      </c>
      <c r="F703" s="2">
        <v>36.47</v>
      </c>
      <c r="G703">
        <f>0</f>
        <v>0</v>
      </c>
      <c r="H703">
        <f>1</f>
        <v>1</v>
      </c>
    </row>
    <row r="704" spans="1:8" x14ac:dyDescent="0.25">
      <c r="A704" s="1">
        <v>45696</v>
      </c>
      <c r="B704" t="s">
        <v>43</v>
      </c>
      <c r="C704" s="2">
        <v>58.79</v>
      </c>
      <c r="D704" t="s">
        <v>9</v>
      </c>
      <c r="E704" t="s">
        <v>34</v>
      </c>
      <c r="F704" s="2">
        <v>58.79</v>
      </c>
      <c r="G704">
        <f>0</f>
        <v>0</v>
      </c>
      <c r="H704">
        <f>1</f>
        <v>1</v>
      </c>
    </row>
    <row r="705" spans="1:8" x14ac:dyDescent="0.25">
      <c r="A705" s="1">
        <v>45695</v>
      </c>
      <c r="B705" t="s">
        <v>41</v>
      </c>
      <c r="C705" s="2">
        <v>795</v>
      </c>
      <c r="D705" t="s">
        <v>9</v>
      </c>
      <c r="E705" t="s">
        <v>42</v>
      </c>
      <c r="F705" s="2">
        <v>795</v>
      </c>
      <c r="G705">
        <f>0</f>
        <v>0</v>
      </c>
      <c r="H705">
        <f>1</f>
        <v>1</v>
      </c>
    </row>
    <row r="706" spans="1:8" x14ac:dyDescent="0.25">
      <c r="A706" s="1">
        <v>45695</v>
      </c>
      <c r="B706" t="s">
        <v>151</v>
      </c>
      <c r="C706" s="2">
        <v>-11.94</v>
      </c>
      <c r="D706" t="s">
        <v>9</v>
      </c>
      <c r="E706" t="s">
        <v>135</v>
      </c>
      <c r="F706" s="2">
        <v>-11.94</v>
      </c>
      <c r="G706">
        <f>0</f>
        <v>0</v>
      </c>
      <c r="H706">
        <f>1</f>
        <v>1</v>
      </c>
    </row>
    <row r="707" spans="1:8" x14ac:dyDescent="0.25">
      <c r="A707" s="1">
        <v>45695</v>
      </c>
      <c r="B707" t="s">
        <v>43</v>
      </c>
      <c r="C707" s="2">
        <v>34.85</v>
      </c>
      <c r="D707" t="s">
        <v>9</v>
      </c>
      <c r="E707" t="s">
        <v>34</v>
      </c>
      <c r="F707" s="2">
        <v>34.85</v>
      </c>
      <c r="G707">
        <f>0</f>
        <v>0</v>
      </c>
      <c r="H707">
        <f>1</f>
        <v>1</v>
      </c>
    </row>
    <row r="708" spans="1:8" x14ac:dyDescent="0.25">
      <c r="A708" s="1">
        <v>45695</v>
      </c>
      <c r="B708" t="s">
        <v>248</v>
      </c>
      <c r="C708" s="2">
        <v>36.39</v>
      </c>
      <c r="D708" t="s">
        <v>9</v>
      </c>
      <c r="E708" t="s">
        <v>25</v>
      </c>
      <c r="F708" s="2">
        <v>36.39</v>
      </c>
      <c r="G708">
        <f>0</f>
        <v>0</v>
      </c>
      <c r="H708">
        <f>1</f>
        <v>1</v>
      </c>
    </row>
    <row r="709" spans="1:8" x14ac:dyDescent="0.25">
      <c r="A709" s="1">
        <v>45695</v>
      </c>
      <c r="B709" t="s">
        <v>119</v>
      </c>
      <c r="C709" s="2">
        <v>11.94</v>
      </c>
      <c r="D709" t="s">
        <v>9</v>
      </c>
      <c r="E709" t="s">
        <v>31</v>
      </c>
      <c r="F709" s="2">
        <v>11.94</v>
      </c>
      <c r="G709">
        <f>0</f>
        <v>0</v>
      </c>
      <c r="H709">
        <f>1</f>
        <v>1</v>
      </c>
    </row>
    <row r="710" spans="1:8" x14ac:dyDescent="0.25">
      <c r="A710" s="1">
        <v>45694</v>
      </c>
      <c r="B710" t="s">
        <v>24</v>
      </c>
      <c r="C710" s="2">
        <v>40</v>
      </c>
      <c r="D710" t="s">
        <v>9</v>
      </c>
      <c r="E710" t="s">
        <v>25</v>
      </c>
      <c r="F710" s="2">
        <v>40</v>
      </c>
      <c r="G710">
        <f>0</f>
        <v>0</v>
      </c>
      <c r="H710">
        <f>1</f>
        <v>1</v>
      </c>
    </row>
    <row r="711" spans="1:8" x14ac:dyDescent="0.25">
      <c r="A711" s="1">
        <v>45694</v>
      </c>
      <c r="B711" t="s">
        <v>247</v>
      </c>
      <c r="C711" s="2">
        <v>280</v>
      </c>
      <c r="D711" t="s">
        <v>12</v>
      </c>
      <c r="E711" t="s">
        <v>13</v>
      </c>
      <c r="F711" s="2">
        <v>280</v>
      </c>
      <c r="G711">
        <f>0</f>
        <v>0</v>
      </c>
      <c r="H711">
        <f>1</f>
        <v>1</v>
      </c>
    </row>
    <row r="712" spans="1:8" x14ac:dyDescent="0.25">
      <c r="A712" s="1">
        <v>45694</v>
      </c>
      <c r="B712" t="s">
        <v>56</v>
      </c>
      <c r="C712" s="2">
        <v>16.239999999999998</v>
      </c>
      <c r="D712" t="s">
        <v>9</v>
      </c>
      <c r="E712" t="s">
        <v>17</v>
      </c>
      <c r="F712" s="2">
        <v>16.239999999999998</v>
      </c>
      <c r="G712">
        <f>0</f>
        <v>0</v>
      </c>
      <c r="H712">
        <f>1</f>
        <v>1</v>
      </c>
    </row>
    <row r="713" spans="1:8" x14ac:dyDescent="0.25">
      <c r="A713" s="1">
        <v>45693</v>
      </c>
      <c r="B713" t="s">
        <v>14</v>
      </c>
      <c r="C713" s="2">
        <v>21.16</v>
      </c>
      <c r="D713" t="s">
        <v>9</v>
      </c>
      <c r="E713" t="s">
        <v>15</v>
      </c>
      <c r="F713" s="2">
        <v>21.16</v>
      </c>
      <c r="G713">
        <f>0</f>
        <v>0</v>
      </c>
      <c r="H713">
        <f>1</f>
        <v>1</v>
      </c>
    </row>
    <row r="714" spans="1:8" x14ac:dyDescent="0.25">
      <c r="A714" s="1">
        <v>45693</v>
      </c>
      <c r="B714" t="s">
        <v>14</v>
      </c>
      <c r="C714" s="2">
        <v>30.39</v>
      </c>
      <c r="D714" t="s">
        <v>9</v>
      </c>
      <c r="E714" t="s">
        <v>15</v>
      </c>
      <c r="F714" s="2">
        <v>30.39</v>
      </c>
      <c r="G714">
        <f>0</f>
        <v>0</v>
      </c>
      <c r="H714">
        <f>1</f>
        <v>1</v>
      </c>
    </row>
    <row r="715" spans="1:8" x14ac:dyDescent="0.25">
      <c r="A715" s="1">
        <v>45693</v>
      </c>
      <c r="B715" t="s">
        <v>43</v>
      </c>
      <c r="C715" s="2">
        <v>4.5199999999999996</v>
      </c>
      <c r="D715" t="s">
        <v>9</v>
      </c>
      <c r="E715" t="s">
        <v>34</v>
      </c>
      <c r="F715" s="2">
        <v>4.5199999999999996</v>
      </c>
      <c r="G715">
        <f>0</f>
        <v>0</v>
      </c>
      <c r="H715">
        <f>1</f>
        <v>1</v>
      </c>
    </row>
    <row r="716" spans="1:8" x14ac:dyDescent="0.25">
      <c r="A716" s="1">
        <v>45693</v>
      </c>
      <c r="B716" t="s">
        <v>216</v>
      </c>
      <c r="C716" s="2">
        <v>17.37</v>
      </c>
      <c r="D716" t="s">
        <v>9</v>
      </c>
      <c r="E716" t="s">
        <v>31</v>
      </c>
      <c r="F716" s="2">
        <v>17.37</v>
      </c>
      <c r="G716">
        <f>0</f>
        <v>0</v>
      </c>
      <c r="H716">
        <f>1</f>
        <v>1</v>
      </c>
    </row>
    <row r="717" spans="1:8" x14ac:dyDescent="0.25">
      <c r="A717" s="1">
        <v>45692</v>
      </c>
      <c r="B717" t="s">
        <v>14</v>
      </c>
      <c r="C717" s="2">
        <v>22.75</v>
      </c>
      <c r="D717" t="s">
        <v>9</v>
      </c>
      <c r="E717" t="s">
        <v>15</v>
      </c>
      <c r="F717" s="2">
        <v>22.75</v>
      </c>
      <c r="G717">
        <f>0</f>
        <v>0</v>
      </c>
      <c r="H717">
        <f>1</f>
        <v>1</v>
      </c>
    </row>
    <row r="718" spans="1:8" x14ac:dyDescent="0.25">
      <c r="A718" s="1">
        <v>45692</v>
      </c>
      <c r="B718" t="s">
        <v>46</v>
      </c>
      <c r="C718" s="2">
        <v>-6694.74</v>
      </c>
      <c r="D718" t="s">
        <v>9</v>
      </c>
      <c r="E718" t="s">
        <v>47</v>
      </c>
      <c r="F718" s="2">
        <v>-6694.74</v>
      </c>
      <c r="G718">
        <f>0</f>
        <v>0</v>
      </c>
      <c r="H718">
        <f>1</f>
        <v>1</v>
      </c>
    </row>
    <row r="719" spans="1:8" x14ac:dyDescent="0.25">
      <c r="A719" s="1">
        <v>45692</v>
      </c>
      <c r="B719" t="s">
        <v>245</v>
      </c>
      <c r="C719" s="2">
        <v>-6694.74</v>
      </c>
      <c r="D719" t="s">
        <v>12</v>
      </c>
      <c r="E719" t="s">
        <v>47</v>
      </c>
      <c r="F719" s="2">
        <v>6694.74</v>
      </c>
      <c r="G719">
        <f>0</f>
        <v>0</v>
      </c>
      <c r="H719">
        <f>1</f>
        <v>1</v>
      </c>
    </row>
    <row r="720" spans="1:8" x14ac:dyDescent="0.25">
      <c r="A720" s="1">
        <v>45692</v>
      </c>
      <c r="B720" t="s">
        <v>33</v>
      </c>
      <c r="C720" s="2">
        <v>51.97</v>
      </c>
      <c r="D720" t="s">
        <v>9</v>
      </c>
      <c r="E720" t="s">
        <v>34</v>
      </c>
      <c r="F720" s="2">
        <v>51.97</v>
      </c>
      <c r="G720">
        <f>0</f>
        <v>0</v>
      </c>
      <c r="H720">
        <f>1</f>
        <v>1</v>
      </c>
    </row>
    <row r="721" spans="1:8" x14ac:dyDescent="0.25">
      <c r="A721" s="1">
        <v>45692</v>
      </c>
      <c r="B721" t="s">
        <v>49</v>
      </c>
      <c r="C721" s="2">
        <v>-236.77</v>
      </c>
      <c r="D721" t="s">
        <v>12</v>
      </c>
      <c r="E721" t="s">
        <v>50</v>
      </c>
      <c r="F721" s="2">
        <v>236.77</v>
      </c>
      <c r="G721">
        <f>0</f>
        <v>0</v>
      </c>
      <c r="H721">
        <v>0</v>
      </c>
    </row>
    <row r="722" spans="1:8" x14ac:dyDescent="0.25">
      <c r="A722" s="1">
        <v>45692</v>
      </c>
      <c r="B722" t="s">
        <v>51</v>
      </c>
      <c r="C722" s="2">
        <v>-55</v>
      </c>
      <c r="D722" t="s">
        <v>12</v>
      </c>
      <c r="E722" t="s">
        <v>52</v>
      </c>
      <c r="F722" s="2">
        <v>55</v>
      </c>
      <c r="G722">
        <f>0</f>
        <v>0</v>
      </c>
      <c r="H722">
        <f>1</f>
        <v>1</v>
      </c>
    </row>
    <row r="723" spans="1:8" x14ac:dyDescent="0.25">
      <c r="A723" s="1">
        <v>45692</v>
      </c>
      <c r="B723" t="s">
        <v>246</v>
      </c>
      <c r="C723" s="2">
        <v>-40</v>
      </c>
      <c r="D723" t="s">
        <v>12</v>
      </c>
      <c r="E723" t="s">
        <v>141</v>
      </c>
      <c r="F723" s="2">
        <v>40</v>
      </c>
      <c r="G723">
        <f>0</f>
        <v>0</v>
      </c>
      <c r="H723">
        <f>1</f>
        <v>1</v>
      </c>
    </row>
    <row r="724" spans="1:8" x14ac:dyDescent="0.25">
      <c r="A724" s="1">
        <v>45692</v>
      </c>
      <c r="B724" t="s">
        <v>103</v>
      </c>
      <c r="C724" s="2">
        <v>-78.73</v>
      </c>
      <c r="D724" t="s">
        <v>12</v>
      </c>
      <c r="E724" t="s">
        <v>86</v>
      </c>
      <c r="F724" s="2">
        <v>78.73</v>
      </c>
      <c r="G724">
        <f>0</f>
        <v>0</v>
      </c>
      <c r="H724">
        <v>0</v>
      </c>
    </row>
    <row r="725" spans="1:8" x14ac:dyDescent="0.25">
      <c r="A725" s="1">
        <v>45691</v>
      </c>
      <c r="B725" t="s">
        <v>14</v>
      </c>
      <c r="C725" s="2">
        <v>84.31</v>
      </c>
      <c r="D725" t="s">
        <v>9</v>
      </c>
      <c r="E725" t="s">
        <v>15</v>
      </c>
      <c r="F725" s="2">
        <v>84.31</v>
      </c>
      <c r="G725">
        <f>0</f>
        <v>0</v>
      </c>
      <c r="H725">
        <f>1</f>
        <v>1</v>
      </c>
    </row>
    <row r="726" spans="1:8" x14ac:dyDescent="0.25">
      <c r="A726" s="1">
        <v>45691</v>
      </c>
      <c r="B726" t="s">
        <v>8</v>
      </c>
      <c r="C726" s="2">
        <v>1.08</v>
      </c>
      <c r="D726" t="s">
        <v>9</v>
      </c>
      <c r="E726" t="s">
        <v>10</v>
      </c>
      <c r="F726" s="2">
        <v>1.08</v>
      </c>
      <c r="G726">
        <f>0</f>
        <v>0</v>
      </c>
      <c r="H726">
        <f>1</f>
        <v>1</v>
      </c>
    </row>
    <row r="727" spans="1:8" x14ac:dyDescent="0.25">
      <c r="A727" s="1">
        <v>45691</v>
      </c>
      <c r="B727" t="s">
        <v>244</v>
      </c>
      <c r="C727" s="2">
        <v>-665.64</v>
      </c>
      <c r="D727" t="s">
        <v>12</v>
      </c>
      <c r="E727" t="s">
        <v>40</v>
      </c>
      <c r="F727" s="2">
        <v>665.64</v>
      </c>
      <c r="G727">
        <f>0</f>
        <v>0</v>
      </c>
      <c r="H727">
        <v>0</v>
      </c>
    </row>
    <row r="728" spans="1:8" x14ac:dyDescent="0.25">
      <c r="A728" s="1">
        <v>45691</v>
      </c>
      <c r="B728" t="s">
        <v>41</v>
      </c>
      <c r="C728" s="2">
        <v>12.5</v>
      </c>
      <c r="D728" t="s">
        <v>9</v>
      </c>
      <c r="E728" t="s">
        <v>42</v>
      </c>
      <c r="F728" s="2">
        <v>12.5</v>
      </c>
      <c r="G728">
        <f>0</f>
        <v>0</v>
      </c>
      <c r="H728">
        <f>1</f>
        <v>1</v>
      </c>
    </row>
    <row r="729" spans="1:8" x14ac:dyDescent="0.25">
      <c r="A729" s="1">
        <v>45691</v>
      </c>
      <c r="B729" t="s">
        <v>43</v>
      </c>
      <c r="C729" s="2">
        <v>17.260000000000002</v>
      </c>
      <c r="D729" t="s">
        <v>9</v>
      </c>
      <c r="E729" t="s">
        <v>34</v>
      </c>
      <c r="F729" s="2">
        <v>17.260000000000002</v>
      </c>
      <c r="G729">
        <f>0</f>
        <v>0</v>
      </c>
      <c r="H729">
        <f>1</f>
        <v>1</v>
      </c>
    </row>
    <row r="730" spans="1:8" x14ac:dyDescent="0.25">
      <c r="A730" s="1">
        <v>45691</v>
      </c>
      <c r="B730" t="s">
        <v>44</v>
      </c>
      <c r="C730" s="2">
        <v>-2944.34</v>
      </c>
      <c r="D730" t="s">
        <v>12</v>
      </c>
      <c r="E730" t="s">
        <v>45</v>
      </c>
      <c r="F730" s="2">
        <v>2944.34</v>
      </c>
      <c r="G730">
        <f>0</f>
        <v>0</v>
      </c>
      <c r="H730">
        <v>0</v>
      </c>
    </row>
    <row r="731" spans="1:8" x14ac:dyDescent="0.25">
      <c r="A731" s="1">
        <v>45690</v>
      </c>
      <c r="B731" t="s">
        <v>243</v>
      </c>
      <c r="C731" s="2">
        <v>58.74</v>
      </c>
      <c r="D731" t="s">
        <v>9</v>
      </c>
      <c r="E731" t="s">
        <v>130</v>
      </c>
      <c r="F731" s="2">
        <v>58.74</v>
      </c>
      <c r="G731">
        <f>0</f>
        <v>0</v>
      </c>
      <c r="H731">
        <f>1</f>
        <v>1</v>
      </c>
    </row>
    <row r="732" spans="1:8" x14ac:dyDescent="0.25">
      <c r="A732" s="1">
        <v>45690</v>
      </c>
      <c r="B732" t="s">
        <v>24</v>
      </c>
      <c r="C732" s="2">
        <v>40</v>
      </c>
      <c r="D732" t="s">
        <v>9</v>
      </c>
      <c r="E732" t="s">
        <v>25</v>
      </c>
      <c r="F732" s="2">
        <v>40</v>
      </c>
      <c r="G732">
        <f>0</f>
        <v>0</v>
      </c>
      <c r="H732">
        <f>1</f>
        <v>1</v>
      </c>
    </row>
    <row r="733" spans="1:8" x14ac:dyDescent="0.25">
      <c r="A733" s="1">
        <v>45690</v>
      </c>
      <c r="B733" t="s">
        <v>38</v>
      </c>
      <c r="C733" s="2">
        <v>60.99</v>
      </c>
      <c r="D733" t="s">
        <v>9</v>
      </c>
      <c r="E733" t="s">
        <v>31</v>
      </c>
      <c r="F733" s="2">
        <v>60.99</v>
      </c>
      <c r="G733">
        <f>0</f>
        <v>0</v>
      </c>
      <c r="H733">
        <f>1</f>
        <v>1</v>
      </c>
    </row>
    <row r="734" spans="1:8" x14ac:dyDescent="0.25">
      <c r="A734" s="1">
        <v>45689</v>
      </c>
      <c r="B734" t="s">
        <v>14</v>
      </c>
      <c r="C734" s="2">
        <v>40.71</v>
      </c>
      <c r="D734" t="s">
        <v>9</v>
      </c>
      <c r="E734" t="s">
        <v>15</v>
      </c>
      <c r="F734" s="2">
        <v>40.71</v>
      </c>
      <c r="G734">
        <f>0</f>
        <v>0</v>
      </c>
      <c r="H734">
        <f>1</f>
        <v>1</v>
      </c>
    </row>
    <row r="735" spans="1:8" x14ac:dyDescent="0.25">
      <c r="A735" s="1">
        <v>45689</v>
      </c>
      <c r="B735" t="s">
        <v>113</v>
      </c>
      <c r="C735" s="2">
        <v>32.57</v>
      </c>
      <c r="D735" t="s">
        <v>9</v>
      </c>
      <c r="E735" t="s">
        <v>34</v>
      </c>
      <c r="F735" s="2">
        <v>32.57</v>
      </c>
      <c r="G735">
        <f>0</f>
        <v>0</v>
      </c>
      <c r="H735">
        <f>1</f>
        <v>1</v>
      </c>
    </row>
    <row r="736" spans="1:8" x14ac:dyDescent="0.25">
      <c r="A736" s="1">
        <v>45689</v>
      </c>
      <c r="B736" t="s">
        <v>43</v>
      </c>
      <c r="C736" s="2">
        <v>3.58</v>
      </c>
      <c r="D736" t="s">
        <v>9</v>
      </c>
      <c r="E736" t="s">
        <v>34</v>
      </c>
      <c r="F736" s="2">
        <v>3.58</v>
      </c>
      <c r="G736">
        <f>0</f>
        <v>0</v>
      </c>
      <c r="H736">
        <f>1</f>
        <v>1</v>
      </c>
    </row>
    <row r="737" spans="1:8" x14ac:dyDescent="0.25">
      <c r="A737" s="1">
        <v>45689</v>
      </c>
      <c r="B737" t="s">
        <v>43</v>
      </c>
      <c r="C737" s="2">
        <v>78.73</v>
      </c>
      <c r="D737" t="s">
        <v>9</v>
      </c>
      <c r="E737" t="s">
        <v>34</v>
      </c>
      <c r="F737" s="2">
        <v>78.73</v>
      </c>
      <c r="G737">
        <f>0</f>
        <v>0</v>
      </c>
      <c r="H737">
        <f>1</f>
        <v>1</v>
      </c>
    </row>
    <row r="738" spans="1:8" x14ac:dyDescent="0.25">
      <c r="A738" s="1">
        <v>45689</v>
      </c>
      <c r="B738" t="s">
        <v>218</v>
      </c>
      <c r="C738" s="2">
        <v>1.89</v>
      </c>
      <c r="D738" t="s">
        <v>9</v>
      </c>
      <c r="E738" t="s">
        <v>19</v>
      </c>
      <c r="F738" s="2">
        <v>1.89</v>
      </c>
      <c r="G738">
        <f>0</f>
        <v>0</v>
      </c>
      <c r="H738">
        <f>1</f>
        <v>1</v>
      </c>
    </row>
    <row r="739" spans="1:8" x14ac:dyDescent="0.25">
      <c r="A739" s="1">
        <v>45689</v>
      </c>
      <c r="B739" t="s">
        <v>218</v>
      </c>
      <c r="C739" s="2">
        <v>115.5</v>
      </c>
      <c r="D739" t="s">
        <v>9</v>
      </c>
      <c r="E739" t="s">
        <v>19</v>
      </c>
      <c r="F739" s="2">
        <v>115.5</v>
      </c>
      <c r="G739">
        <f>0</f>
        <v>0</v>
      </c>
      <c r="H739">
        <f>1</f>
        <v>1</v>
      </c>
    </row>
    <row r="740" spans="1:8" x14ac:dyDescent="0.25">
      <c r="A740" s="1">
        <v>45688</v>
      </c>
      <c r="B740" t="s">
        <v>241</v>
      </c>
      <c r="C740" s="2">
        <v>-733.87</v>
      </c>
      <c r="D740" t="s">
        <v>9</v>
      </c>
      <c r="E740" t="s">
        <v>135</v>
      </c>
      <c r="F740" s="2">
        <v>-733.87</v>
      </c>
      <c r="G740">
        <f>0</f>
        <v>0</v>
      </c>
      <c r="H740">
        <f>1</f>
        <v>1</v>
      </c>
    </row>
    <row r="741" spans="1:8" x14ac:dyDescent="0.25">
      <c r="A741" s="1">
        <v>45688</v>
      </c>
      <c r="B741" t="s">
        <v>197</v>
      </c>
      <c r="C741" s="2">
        <v>16.11</v>
      </c>
      <c r="D741" t="s">
        <v>9</v>
      </c>
      <c r="E741" t="s">
        <v>34</v>
      </c>
      <c r="F741" s="2">
        <v>16.11</v>
      </c>
      <c r="G741">
        <f>0</f>
        <v>0</v>
      </c>
      <c r="H741">
        <f>1</f>
        <v>1</v>
      </c>
    </row>
    <row r="742" spans="1:8" x14ac:dyDescent="0.25">
      <c r="A742" s="1">
        <v>45688</v>
      </c>
      <c r="B742" t="s">
        <v>11</v>
      </c>
      <c r="C742" s="2">
        <v>11743.06</v>
      </c>
      <c r="D742" t="s">
        <v>12</v>
      </c>
      <c r="E742" t="s">
        <v>13</v>
      </c>
      <c r="F742" s="2">
        <v>11743.06</v>
      </c>
      <c r="G742">
        <f>0</f>
        <v>0</v>
      </c>
      <c r="H742">
        <f>1</f>
        <v>1</v>
      </c>
    </row>
    <row r="743" spans="1:8" x14ac:dyDescent="0.25">
      <c r="A743" s="1">
        <v>45688</v>
      </c>
      <c r="B743" t="s">
        <v>60</v>
      </c>
      <c r="C743" s="2">
        <v>16.239999999999998</v>
      </c>
      <c r="D743" t="s">
        <v>9</v>
      </c>
      <c r="E743" t="s">
        <v>21</v>
      </c>
      <c r="F743" s="2">
        <v>16.239999999999998</v>
      </c>
      <c r="G743">
        <f>0</f>
        <v>0</v>
      </c>
      <c r="H743">
        <f>1</f>
        <v>1</v>
      </c>
    </row>
    <row r="744" spans="1:8" x14ac:dyDescent="0.25">
      <c r="A744" s="1">
        <v>45688</v>
      </c>
      <c r="B744" t="s">
        <v>242</v>
      </c>
      <c r="C744" s="2">
        <v>733.87</v>
      </c>
      <c r="D744" t="s">
        <v>9</v>
      </c>
      <c r="E744" t="s">
        <v>37</v>
      </c>
      <c r="F744" s="2">
        <v>733.87</v>
      </c>
      <c r="G744">
        <f>0</f>
        <v>0</v>
      </c>
      <c r="H744">
        <f>1</f>
        <v>1</v>
      </c>
    </row>
    <row r="745" spans="1:8" x14ac:dyDescent="0.25">
      <c r="A745" s="1">
        <v>45687</v>
      </c>
      <c r="B745" t="s">
        <v>24</v>
      </c>
      <c r="C745" s="2">
        <v>40</v>
      </c>
      <c r="D745" t="s">
        <v>9</v>
      </c>
      <c r="E745" t="s">
        <v>25</v>
      </c>
      <c r="F745" s="2">
        <v>40</v>
      </c>
      <c r="G745">
        <f>0</f>
        <v>0</v>
      </c>
      <c r="H745">
        <f>1</f>
        <v>1</v>
      </c>
    </row>
    <row r="746" spans="1:8" x14ac:dyDescent="0.25">
      <c r="A746" s="1">
        <v>45686</v>
      </c>
      <c r="B746" t="s">
        <v>43</v>
      </c>
      <c r="C746" s="2">
        <v>24.39</v>
      </c>
      <c r="D746" t="s">
        <v>9</v>
      </c>
      <c r="E746" t="s">
        <v>34</v>
      </c>
      <c r="F746" s="2">
        <v>24.39</v>
      </c>
      <c r="G746">
        <f>0</f>
        <v>0</v>
      </c>
      <c r="H746">
        <f>1</f>
        <v>1</v>
      </c>
    </row>
    <row r="747" spans="1:8" x14ac:dyDescent="0.25">
      <c r="A747" s="1">
        <v>45686</v>
      </c>
      <c r="B747" t="s">
        <v>209</v>
      </c>
      <c r="C747" s="2">
        <v>35.51</v>
      </c>
      <c r="D747" t="s">
        <v>9</v>
      </c>
      <c r="E747" t="s">
        <v>176</v>
      </c>
      <c r="F747" s="2">
        <v>35.51</v>
      </c>
      <c r="G747">
        <f>0</f>
        <v>0</v>
      </c>
      <c r="H747">
        <f>1</f>
        <v>1</v>
      </c>
    </row>
    <row r="748" spans="1:8" x14ac:dyDescent="0.25">
      <c r="A748" s="1">
        <v>45685</v>
      </c>
      <c r="B748" t="s">
        <v>8</v>
      </c>
      <c r="C748" s="2">
        <v>10.85</v>
      </c>
      <c r="D748" t="s">
        <v>9</v>
      </c>
      <c r="E748" t="s">
        <v>10</v>
      </c>
      <c r="F748" s="2">
        <v>10.85</v>
      </c>
      <c r="G748">
        <f>0</f>
        <v>0</v>
      </c>
      <c r="H748">
        <f>1</f>
        <v>1</v>
      </c>
    </row>
    <row r="749" spans="1:8" x14ac:dyDescent="0.25">
      <c r="A749" s="1">
        <v>45685</v>
      </c>
      <c r="B749" t="s">
        <v>70</v>
      </c>
      <c r="C749" s="2">
        <v>1871.28</v>
      </c>
      <c r="D749" t="s">
        <v>12</v>
      </c>
      <c r="E749" t="s">
        <v>13</v>
      </c>
      <c r="F749" s="2">
        <v>1871.28</v>
      </c>
      <c r="G749">
        <f>0</f>
        <v>0</v>
      </c>
      <c r="H749">
        <f>1</f>
        <v>1</v>
      </c>
    </row>
    <row r="750" spans="1:8" x14ac:dyDescent="0.25">
      <c r="A750" s="1">
        <v>45685</v>
      </c>
      <c r="B750" t="s">
        <v>240</v>
      </c>
      <c r="C750" s="2">
        <v>-40</v>
      </c>
      <c r="D750" t="s">
        <v>12</v>
      </c>
      <c r="E750" t="s">
        <v>141</v>
      </c>
      <c r="F750" s="2">
        <v>40</v>
      </c>
      <c r="G750">
        <f>0</f>
        <v>0</v>
      </c>
      <c r="H750">
        <f>1</f>
        <v>1</v>
      </c>
    </row>
    <row r="751" spans="1:8" x14ac:dyDescent="0.25">
      <c r="A751" s="1">
        <v>45684</v>
      </c>
      <c r="B751" t="s">
        <v>8</v>
      </c>
      <c r="C751" s="2">
        <v>13.02</v>
      </c>
      <c r="D751" t="s">
        <v>9</v>
      </c>
      <c r="E751" t="s">
        <v>10</v>
      </c>
      <c r="F751" s="2">
        <v>13.02</v>
      </c>
      <c r="G751">
        <f>0</f>
        <v>0</v>
      </c>
      <c r="H751">
        <f>1</f>
        <v>1</v>
      </c>
    </row>
    <row r="752" spans="1:8" x14ac:dyDescent="0.25">
      <c r="A752" s="1">
        <v>45684</v>
      </c>
      <c r="B752" t="s">
        <v>41</v>
      </c>
      <c r="C752" s="2">
        <v>12.5</v>
      </c>
      <c r="D752" t="s">
        <v>9</v>
      </c>
      <c r="E752" t="s">
        <v>42</v>
      </c>
      <c r="F752" s="2">
        <v>12.5</v>
      </c>
      <c r="G752">
        <f>0</f>
        <v>0</v>
      </c>
      <c r="H752">
        <f>1</f>
        <v>1</v>
      </c>
    </row>
    <row r="753" spans="1:8" x14ac:dyDescent="0.25">
      <c r="A753" s="1">
        <v>45684</v>
      </c>
      <c r="B753" t="s">
        <v>151</v>
      </c>
      <c r="C753" s="2">
        <v>-8.06</v>
      </c>
      <c r="D753" t="s">
        <v>9</v>
      </c>
      <c r="E753" t="s">
        <v>135</v>
      </c>
      <c r="F753" s="2">
        <v>-8.06</v>
      </c>
      <c r="G753">
        <f>0</f>
        <v>0</v>
      </c>
      <c r="H753">
        <f>1</f>
        <v>1</v>
      </c>
    </row>
    <row r="754" spans="1:8" x14ac:dyDescent="0.25">
      <c r="A754" s="1">
        <v>45684</v>
      </c>
      <c r="B754" t="s">
        <v>43</v>
      </c>
      <c r="C754" s="2">
        <v>28.63</v>
      </c>
      <c r="D754" t="s">
        <v>9</v>
      </c>
      <c r="E754" t="s">
        <v>34</v>
      </c>
      <c r="F754" s="2">
        <v>28.63</v>
      </c>
      <c r="G754">
        <f>0</f>
        <v>0</v>
      </c>
      <c r="H754">
        <f>1</f>
        <v>1</v>
      </c>
    </row>
    <row r="755" spans="1:8" x14ac:dyDescent="0.25">
      <c r="A755" s="1">
        <v>45684</v>
      </c>
      <c r="B755" t="s">
        <v>120</v>
      </c>
      <c r="C755" s="2">
        <v>71.959999999999994</v>
      </c>
      <c r="D755" t="s">
        <v>9</v>
      </c>
      <c r="E755" t="s">
        <v>34</v>
      </c>
      <c r="F755" s="2">
        <v>71.959999999999994</v>
      </c>
      <c r="G755">
        <f>0</f>
        <v>0</v>
      </c>
      <c r="H755">
        <f>1</f>
        <v>1</v>
      </c>
    </row>
    <row r="756" spans="1:8" x14ac:dyDescent="0.25">
      <c r="A756" s="1">
        <v>45684</v>
      </c>
      <c r="B756" t="s">
        <v>65</v>
      </c>
      <c r="C756" s="2">
        <v>42.52</v>
      </c>
      <c r="D756" t="s">
        <v>9</v>
      </c>
      <c r="E756" t="s">
        <v>17</v>
      </c>
      <c r="F756" s="2">
        <v>42.52</v>
      </c>
      <c r="G756">
        <f>0</f>
        <v>0</v>
      </c>
      <c r="H756">
        <f>1</f>
        <v>1</v>
      </c>
    </row>
    <row r="757" spans="1:8" x14ac:dyDescent="0.25">
      <c r="A757" s="1">
        <v>45683</v>
      </c>
      <c r="B757" t="s">
        <v>100</v>
      </c>
      <c r="C757" s="2">
        <v>111.3</v>
      </c>
      <c r="D757" t="s">
        <v>9</v>
      </c>
      <c r="E757" t="s">
        <v>101</v>
      </c>
      <c r="F757" s="2">
        <v>111.3</v>
      </c>
      <c r="G757">
        <f>0</f>
        <v>0</v>
      </c>
      <c r="H757">
        <f>1</f>
        <v>1</v>
      </c>
    </row>
    <row r="758" spans="1:8" x14ac:dyDescent="0.25">
      <c r="A758" s="1">
        <v>45683</v>
      </c>
      <c r="B758" t="s">
        <v>63</v>
      </c>
      <c r="C758" s="2">
        <v>103.06</v>
      </c>
      <c r="D758" t="s">
        <v>9</v>
      </c>
      <c r="E758" t="s">
        <v>34</v>
      </c>
      <c r="F758" s="2">
        <v>103.06</v>
      </c>
      <c r="G758">
        <f>0</f>
        <v>0</v>
      </c>
      <c r="H758">
        <f>1</f>
        <v>1</v>
      </c>
    </row>
    <row r="759" spans="1:8" x14ac:dyDescent="0.25">
      <c r="A759" s="1">
        <v>45683</v>
      </c>
      <c r="B759" t="s">
        <v>43</v>
      </c>
      <c r="C759" s="2">
        <v>26.14</v>
      </c>
      <c r="D759" t="s">
        <v>9</v>
      </c>
      <c r="E759" t="s">
        <v>34</v>
      </c>
      <c r="F759" s="2">
        <v>26.14</v>
      </c>
      <c r="G759">
        <f>0</f>
        <v>0</v>
      </c>
      <c r="H759">
        <f>1</f>
        <v>1</v>
      </c>
    </row>
    <row r="760" spans="1:8" x14ac:dyDescent="0.25">
      <c r="A760" s="1">
        <v>45682</v>
      </c>
      <c r="B760" t="s">
        <v>75</v>
      </c>
      <c r="C760" s="2">
        <v>300</v>
      </c>
      <c r="D760" t="s">
        <v>9</v>
      </c>
      <c r="E760" t="s">
        <v>76</v>
      </c>
      <c r="F760" s="2">
        <v>300</v>
      </c>
      <c r="G760">
        <f>0</f>
        <v>0</v>
      </c>
      <c r="H760">
        <f>1</f>
        <v>1</v>
      </c>
    </row>
    <row r="761" spans="1:8" x14ac:dyDescent="0.25">
      <c r="A761" s="1">
        <v>45682</v>
      </c>
      <c r="B761" t="s">
        <v>127</v>
      </c>
      <c r="C761" s="2">
        <v>15</v>
      </c>
      <c r="D761" t="s">
        <v>9</v>
      </c>
      <c r="E761" t="s">
        <v>76</v>
      </c>
      <c r="F761" s="2">
        <v>15</v>
      </c>
      <c r="G761">
        <f>0</f>
        <v>0</v>
      </c>
      <c r="H761">
        <f>1</f>
        <v>1</v>
      </c>
    </row>
    <row r="762" spans="1:8" x14ac:dyDescent="0.25">
      <c r="A762" s="1">
        <v>45682</v>
      </c>
      <c r="B762" t="s">
        <v>210</v>
      </c>
      <c r="C762" s="2">
        <v>5.49</v>
      </c>
      <c r="D762" t="s">
        <v>9</v>
      </c>
      <c r="E762" t="s">
        <v>76</v>
      </c>
      <c r="F762" s="2">
        <v>5.49</v>
      </c>
      <c r="G762">
        <f>0</f>
        <v>0</v>
      </c>
      <c r="H762">
        <f>1</f>
        <v>1</v>
      </c>
    </row>
    <row r="763" spans="1:8" x14ac:dyDescent="0.25">
      <c r="A763" s="1">
        <v>45681</v>
      </c>
      <c r="B763" t="s">
        <v>43</v>
      </c>
      <c r="C763" s="2">
        <v>18.329999999999998</v>
      </c>
      <c r="D763" t="s">
        <v>9</v>
      </c>
      <c r="E763" t="s">
        <v>34</v>
      </c>
      <c r="F763" s="2">
        <v>18.329999999999998</v>
      </c>
      <c r="G763">
        <f>0</f>
        <v>0</v>
      </c>
      <c r="H763">
        <f>1</f>
        <v>1</v>
      </c>
    </row>
    <row r="764" spans="1:8" x14ac:dyDescent="0.25">
      <c r="A764" s="1">
        <v>45681</v>
      </c>
      <c r="B764" t="s">
        <v>99</v>
      </c>
      <c r="C764" s="2">
        <v>21.72</v>
      </c>
      <c r="D764" t="s">
        <v>9</v>
      </c>
      <c r="E764" t="s">
        <v>86</v>
      </c>
      <c r="F764" s="2">
        <v>21.72</v>
      </c>
      <c r="G764">
        <f>0</f>
        <v>0</v>
      </c>
      <c r="H764">
        <v>0</v>
      </c>
    </row>
    <row r="765" spans="1:8" x14ac:dyDescent="0.25">
      <c r="A765" s="1">
        <v>45680</v>
      </c>
      <c r="B765" t="s">
        <v>24</v>
      </c>
      <c r="C765" s="2">
        <v>40</v>
      </c>
      <c r="D765" t="s">
        <v>9</v>
      </c>
      <c r="E765" t="s">
        <v>25</v>
      </c>
      <c r="F765" s="2">
        <v>40</v>
      </c>
      <c r="G765">
        <f>0</f>
        <v>0</v>
      </c>
      <c r="H765">
        <f>1</f>
        <v>1</v>
      </c>
    </row>
    <row r="766" spans="1:8" x14ac:dyDescent="0.25">
      <c r="A766" s="1">
        <v>45679</v>
      </c>
      <c r="B766" t="s">
        <v>92</v>
      </c>
      <c r="C766" s="2">
        <v>205.58</v>
      </c>
      <c r="D766" t="s">
        <v>9</v>
      </c>
      <c r="E766" t="s">
        <v>93</v>
      </c>
      <c r="F766" s="2">
        <v>205.58</v>
      </c>
      <c r="G766">
        <f>0</f>
        <v>0</v>
      </c>
      <c r="H766">
        <f>1</f>
        <v>1</v>
      </c>
    </row>
    <row r="767" spans="1:8" x14ac:dyDescent="0.25">
      <c r="A767" s="1">
        <v>45679</v>
      </c>
      <c r="B767" t="s">
        <v>239</v>
      </c>
      <c r="C767" s="2">
        <v>1769.08</v>
      </c>
      <c r="D767" t="s">
        <v>9</v>
      </c>
      <c r="E767" t="s">
        <v>132</v>
      </c>
      <c r="F767" s="2">
        <v>1769.08</v>
      </c>
      <c r="G767">
        <v>1</v>
      </c>
      <c r="H767">
        <f>1</f>
        <v>1</v>
      </c>
    </row>
    <row r="768" spans="1:8" x14ac:dyDescent="0.25">
      <c r="A768" s="1">
        <v>45678</v>
      </c>
      <c r="B768" t="s">
        <v>107</v>
      </c>
      <c r="C768" s="2">
        <v>614.16999999999996</v>
      </c>
      <c r="D768" t="s">
        <v>9</v>
      </c>
      <c r="E768" t="s">
        <v>108</v>
      </c>
      <c r="F768" s="2">
        <v>614.16999999999996</v>
      </c>
      <c r="G768">
        <f>0</f>
        <v>0</v>
      </c>
      <c r="H768">
        <f>1</f>
        <v>1</v>
      </c>
    </row>
    <row r="769" spans="1:8" x14ac:dyDescent="0.25">
      <c r="A769" s="1">
        <v>45678</v>
      </c>
      <c r="B769" t="s">
        <v>43</v>
      </c>
      <c r="C769" s="2">
        <v>12.86</v>
      </c>
      <c r="D769" t="s">
        <v>9</v>
      </c>
      <c r="E769" t="s">
        <v>34</v>
      </c>
      <c r="F769" s="2">
        <v>12.86</v>
      </c>
      <c r="G769">
        <f>0</f>
        <v>0</v>
      </c>
      <c r="H769">
        <f>1</f>
        <v>1</v>
      </c>
    </row>
    <row r="770" spans="1:8" x14ac:dyDescent="0.25">
      <c r="A770" s="1">
        <v>45678</v>
      </c>
      <c r="B770" t="s">
        <v>126</v>
      </c>
      <c r="C770" s="2">
        <v>3</v>
      </c>
      <c r="D770" t="s">
        <v>9</v>
      </c>
      <c r="E770" t="s">
        <v>37</v>
      </c>
      <c r="F770" s="2">
        <v>3</v>
      </c>
      <c r="G770">
        <f>0</f>
        <v>0</v>
      </c>
      <c r="H770">
        <f>1</f>
        <v>1</v>
      </c>
    </row>
    <row r="771" spans="1:8" x14ac:dyDescent="0.25">
      <c r="A771" s="1">
        <v>45678</v>
      </c>
      <c r="B771" t="s">
        <v>126</v>
      </c>
      <c r="C771" s="2">
        <v>4.93</v>
      </c>
      <c r="D771" t="s">
        <v>9</v>
      </c>
      <c r="E771" t="s">
        <v>37</v>
      </c>
      <c r="F771" s="2">
        <v>4.93</v>
      </c>
      <c r="G771">
        <f>0</f>
        <v>0</v>
      </c>
      <c r="H771">
        <f>1</f>
        <v>1</v>
      </c>
    </row>
    <row r="772" spans="1:8" x14ac:dyDescent="0.25">
      <c r="A772" s="1">
        <v>45678</v>
      </c>
      <c r="B772" t="s">
        <v>126</v>
      </c>
      <c r="C772" s="2">
        <v>25.96</v>
      </c>
      <c r="D772" t="s">
        <v>9</v>
      </c>
      <c r="E772" t="s">
        <v>37</v>
      </c>
      <c r="F772" s="2">
        <v>25.96</v>
      </c>
      <c r="G772">
        <f>0</f>
        <v>0</v>
      </c>
      <c r="H772">
        <f>1</f>
        <v>1</v>
      </c>
    </row>
    <row r="773" spans="1:8" x14ac:dyDescent="0.25">
      <c r="A773" s="1">
        <v>45677</v>
      </c>
      <c r="B773" t="s">
        <v>64</v>
      </c>
      <c r="C773" s="2">
        <v>256.45999999999998</v>
      </c>
      <c r="D773" t="s">
        <v>9</v>
      </c>
      <c r="E773" t="s">
        <v>15</v>
      </c>
      <c r="F773" s="2">
        <v>256.45999999999998</v>
      </c>
      <c r="G773">
        <f>0</f>
        <v>0</v>
      </c>
      <c r="H773">
        <f>1</f>
        <v>1</v>
      </c>
    </row>
    <row r="774" spans="1:8" x14ac:dyDescent="0.25">
      <c r="A774" s="1">
        <v>45677</v>
      </c>
      <c r="B774" t="s">
        <v>8</v>
      </c>
      <c r="C774" s="2">
        <v>130.31</v>
      </c>
      <c r="D774" t="s">
        <v>9</v>
      </c>
      <c r="E774" t="s">
        <v>10</v>
      </c>
      <c r="F774" s="2">
        <v>130.31</v>
      </c>
      <c r="G774">
        <f>0</f>
        <v>0</v>
      </c>
      <c r="H774">
        <f>1</f>
        <v>1</v>
      </c>
    </row>
    <row r="775" spans="1:8" x14ac:dyDescent="0.25">
      <c r="A775" s="1">
        <v>45677</v>
      </c>
      <c r="B775" t="s">
        <v>41</v>
      </c>
      <c r="C775" s="2">
        <v>13.5</v>
      </c>
      <c r="D775" t="s">
        <v>9</v>
      </c>
      <c r="E775" t="s">
        <v>42</v>
      </c>
      <c r="F775" s="2">
        <v>13.5</v>
      </c>
      <c r="G775">
        <f>0</f>
        <v>0</v>
      </c>
      <c r="H775">
        <f>1</f>
        <v>1</v>
      </c>
    </row>
    <row r="776" spans="1:8" x14ac:dyDescent="0.25">
      <c r="A776" s="1">
        <v>45677</v>
      </c>
      <c r="B776" t="s">
        <v>63</v>
      </c>
      <c r="C776" s="2">
        <v>65.61</v>
      </c>
      <c r="D776" t="s">
        <v>9</v>
      </c>
      <c r="E776" t="s">
        <v>34</v>
      </c>
      <c r="F776" s="2">
        <v>65.61</v>
      </c>
      <c r="G776">
        <f>0</f>
        <v>0</v>
      </c>
      <c r="H776">
        <f>1</f>
        <v>1</v>
      </c>
    </row>
    <row r="777" spans="1:8" x14ac:dyDescent="0.25">
      <c r="A777" s="1">
        <v>45676</v>
      </c>
      <c r="B777" t="s">
        <v>14</v>
      </c>
      <c r="C777" s="2">
        <v>78.790000000000006</v>
      </c>
      <c r="D777" t="s">
        <v>9</v>
      </c>
      <c r="E777" t="s">
        <v>15</v>
      </c>
      <c r="F777" s="2">
        <v>78.790000000000006</v>
      </c>
      <c r="G777">
        <f>0</f>
        <v>0</v>
      </c>
      <c r="H777">
        <f>1</f>
        <v>1</v>
      </c>
    </row>
    <row r="778" spans="1:8" x14ac:dyDescent="0.25">
      <c r="A778" s="1">
        <v>45676</v>
      </c>
      <c r="B778" t="s">
        <v>237</v>
      </c>
      <c r="C778" s="2">
        <v>-45</v>
      </c>
      <c r="D778" t="s">
        <v>9</v>
      </c>
      <c r="E778" t="s">
        <v>76</v>
      </c>
      <c r="F778" s="2">
        <v>-45</v>
      </c>
      <c r="G778">
        <f>0</f>
        <v>0</v>
      </c>
      <c r="H778">
        <f>1</f>
        <v>1</v>
      </c>
    </row>
    <row r="779" spans="1:8" x14ac:dyDescent="0.25">
      <c r="A779" s="1">
        <v>45676</v>
      </c>
      <c r="B779" t="s">
        <v>43</v>
      </c>
      <c r="C779" s="2">
        <v>26.2</v>
      </c>
      <c r="D779" t="s">
        <v>9</v>
      </c>
      <c r="E779" t="s">
        <v>34</v>
      </c>
      <c r="F779" s="2">
        <v>26.2</v>
      </c>
      <c r="G779">
        <f>0</f>
        <v>0</v>
      </c>
      <c r="H779">
        <f>1</f>
        <v>1</v>
      </c>
    </row>
    <row r="780" spans="1:8" x14ac:dyDescent="0.25">
      <c r="A780" s="1">
        <v>45676</v>
      </c>
      <c r="B780" t="s">
        <v>24</v>
      </c>
      <c r="C780" s="2">
        <v>40</v>
      </c>
      <c r="D780" t="s">
        <v>9</v>
      </c>
      <c r="E780" t="s">
        <v>25</v>
      </c>
      <c r="F780" s="2">
        <v>40</v>
      </c>
      <c r="G780">
        <f>0</f>
        <v>0</v>
      </c>
      <c r="H780">
        <f>1</f>
        <v>1</v>
      </c>
    </row>
    <row r="781" spans="1:8" x14ac:dyDescent="0.25">
      <c r="A781" s="1">
        <v>45676</v>
      </c>
      <c r="B781" t="s">
        <v>238</v>
      </c>
      <c r="C781" s="2">
        <v>23.44</v>
      </c>
      <c r="D781" t="s">
        <v>9</v>
      </c>
      <c r="E781" t="s">
        <v>132</v>
      </c>
      <c r="F781" s="2">
        <v>23.44</v>
      </c>
      <c r="G781">
        <f>0</f>
        <v>0</v>
      </c>
      <c r="H781">
        <f>1</f>
        <v>1</v>
      </c>
    </row>
    <row r="782" spans="1:8" x14ac:dyDescent="0.25">
      <c r="A782" s="1">
        <v>45676</v>
      </c>
      <c r="B782" t="s">
        <v>144</v>
      </c>
      <c r="C782" s="2">
        <v>181.96</v>
      </c>
      <c r="D782" t="s">
        <v>9</v>
      </c>
      <c r="E782" t="s">
        <v>132</v>
      </c>
      <c r="F782" s="2">
        <v>181.96</v>
      </c>
      <c r="G782">
        <f>0</f>
        <v>0</v>
      </c>
      <c r="H782">
        <f>1</f>
        <v>1</v>
      </c>
    </row>
    <row r="783" spans="1:8" x14ac:dyDescent="0.25">
      <c r="A783" s="1">
        <v>45675</v>
      </c>
      <c r="B783" t="s">
        <v>43</v>
      </c>
      <c r="C783" s="2">
        <v>18.55</v>
      </c>
      <c r="D783" t="s">
        <v>9</v>
      </c>
      <c r="E783" t="s">
        <v>34</v>
      </c>
      <c r="F783" s="2">
        <v>18.55</v>
      </c>
      <c r="G783">
        <f>0</f>
        <v>0</v>
      </c>
      <c r="H783">
        <f>1</f>
        <v>1</v>
      </c>
    </row>
    <row r="784" spans="1:8" x14ac:dyDescent="0.25">
      <c r="A784" s="1">
        <v>45675</v>
      </c>
      <c r="B784" t="s">
        <v>236</v>
      </c>
      <c r="C784" s="2">
        <v>-199</v>
      </c>
      <c r="D784" t="s">
        <v>9</v>
      </c>
      <c r="E784" t="s">
        <v>37</v>
      </c>
      <c r="F784" s="2">
        <v>-199</v>
      </c>
      <c r="G784">
        <f>0</f>
        <v>0</v>
      </c>
      <c r="H784">
        <f>1</f>
        <v>1</v>
      </c>
    </row>
    <row r="785" spans="1:8" x14ac:dyDescent="0.25">
      <c r="A785" s="1">
        <v>45674</v>
      </c>
      <c r="B785" t="s">
        <v>80</v>
      </c>
      <c r="C785" s="2">
        <v>-30.82</v>
      </c>
      <c r="D785" t="s">
        <v>12</v>
      </c>
      <c r="E785" t="s">
        <v>50</v>
      </c>
      <c r="F785" s="2">
        <v>30.82</v>
      </c>
      <c r="G785">
        <f>0</f>
        <v>0</v>
      </c>
      <c r="H785">
        <v>0</v>
      </c>
    </row>
    <row r="786" spans="1:8" x14ac:dyDescent="0.25">
      <c r="A786" s="1">
        <v>45674</v>
      </c>
      <c r="B786" t="s">
        <v>230</v>
      </c>
      <c r="C786" s="2">
        <v>12.95</v>
      </c>
      <c r="D786" t="s">
        <v>9</v>
      </c>
      <c r="E786" t="s">
        <v>21</v>
      </c>
      <c r="F786" s="2">
        <v>12.95</v>
      </c>
      <c r="G786">
        <f>0</f>
        <v>0</v>
      </c>
      <c r="H786">
        <f>1</f>
        <v>1</v>
      </c>
    </row>
    <row r="787" spans="1:8" x14ac:dyDescent="0.25">
      <c r="A787" s="1">
        <v>45674</v>
      </c>
      <c r="B787" t="s">
        <v>232</v>
      </c>
      <c r="C787" s="2">
        <v>5.0199999999999996</v>
      </c>
      <c r="D787" t="s">
        <v>9</v>
      </c>
      <c r="E787" t="s">
        <v>21</v>
      </c>
      <c r="F787" s="2">
        <v>5.0199999999999996</v>
      </c>
      <c r="G787">
        <f>0</f>
        <v>0</v>
      </c>
      <c r="H787">
        <f>1</f>
        <v>1</v>
      </c>
    </row>
    <row r="788" spans="1:8" x14ac:dyDescent="0.25">
      <c r="A788" s="1">
        <v>45674</v>
      </c>
      <c r="B788" t="s">
        <v>233</v>
      </c>
      <c r="C788" s="2">
        <v>45</v>
      </c>
      <c r="D788" t="s">
        <v>9</v>
      </c>
      <c r="E788" t="s">
        <v>37</v>
      </c>
      <c r="F788" s="2">
        <v>45</v>
      </c>
      <c r="G788">
        <f>0</f>
        <v>0</v>
      </c>
      <c r="H788">
        <f>1</f>
        <v>1</v>
      </c>
    </row>
    <row r="789" spans="1:8" x14ac:dyDescent="0.25">
      <c r="A789" s="1">
        <v>45674</v>
      </c>
      <c r="B789" t="s">
        <v>234</v>
      </c>
      <c r="C789" s="2">
        <v>199</v>
      </c>
      <c r="D789" t="s">
        <v>9</v>
      </c>
      <c r="E789" t="s">
        <v>37</v>
      </c>
      <c r="F789" s="2">
        <v>199</v>
      </c>
      <c r="G789">
        <f>0</f>
        <v>0</v>
      </c>
      <c r="H789">
        <f>1</f>
        <v>1</v>
      </c>
    </row>
    <row r="790" spans="1:8" x14ac:dyDescent="0.25">
      <c r="A790" s="1">
        <v>45674</v>
      </c>
      <c r="B790" t="s">
        <v>235</v>
      </c>
      <c r="C790" s="2">
        <v>14.6</v>
      </c>
      <c r="D790" t="s">
        <v>9</v>
      </c>
      <c r="E790" t="s">
        <v>86</v>
      </c>
      <c r="F790" s="2">
        <v>14.6</v>
      </c>
      <c r="G790">
        <f>0</f>
        <v>0</v>
      </c>
      <c r="H790">
        <v>0</v>
      </c>
    </row>
    <row r="791" spans="1:8" x14ac:dyDescent="0.25">
      <c r="A791" s="1">
        <v>45673</v>
      </c>
      <c r="B791" t="s">
        <v>229</v>
      </c>
      <c r="C791" s="2">
        <v>19.420000000000002</v>
      </c>
      <c r="D791" t="s">
        <v>9</v>
      </c>
      <c r="E791" t="s">
        <v>21</v>
      </c>
      <c r="F791" s="2">
        <v>19.420000000000002</v>
      </c>
      <c r="G791">
        <f>0</f>
        <v>0</v>
      </c>
      <c r="H791">
        <f>1</f>
        <v>1</v>
      </c>
    </row>
    <row r="792" spans="1:8" x14ac:dyDescent="0.25">
      <c r="A792" s="1">
        <v>45673</v>
      </c>
      <c r="B792" t="s">
        <v>230</v>
      </c>
      <c r="C792" s="2">
        <v>6.52</v>
      </c>
      <c r="D792" t="s">
        <v>9</v>
      </c>
      <c r="E792" t="s">
        <v>21</v>
      </c>
      <c r="F792" s="2">
        <v>6.52</v>
      </c>
      <c r="G792">
        <f>0</f>
        <v>0</v>
      </c>
      <c r="H792">
        <f>1</f>
        <v>1</v>
      </c>
    </row>
    <row r="793" spans="1:8" x14ac:dyDescent="0.25">
      <c r="A793" s="1">
        <v>45673</v>
      </c>
      <c r="B793" t="s">
        <v>231</v>
      </c>
      <c r="C793" s="2">
        <v>72.53</v>
      </c>
      <c r="D793" t="s">
        <v>9</v>
      </c>
      <c r="E793" t="s">
        <v>21</v>
      </c>
      <c r="F793" s="2">
        <v>72.53</v>
      </c>
      <c r="G793">
        <f>0</f>
        <v>0</v>
      </c>
      <c r="H793">
        <f>1</f>
        <v>1</v>
      </c>
    </row>
    <row r="794" spans="1:8" x14ac:dyDescent="0.25">
      <c r="A794" s="1">
        <v>45672</v>
      </c>
      <c r="B794" t="s">
        <v>8</v>
      </c>
      <c r="C794" s="2">
        <v>2.73</v>
      </c>
      <c r="D794" t="s">
        <v>9</v>
      </c>
      <c r="E794" t="s">
        <v>10</v>
      </c>
      <c r="F794" s="2">
        <v>2.73</v>
      </c>
      <c r="G794">
        <f>0</f>
        <v>0</v>
      </c>
      <c r="H794">
        <f>1</f>
        <v>1</v>
      </c>
    </row>
    <row r="795" spans="1:8" x14ac:dyDescent="0.25">
      <c r="A795" s="1">
        <v>45672</v>
      </c>
      <c r="B795" t="s">
        <v>226</v>
      </c>
      <c r="C795" s="2">
        <v>258.75</v>
      </c>
      <c r="D795" t="s">
        <v>9</v>
      </c>
      <c r="E795" t="s">
        <v>227</v>
      </c>
      <c r="F795" s="2">
        <v>258.75</v>
      </c>
      <c r="G795">
        <f>0</f>
        <v>0</v>
      </c>
      <c r="H795">
        <f>1</f>
        <v>1</v>
      </c>
    </row>
    <row r="796" spans="1:8" x14ac:dyDescent="0.25">
      <c r="A796" s="1">
        <v>45672</v>
      </c>
      <c r="B796" t="s">
        <v>228</v>
      </c>
      <c r="C796" s="2">
        <v>46.02</v>
      </c>
      <c r="D796" t="s">
        <v>9</v>
      </c>
      <c r="E796" t="s">
        <v>34</v>
      </c>
      <c r="F796" s="2">
        <v>46.02</v>
      </c>
      <c r="G796">
        <f>0</f>
        <v>0</v>
      </c>
      <c r="H796">
        <f>1</f>
        <v>1</v>
      </c>
    </row>
    <row r="797" spans="1:8" x14ac:dyDescent="0.25">
      <c r="A797" s="1">
        <v>45672</v>
      </c>
      <c r="B797" t="s">
        <v>81</v>
      </c>
      <c r="C797" s="2">
        <v>-389.96</v>
      </c>
      <c r="D797" t="s">
        <v>12</v>
      </c>
      <c r="E797" t="s">
        <v>82</v>
      </c>
      <c r="F797" s="2">
        <v>389.96</v>
      </c>
      <c r="G797">
        <v>1</v>
      </c>
      <c r="H797">
        <f>1</f>
        <v>1</v>
      </c>
    </row>
    <row r="798" spans="1:8" x14ac:dyDescent="0.25">
      <c r="A798" s="1">
        <v>45672</v>
      </c>
      <c r="B798" t="s">
        <v>83</v>
      </c>
      <c r="C798" s="2">
        <v>-300</v>
      </c>
      <c r="D798" t="s">
        <v>12</v>
      </c>
      <c r="E798" t="s">
        <v>84</v>
      </c>
      <c r="F798" s="2">
        <v>300</v>
      </c>
      <c r="G798">
        <v>1</v>
      </c>
      <c r="H798">
        <f>1</f>
        <v>1</v>
      </c>
    </row>
    <row r="799" spans="1:8" x14ac:dyDescent="0.25">
      <c r="A799" s="1">
        <v>45672</v>
      </c>
      <c r="B799" t="s">
        <v>229</v>
      </c>
      <c r="C799" s="2">
        <v>18.18</v>
      </c>
      <c r="D799" t="s">
        <v>9</v>
      </c>
      <c r="E799" t="s">
        <v>21</v>
      </c>
      <c r="F799" s="2">
        <v>18.18</v>
      </c>
      <c r="G799">
        <f>0</f>
        <v>0</v>
      </c>
      <c r="H799">
        <f>1</f>
        <v>1</v>
      </c>
    </row>
    <row r="800" spans="1:8" x14ac:dyDescent="0.25">
      <c r="A800" s="1">
        <v>45672</v>
      </c>
      <c r="B800" t="s">
        <v>230</v>
      </c>
      <c r="C800" s="2">
        <v>5.43</v>
      </c>
      <c r="D800" t="s">
        <v>9</v>
      </c>
      <c r="E800" t="s">
        <v>21</v>
      </c>
      <c r="F800" s="2">
        <v>5.43</v>
      </c>
      <c r="G800">
        <f>0</f>
        <v>0</v>
      </c>
      <c r="H800">
        <f>1</f>
        <v>1</v>
      </c>
    </row>
    <row r="801" spans="1:8" x14ac:dyDescent="0.25">
      <c r="A801" s="1">
        <v>45671</v>
      </c>
      <c r="B801" t="s">
        <v>8</v>
      </c>
      <c r="C801" s="2">
        <v>7.99</v>
      </c>
      <c r="D801" t="s">
        <v>9</v>
      </c>
      <c r="E801" t="s">
        <v>10</v>
      </c>
      <c r="F801" s="2">
        <v>7.99</v>
      </c>
      <c r="G801">
        <f>0</f>
        <v>0</v>
      </c>
      <c r="H801">
        <f>1</f>
        <v>1</v>
      </c>
    </row>
    <row r="802" spans="1:8" x14ac:dyDescent="0.25">
      <c r="A802" s="1">
        <v>45671</v>
      </c>
      <c r="B802" t="s">
        <v>8</v>
      </c>
      <c r="C802" s="2">
        <v>28.18</v>
      </c>
      <c r="D802" t="s">
        <v>9</v>
      </c>
      <c r="E802" t="s">
        <v>10</v>
      </c>
      <c r="F802" s="2">
        <v>28.18</v>
      </c>
      <c r="G802">
        <f>0</f>
        <v>0</v>
      </c>
      <c r="H802">
        <f>1</f>
        <v>1</v>
      </c>
    </row>
    <row r="803" spans="1:8" x14ac:dyDescent="0.25">
      <c r="A803" s="1">
        <v>45671</v>
      </c>
      <c r="B803" t="s">
        <v>221</v>
      </c>
      <c r="C803" s="2">
        <v>-1576.21</v>
      </c>
      <c r="D803" t="s">
        <v>12</v>
      </c>
      <c r="E803" t="s">
        <v>69</v>
      </c>
      <c r="F803" s="2">
        <v>1576.21</v>
      </c>
      <c r="G803">
        <f>0</f>
        <v>0</v>
      </c>
      <c r="H803">
        <f>1</f>
        <v>1</v>
      </c>
    </row>
    <row r="804" spans="1:8" x14ac:dyDescent="0.25">
      <c r="A804" s="1">
        <v>45671</v>
      </c>
      <c r="B804" t="s">
        <v>222</v>
      </c>
      <c r="C804" s="2">
        <v>30.65</v>
      </c>
      <c r="D804" t="s">
        <v>9</v>
      </c>
      <c r="E804" t="s">
        <v>34</v>
      </c>
      <c r="F804" s="2">
        <v>30.65</v>
      </c>
      <c r="G804">
        <f>0</f>
        <v>0</v>
      </c>
      <c r="H804">
        <f>1</f>
        <v>1</v>
      </c>
    </row>
    <row r="805" spans="1:8" x14ac:dyDescent="0.25">
      <c r="A805" s="1">
        <v>45671</v>
      </c>
      <c r="B805" t="s">
        <v>223</v>
      </c>
      <c r="C805" s="2">
        <v>-210</v>
      </c>
      <c r="D805" t="s">
        <v>12</v>
      </c>
      <c r="E805" t="s">
        <v>132</v>
      </c>
      <c r="F805" s="2">
        <v>210</v>
      </c>
      <c r="G805">
        <f>0</f>
        <v>0</v>
      </c>
      <c r="H805">
        <f>1</f>
        <v>1</v>
      </c>
    </row>
    <row r="806" spans="1:8" x14ac:dyDescent="0.25">
      <c r="A806" s="1">
        <v>45671</v>
      </c>
      <c r="B806" t="s">
        <v>70</v>
      </c>
      <c r="C806" s="2">
        <v>1871.28</v>
      </c>
      <c r="D806" t="s">
        <v>12</v>
      </c>
      <c r="E806" t="s">
        <v>13</v>
      </c>
      <c r="F806" s="2">
        <v>1871.28</v>
      </c>
      <c r="G806">
        <f>0</f>
        <v>0</v>
      </c>
      <c r="H806">
        <f>1</f>
        <v>1</v>
      </c>
    </row>
    <row r="807" spans="1:8" x14ac:dyDescent="0.25">
      <c r="A807" s="1">
        <v>45671</v>
      </c>
      <c r="B807" t="s">
        <v>224</v>
      </c>
      <c r="C807" s="2">
        <v>223.22</v>
      </c>
      <c r="D807" t="s">
        <v>9</v>
      </c>
      <c r="E807" t="s">
        <v>17</v>
      </c>
      <c r="F807" s="2">
        <v>223.22</v>
      </c>
      <c r="G807">
        <f>0</f>
        <v>0</v>
      </c>
      <c r="H807">
        <f>1</f>
        <v>1</v>
      </c>
    </row>
    <row r="808" spans="1:8" x14ac:dyDescent="0.25">
      <c r="A808" s="1">
        <v>45671</v>
      </c>
      <c r="B808" t="s">
        <v>225</v>
      </c>
      <c r="C808" s="2">
        <v>36.409999999999997</v>
      </c>
      <c r="D808" t="s">
        <v>9</v>
      </c>
      <c r="E808" t="s">
        <v>21</v>
      </c>
      <c r="F808" s="2">
        <v>36.409999999999997</v>
      </c>
      <c r="G808">
        <f>0</f>
        <v>0</v>
      </c>
      <c r="H808">
        <f>1</f>
        <v>1</v>
      </c>
    </row>
    <row r="809" spans="1:8" x14ac:dyDescent="0.25">
      <c r="A809" s="1">
        <v>45670</v>
      </c>
      <c r="B809" t="s">
        <v>41</v>
      </c>
      <c r="C809" s="2">
        <v>12.5</v>
      </c>
      <c r="D809" t="s">
        <v>9</v>
      </c>
      <c r="E809" t="s">
        <v>42</v>
      </c>
      <c r="F809" s="2">
        <v>12.5</v>
      </c>
      <c r="G809">
        <f>0</f>
        <v>0</v>
      </c>
      <c r="H809">
        <f>1</f>
        <v>1</v>
      </c>
    </row>
    <row r="810" spans="1:8" x14ac:dyDescent="0.25">
      <c r="A810" s="1">
        <v>45670</v>
      </c>
      <c r="B810" t="s">
        <v>219</v>
      </c>
      <c r="C810" s="2">
        <v>-295.63</v>
      </c>
      <c r="D810" t="s">
        <v>12</v>
      </c>
      <c r="E810" t="s">
        <v>74</v>
      </c>
      <c r="F810" s="2">
        <v>295.63</v>
      </c>
      <c r="G810">
        <f>0</f>
        <v>0</v>
      </c>
      <c r="H810">
        <f>1</f>
        <v>1</v>
      </c>
    </row>
    <row r="811" spans="1:8" x14ac:dyDescent="0.25">
      <c r="A811" s="1">
        <v>45670</v>
      </c>
      <c r="B811" t="s">
        <v>220</v>
      </c>
      <c r="C811" s="2">
        <v>-40</v>
      </c>
      <c r="D811" t="s">
        <v>12</v>
      </c>
      <c r="E811" t="s">
        <v>141</v>
      </c>
      <c r="F811" s="2">
        <v>40</v>
      </c>
      <c r="G811">
        <f>0</f>
        <v>0</v>
      </c>
      <c r="H811">
        <f>1</f>
        <v>1</v>
      </c>
    </row>
    <row r="812" spans="1:8" x14ac:dyDescent="0.25">
      <c r="A812" s="1">
        <v>45669</v>
      </c>
      <c r="B812" t="s">
        <v>154</v>
      </c>
      <c r="C812" s="2">
        <v>20.95</v>
      </c>
      <c r="D812" t="s">
        <v>9</v>
      </c>
      <c r="E812" t="s">
        <v>34</v>
      </c>
      <c r="F812" s="2">
        <v>20.95</v>
      </c>
      <c r="G812">
        <f>0</f>
        <v>0</v>
      </c>
      <c r="H812">
        <f>1</f>
        <v>1</v>
      </c>
    </row>
    <row r="813" spans="1:8" x14ac:dyDescent="0.25">
      <c r="A813" s="1">
        <v>45669</v>
      </c>
      <c r="B813" t="s">
        <v>63</v>
      </c>
      <c r="C813" s="2">
        <v>62.85</v>
      </c>
      <c r="D813" t="s">
        <v>9</v>
      </c>
      <c r="E813" t="s">
        <v>34</v>
      </c>
      <c r="F813" s="2">
        <v>62.85</v>
      </c>
      <c r="G813">
        <f>0</f>
        <v>0</v>
      </c>
      <c r="H813">
        <f>1</f>
        <v>1</v>
      </c>
    </row>
    <row r="814" spans="1:8" x14ac:dyDescent="0.25">
      <c r="A814" s="1">
        <v>45669</v>
      </c>
      <c r="B814" t="s">
        <v>216</v>
      </c>
      <c r="C814" s="2">
        <v>6.51</v>
      </c>
      <c r="D814" t="s">
        <v>9</v>
      </c>
      <c r="E814" t="s">
        <v>31</v>
      </c>
      <c r="F814" s="2">
        <v>6.51</v>
      </c>
      <c r="G814">
        <f>0</f>
        <v>0</v>
      </c>
      <c r="H814">
        <f>1</f>
        <v>1</v>
      </c>
    </row>
    <row r="815" spans="1:8" x14ac:dyDescent="0.25">
      <c r="A815" s="1">
        <v>45668</v>
      </c>
      <c r="B815" t="s">
        <v>14</v>
      </c>
      <c r="C815" s="2">
        <v>18.41</v>
      </c>
      <c r="D815" t="s">
        <v>9</v>
      </c>
      <c r="E815" t="s">
        <v>15</v>
      </c>
      <c r="F815" s="2">
        <v>18.41</v>
      </c>
      <c r="G815">
        <f>0</f>
        <v>0</v>
      </c>
      <c r="H815">
        <f>1</f>
        <v>1</v>
      </c>
    </row>
    <row r="816" spans="1:8" x14ac:dyDescent="0.25">
      <c r="A816" s="1">
        <v>45668</v>
      </c>
      <c r="B816" t="s">
        <v>14</v>
      </c>
      <c r="C816" s="2">
        <v>42.87</v>
      </c>
      <c r="D816" t="s">
        <v>9</v>
      </c>
      <c r="E816" t="s">
        <v>15</v>
      </c>
      <c r="F816" s="2">
        <v>42.87</v>
      </c>
      <c r="G816">
        <f>0</f>
        <v>0</v>
      </c>
      <c r="H816">
        <f>1</f>
        <v>1</v>
      </c>
    </row>
    <row r="817" spans="1:8" x14ac:dyDescent="0.25">
      <c r="A817" s="1">
        <v>45668</v>
      </c>
      <c r="B817" t="s">
        <v>43</v>
      </c>
      <c r="C817" s="2">
        <v>41.37</v>
      </c>
      <c r="D817" t="s">
        <v>9</v>
      </c>
      <c r="E817" t="s">
        <v>34</v>
      </c>
      <c r="F817" s="2">
        <v>41.37</v>
      </c>
      <c r="G817">
        <f>0</f>
        <v>0</v>
      </c>
      <c r="H817">
        <f>1</f>
        <v>1</v>
      </c>
    </row>
    <row r="818" spans="1:8" x14ac:dyDescent="0.25">
      <c r="A818" s="1">
        <v>45668</v>
      </c>
      <c r="B818" t="s">
        <v>218</v>
      </c>
      <c r="C818" s="2">
        <v>1133.6300000000001</v>
      </c>
      <c r="D818" t="s">
        <v>9</v>
      </c>
      <c r="E818" t="s">
        <v>19</v>
      </c>
      <c r="F818" s="2">
        <v>1133.6300000000001</v>
      </c>
      <c r="G818">
        <f>0</f>
        <v>0</v>
      </c>
      <c r="H818">
        <f>1</f>
        <v>1</v>
      </c>
    </row>
    <row r="819" spans="1:8" x14ac:dyDescent="0.25">
      <c r="A819" s="1">
        <v>45667</v>
      </c>
      <c r="B819" t="s">
        <v>217</v>
      </c>
      <c r="C819" s="2">
        <v>37.590000000000003</v>
      </c>
      <c r="D819" t="s">
        <v>9</v>
      </c>
      <c r="E819" t="s">
        <v>34</v>
      </c>
      <c r="F819" s="2">
        <v>37.590000000000003</v>
      </c>
      <c r="G819">
        <f>0</f>
        <v>0</v>
      </c>
      <c r="H819">
        <f>1</f>
        <v>1</v>
      </c>
    </row>
    <row r="820" spans="1:8" x14ac:dyDescent="0.25">
      <c r="A820" s="1">
        <v>45667</v>
      </c>
      <c r="B820" t="s">
        <v>43</v>
      </c>
      <c r="C820" s="2">
        <v>24.06</v>
      </c>
      <c r="D820" t="s">
        <v>9</v>
      </c>
      <c r="E820" t="s">
        <v>34</v>
      </c>
      <c r="F820" s="2">
        <v>24.06</v>
      </c>
      <c r="G820">
        <f>0</f>
        <v>0</v>
      </c>
      <c r="H820">
        <f>1</f>
        <v>1</v>
      </c>
    </row>
    <row r="821" spans="1:8" x14ac:dyDescent="0.25">
      <c r="A821" s="1">
        <v>45666</v>
      </c>
      <c r="B821" t="s">
        <v>14</v>
      </c>
      <c r="C821" s="2">
        <v>135.74</v>
      </c>
      <c r="D821" t="s">
        <v>9</v>
      </c>
      <c r="E821" t="s">
        <v>15</v>
      </c>
      <c r="F821" s="2">
        <v>135.74</v>
      </c>
      <c r="G821">
        <f>0</f>
        <v>0</v>
      </c>
      <c r="H821">
        <f>1</f>
        <v>1</v>
      </c>
    </row>
    <row r="822" spans="1:8" x14ac:dyDescent="0.25">
      <c r="A822" s="1">
        <v>45666</v>
      </c>
      <c r="B822" t="s">
        <v>131</v>
      </c>
      <c r="C822" s="2">
        <v>25.18</v>
      </c>
      <c r="D822" t="s">
        <v>9</v>
      </c>
      <c r="E822" t="s">
        <v>132</v>
      </c>
      <c r="F822" s="2">
        <v>25.18</v>
      </c>
      <c r="G822">
        <f>0</f>
        <v>0</v>
      </c>
      <c r="H822">
        <f>1</f>
        <v>1</v>
      </c>
    </row>
    <row r="823" spans="1:8" x14ac:dyDescent="0.25">
      <c r="A823" s="1">
        <v>45666</v>
      </c>
      <c r="B823" t="s">
        <v>216</v>
      </c>
      <c r="C823" s="2">
        <v>8.68</v>
      </c>
      <c r="D823" t="s">
        <v>9</v>
      </c>
      <c r="E823" t="s">
        <v>31</v>
      </c>
      <c r="F823" s="2">
        <v>8.68</v>
      </c>
      <c r="G823">
        <f>0</f>
        <v>0</v>
      </c>
      <c r="H823">
        <f>1</f>
        <v>1</v>
      </c>
    </row>
    <row r="824" spans="1:8" x14ac:dyDescent="0.25">
      <c r="A824" s="1">
        <v>45665</v>
      </c>
      <c r="B824" t="s">
        <v>14</v>
      </c>
      <c r="C824" s="2">
        <v>10.85</v>
      </c>
      <c r="D824" t="s">
        <v>9</v>
      </c>
      <c r="E824" t="s">
        <v>15</v>
      </c>
      <c r="F824" s="2">
        <v>10.85</v>
      </c>
      <c r="G824">
        <f>0</f>
        <v>0</v>
      </c>
      <c r="H824">
        <f>1</f>
        <v>1</v>
      </c>
    </row>
    <row r="825" spans="1:8" x14ac:dyDescent="0.25">
      <c r="A825" s="1">
        <v>45665</v>
      </c>
      <c r="B825" t="s">
        <v>43</v>
      </c>
      <c r="C825" s="2">
        <v>17.46</v>
      </c>
      <c r="D825" t="s">
        <v>9</v>
      </c>
      <c r="E825" t="s">
        <v>34</v>
      </c>
      <c r="F825" s="2">
        <v>17.46</v>
      </c>
      <c r="G825">
        <f>0</f>
        <v>0</v>
      </c>
      <c r="H825">
        <f>1</f>
        <v>1</v>
      </c>
    </row>
    <row r="826" spans="1:8" x14ac:dyDescent="0.25">
      <c r="A826" s="1">
        <v>45664</v>
      </c>
      <c r="B826" t="s">
        <v>14</v>
      </c>
      <c r="C826" s="2">
        <v>18.45</v>
      </c>
      <c r="D826" t="s">
        <v>9</v>
      </c>
      <c r="E826" t="s">
        <v>15</v>
      </c>
      <c r="F826" s="2">
        <v>18.45</v>
      </c>
      <c r="G826">
        <f>0</f>
        <v>0</v>
      </c>
      <c r="H826">
        <f>1</f>
        <v>1</v>
      </c>
    </row>
    <row r="827" spans="1:8" x14ac:dyDescent="0.25">
      <c r="A827" s="1">
        <v>45664</v>
      </c>
      <c r="B827" t="s">
        <v>14</v>
      </c>
      <c r="C827" s="2">
        <v>35.01</v>
      </c>
      <c r="D827" t="s">
        <v>9</v>
      </c>
      <c r="E827" t="s">
        <v>15</v>
      </c>
      <c r="F827" s="2">
        <v>35.01</v>
      </c>
      <c r="G827">
        <f>0</f>
        <v>0</v>
      </c>
      <c r="H827">
        <f>1</f>
        <v>1</v>
      </c>
    </row>
    <row r="828" spans="1:8" x14ac:dyDescent="0.25">
      <c r="A828" s="1">
        <v>45664</v>
      </c>
      <c r="B828" t="s">
        <v>14</v>
      </c>
      <c r="C828" s="2">
        <v>45.93</v>
      </c>
      <c r="D828" t="s">
        <v>9</v>
      </c>
      <c r="E828" t="s">
        <v>15</v>
      </c>
      <c r="F828" s="2">
        <v>45.93</v>
      </c>
      <c r="G828">
        <f>0</f>
        <v>0</v>
      </c>
      <c r="H828">
        <f>1</f>
        <v>1</v>
      </c>
    </row>
    <row r="829" spans="1:8" x14ac:dyDescent="0.25">
      <c r="A829" s="1">
        <v>45664</v>
      </c>
      <c r="B829" t="s">
        <v>64</v>
      </c>
      <c r="C829" s="2">
        <v>12.98</v>
      </c>
      <c r="D829" t="s">
        <v>9</v>
      </c>
      <c r="E829" t="s">
        <v>15</v>
      </c>
      <c r="F829" s="2">
        <v>12.98</v>
      </c>
      <c r="G829">
        <f>0</f>
        <v>0</v>
      </c>
      <c r="H829">
        <f>1</f>
        <v>1</v>
      </c>
    </row>
    <row r="830" spans="1:8" x14ac:dyDescent="0.25">
      <c r="A830" s="1">
        <v>45664</v>
      </c>
      <c r="B830" t="s">
        <v>151</v>
      </c>
      <c r="C830" s="2">
        <v>-11.94</v>
      </c>
      <c r="D830" t="s">
        <v>9</v>
      </c>
      <c r="E830" t="s">
        <v>135</v>
      </c>
      <c r="F830" s="2">
        <v>-11.94</v>
      </c>
      <c r="G830">
        <f>0</f>
        <v>0</v>
      </c>
      <c r="H830">
        <f>1</f>
        <v>1</v>
      </c>
    </row>
    <row r="831" spans="1:8" x14ac:dyDescent="0.25">
      <c r="A831" s="1">
        <v>45664</v>
      </c>
      <c r="B831" t="s">
        <v>215</v>
      </c>
      <c r="C831" s="2">
        <v>21.71</v>
      </c>
      <c r="D831" t="s">
        <v>9</v>
      </c>
      <c r="E831" t="s">
        <v>25</v>
      </c>
      <c r="F831" s="2">
        <v>21.71</v>
      </c>
      <c r="G831">
        <f>0</f>
        <v>0</v>
      </c>
      <c r="H831">
        <f>1</f>
        <v>1</v>
      </c>
    </row>
    <row r="832" spans="1:8" x14ac:dyDescent="0.25">
      <c r="A832" s="1">
        <v>45664</v>
      </c>
      <c r="B832" t="s">
        <v>215</v>
      </c>
      <c r="C832" s="2">
        <v>239.84</v>
      </c>
      <c r="D832" t="s">
        <v>9</v>
      </c>
      <c r="E832" t="s">
        <v>25</v>
      </c>
      <c r="F832" s="2">
        <v>239.84</v>
      </c>
      <c r="G832">
        <f>0</f>
        <v>0</v>
      </c>
      <c r="H832">
        <f>1</f>
        <v>1</v>
      </c>
    </row>
    <row r="833" spans="1:8" x14ac:dyDescent="0.25">
      <c r="A833" s="1">
        <v>45664</v>
      </c>
      <c r="B833" t="s">
        <v>119</v>
      </c>
      <c r="C833" s="2">
        <v>11.94</v>
      </c>
      <c r="D833" t="s">
        <v>9</v>
      </c>
      <c r="E833" t="s">
        <v>31</v>
      </c>
      <c r="F833" s="2">
        <v>11.94</v>
      </c>
      <c r="G833">
        <f>0</f>
        <v>0</v>
      </c>
      <c r="H833">
        <f>1</f>
        <v>1</v>
      </c>
    </row>
    <row r="834" spans="1:8" x14ac:dyDescent="0.25">
      <c r="A834" s="1">
        <v>45663</v>
      </c>
      <c r="B834" t="s">
        <v>198</v>
      </c>
      <c r="C834" s="2">
        <v>97.73</v>
      </c>
      <c r="D834" t="s">
        <v>9</v>
      </c>
      <c r="E834" t="s">
        <v>15</v>
      </c>
      <c r="F834" s="2">
        <v>97.73</v>
      </c>
      <c r="G834">
        <f>0</f>
        <v>0</v>
      </c>
      <c r="H834">
        <f>1</f>
        <v>1</v>
      </c>
    </row>
    <row r="835" spans="1:8" x14ac:dyDescent="0.25">
      <c r="A835" s="1">
        <v>45663</v>
      </c>
      <c r="B835" t="s">
        <v>213</v>
      </c>
      <c r="C835" s="2">
        <v>-4893.8500000000004</v>
      </c>
      <c r="D835" t="s">
        <v>12</v>
      </c>
      <c r="E835" t="s">
        <v>47</v>
      </c>
      <c r="F835" s="2">
        <v>4893.8500000000004</v>
      </c>
      <c r="G835">
        <f>0</f>
        <v>0</v>
      </c>
      <c r="H835">
        <f>1</f>
        <v>1</v>
      </c>
    </row>
    <row r="836" spans="1:8" x14ac:dyDescent="0.25">
      <c r="A836" s="1">
        <v>45663</v>
      </c>
      <c r="B836" t="s">
        <v>8</v>
      </c>
      <c r="C836" s="2">
        <v>5.42</v>
      </c>
      <c r="D836" t="s">
        <v>9</v>
      </c>
      <c r="E836" t="s">
        <v>10</v>
      </c>
      <c r="F836" s="2">
        <v>5.42</v>
      </c>
      <c r="G836">
        <f>0</f>
        <v>0</v>
      </c>
      <c r="H836">
        <f>1</f>
        <v>1</v>
      </c>
    </row>
    <row r="837" spans="1:8" x14ac:dyDescent="0.25">
      <c r="A837" s="1">
        <v>45663</v>
      </c>
      <c r="B837" t="s">
        <v>8</v>
      </c>
      <c r="C837" s="2">
        <v>46.69</v>
      </c>
      <c r="D837" t="s">
        <v>9</v>
      </c>
      <c r="E837" t="s">
        <v>10</v>
      </c>
      <c r="F837" s="2">
        <v>46.69</v>
      </c>
      <c r="G837">
        <f>0</f>
        <v>0</v>
      </c>
      <c r="H837">
        <f>1</f>
        <v>1</v>
      </c>
    </row>
    <row r="838" spans="1:8" x14ac:dyDescent="0.25">
      <c r="A838" s="1">
        <v>45663</v>
      </c>
      <c r="B838" t="s">
        <v>41</v>
      </c>
      <c r="C838" s="2">
        <v>12.5</v>
      </c>
      <c r="D838" t="s">
        <v>9</v>
      </c>
      <c r="E838" t="s">
        <v>42</v>
      </c>
      <c r="F838" s="2">
        <v>12.5</v>
      </c>
      <c r="G838">
        <f>0</f>
        <v>0</v>
      </c>
      <c r="H838">
        <f>1</f>
        <v>1</v>
      </c>
    </row>
    <row r="839" spans="1:8" x14ac:dyDescent="0.25">
      <c r="A839" s="1">
        <v>45663</v>
      </c>
      <c r="B839" t="s">
        <v>43</v>
      </c>
      <c r="C839" s="2">
        <v>17.64</v>
      </c>
      <c r="D839" t="s">
        <v>9</v>
      </c>
      <c r="E839" t="s">
        <v>34</v>
      </c>
      <c r="F839" s="2">
        <v>17.64</v>
      </c>
      <c r="G839">
        <f>0</f>
        <v>0</v>
      </c>
      <c r="H839">
        <f>1</f>
        <v>1</v>
      </c>
    </row>
    <row r="840" spans="1:8" x14ac:dyDescent="0.25">
      <c r="A840" s="1">
        <v>45663</v>
      </c>
      <c r="B840" t="s">
        <v>56</v>
      </c>
      <c r="C840" s="2">
        <v>16.239999999999998</v>
      </c>
      <c r="D840" t="s">
        <v>9</v>
      </c>
      <c r="E840" t="s">
        <v>17</v>
      </c>
      <c r="F840" s="2">
        <v>16.239999999999998</v>
      </c>
      <c r="G840">
        <f>0</f>
        <v>0</v>
      </c>
      <c r="H840">
        <f>1</f>
        <v>1</v>
      </c>
    </row>
    <row r="841" spans="1:8" x14ac:dyDescent="0.25">
      <c r="A841" s="1">
        <v>45663</v>
      </c>
      <c r="B841" t="s">
        <v>214</v>
      </c>
      <c r="C841" s="2">
        <v>-40</v>
      </c>
      <c r="D841" t="s">
        <v>12</v>
      </c>
      <c r="E841" t="s">
        <v>141</v>
      </c>
      <c r="F841" s="2">
        <v>40</v>
      </c>
      <c r="G841">
        <f>0</f>
        <v>0</v>
      </c>
      <c r="H841">
        <f>1</f>
        <v>1</v>
      </c>
    </row>
    <row r="842" spans="1:8" x14ac:dyDescent="0.25">
      <c r="A842" s="1">
        <v>45662</v>
      </c>
      <c r="B842" t="s">
        <v>63</v>
      </c>
      <c r="C842" s="2">
        <v>57.89</v>
      </c>
      <c r="D842" t="s">
        <v>9</v>
      </c>
      <c r="E842" t="s">
        <v>34</v>
      </c>
      <c r="F842" s="2">
        <v>57.89</v>
      </c>
      <c r="G842">
        <f>0</f>
        <v>0</v>
      </c>
      <c r="H842">
        <f>1</f>
        <v>1</v>
      </c>
    </row>
    <row r="843" spans="1:8" x14ac:dyDescent="0.25">
      <c r="A843" s="1">
        <v>45662</v>
      </c>
      <c r="B843" t="s">
        <v>24</v>
      </c>
      <c r="C843" s="2">
        <v>40</v>
      </c>
      <c r="D843" t="s">
        <v>9</v>
      </c>
      <c r="E843" t="s">
        <v>25</v>
      </c>
      <c r="F843" s="2">
        <v>40</v>
      </c>
      <c r="G843">
        <f>0</f>
        <v>0</v>
      </c>
      <c r="H843">
        <f>1</f>
        <v>1</v>
      </c>
    </row>
    <row r="844" spans="1:8" x14ac:dyDescent="0.25">
      <c r="A844" s="1">
        <v>45662</v>
      </c>
      <c r="B844" t="s">
        <v>104</v>
      </c>
      <c r="C844" s="2">
        <v>546.37</v>
      </c>
      <c r="D844" t="s">
        <v>9</v>
      </c>
      <c r="E844" t="s">
        <v>37</v>
      </c>
      <c r="F844" s="2">
        <v>546.37</v>
      </c>
      <c r="G844">
        <f>0</f>
        <v>0</v>
      </c>
      <c r="H844">
        <f>1</f>
        <v>1</v>
      </c>
    </row>
    <row r="845" spans="1:8" x14ac:dyDescent="0.25">
      <c r="A845" s="1">
        <v>45662</v>
      </c>
      <c r="B845" t="s">
        <v>104</v>
      </c>
      <c r="C845" s="2">
        <v>546.37</v>
      </c>
      <c r="D845" t="s">
        <v>9</v>
      </c>
      <c r="E845" t="s">
        <v>37</v>
      </c>
      <c r="F845" s="2">
        <v>546.37</v>
      </c>
      <c r="G845">
        <f>0</f>
        <v>0</v>
      </c>
      <c r="H845">
        <f>1</f>
        <v>1</v>
      </c>
    </row>
    <row r="846" spans="1:8" x14ac:dyDescent="0.25">
      <c r="A846" s="1">
        <v>45662</v>
      </c>
      <c r="B846" t="s">
        <v>104</v>
      </c>
      <c r="C846" s="2">
        <v>546.37</v>
      </c>
      <c r="D846" t="s">
        <v>9</v>
      </c>
      <c r="E846" t="s">
        <v>37</v>
      </c>
      <c r="F846" s="2">
        <v>546.37</v>
      </c>
      <c r="G846">
        <f>0</f>
        <v>0</v>
      </c>
      <c r="H846">
        <f>1</f>
        <v>1</v>
      </c>
    </row>
    <row r="847" spans="1:8" x14ac:dyDescent="0.25">
      <c r="A847" s="1">
        <v>45662</v>
      </c>
      <c r="B847" t="s">
        <v>55</v>
      </c>
      <c r="C847" s="2">
        <v>17.37</v>
      </c>
      <c r="D847" t="s">
        <v>9</v>
      </c>
      <c r="E847" t="s">
        <v>31</v>
      </c>
      <c r="F847" s="2">
        <v>17.37</v>
      </c>
      <c r="G847">
        <f>0</f>
        <v>0</v>
      </c>
      <c r="H847">
        <f>1</f>
        <v>1</v>
      </c>
    </row>
    <row r="848" spans="1:8" x14ac:dyDescent="0.25">
      <c r="A848" s="1">
        <v>45661</v>
      </c>
      <c r="B848" t="s">
        <v>46</v>
      </c>
      <c r="C848" s="2">
        <v>-4893.8500000000004</v>
      </c>
      <c r="D848" t="s">
        <v>9</v>
      </c>
      <c r="E848" t="s">
        <v>47</v>
      </c>
      <c r="F848" s="2">
        <v>-4893.8500000000004</v>
      </c>
      <c r="G848">
        <f>0</f>
        <v>0</v>
      </c>
      <c r="H848">
        <f>1</f>
        <v>1</v>
      </c>
    </row>
    <row r="849" spans="1:8" x14ac:dyDescent="0.25">
      <c r="A849" s="1">
        <v>45661</v>
      </c>
      <c r="B849" t="s">
        <v>210</v>
      </c>
      <c r="C849" s="2">
        <v>5.49</v>
      </c>
      <c r="D849" t="s">
        <v>9</v>
      </c>
      <c r="E849" t="s">
        <v>76</v>
      </c>
      <c r="F849" s="2">
        <v>5.49</v>
      </c>
      <c r="G849">
        <f>0</f>
        <v>0</v>
      </c>
      <c r="H849">
        <f>1</f>
        <v>1</v>
      </c>
    </row>
    <row r="850" spans="1:8" x14ac:dyDescent="0.25">
      <c r="A850" s="1">
        <v>45661</v>
      </c>
      <c r="B850" t="s">
        <v>211</v>
      </c>
      <c r="C850" s="2">
        <v>7</v>
      </c>
      <c r="D850" t="s">
        <v>9</v>
      </c>
      <c r="E850" t="s">
        <v>76</v>
      </c>
      <c r="F850" s="2">
        <v>7</v>
      </c>
      <c r="G850">
        <f>0</f>
        <v>0</v>
      </c>
      <c r="H850">
        <f>1</f>
        <v>1</v>
      </c>
    </row>
    <row r="851" spans="1:8" x14ac:dyDescent="0.25">
      <c r="A851" s="1">
        <v>45661</v>
      </c>
      <c r="B851" t="s">
        <v>212</v>
      </c>
      <c r="C851" s="2">
        <v>101.82</v>
      </c>
      <c r="D851" t="s">
        <v>9</v>
      </c>
      <c r="E851" t="s">
        <v>25</v>
      </c>
      <c r="F851" s="2">
        <v>101.82</v>
      </c>
      <c r="G851">
        <f>0</f>
        <v>0</v>
      </c>
      <c r="H851">
        <f>1</f>
        <v>1</v>
      </c>
    </row>
    <row r="852" spans="1:8" x14ac:dyDescent="0.25">
      <c r="A852" s="1">
        <v>45661</v>
      </c>
      <c r="B852" t="s">
        <v>212</v>
      </c>
      <c r="C852" s="2">
        <v>122.53</v>
      </c>
      <c r="D852" t="s">
        <v>9</v>
      </c>
      <c r="E852" t="s">
        <v>25</v>
      </c>
      <c r="F852" s="2">
        <v>122.53</v>
      </c>
      <c r="G852">
        <f>0</f>
        <v>0</v>
      </c>
      <c r="H852">
        <f>1</f>
        <v>1</v>
      </c>
    </row>
    <row r="853" spans="1:8" x14ac:dyDescent="0.25">
      <c r="A853" s="1">
        <v>45661</v>
      </c>
      <c r="B853" t="s">
        <v>212</v>
      </c>
      <c r="C853" s="2">
        <v>181.43</v>
      </c>
      <c r="D853" t="s">
        <v>9</v>
      </c>
      <c r="E853" t="s">
        <v>25</v>
      </c>
      <c r="F853" s="2">
        <v>181.43</v>
      </c>
      <c r="G853">
        <f>0</f>
        <v>0</v>
      </c>
      <c r="H853">
        <f>1</f>
        <v>1</v>
      </c>
    </row>
    <row r="854" spans="1:8" x14ac:dyDescent="0.25">
      <c r="A854" s="1">
        <v>45660</v>
      </c>
      <c r="B854" t="s">
        <v>14</v>
      </c>
      <c r="C854" s="2">
        <v>21.71</v>
      </c>
      <c r="D854" t="s">
        <v>9</v>
      </c>
      <c r="E854" t="s">
        <v>15</v>
      </c>
      <c r="F854" s="2">
        <v>21.71</v>
      </c>
      <c r="G854">
        <f>0</f>
        <v>0</v>
      </c>
      <c r="H854">
        <f>1</f>
        <v>1</v>
      </c>
    </row>
    <row r="855" spans="1:8" x14ac:dyDescent="0.25">
      <c r="A855" s="1">
        <v>45660</v>
      </c>
      <c r="B855" t="s">
        <v>14</v>
      </c>
      <c r="C855" s="2">
        <v>24.17</v>
      </c>
      <c r="D855" t="s">
        <v>9</v>
      </c>
      <c r="E855" t="s">
        <v>15</v>
      </c>
      <c r="F855" s="2">
        <v>24.17</v>
      </c>
      <c r="G855">
        <f>0</f>
        <v>0</v>
      </c>
      <c r="H855">
        <f>1</f>
        <v>1</v>
      </c>
    </row>
    <row r="856" spans="1:8" x14ac:dyDescent="0.25">
      <c r="A856" s="1">
        <v>45660</v>
      </c>
      <c r="B856" t="s">
        <v>8</v>
      </c>
      <c r="C856" s="2">
        <v>1.08</v>
      </c>
      <c r="D856" t="s">
        <v>9</v>
      </c>
      <c r="E856" t="s">
        <v>10</v>
      </c>
      <c r="F856" s="2">
        <v>1.08</v>
      </c>
      <c r="G856">
        <f>0</f>
        <v>0</v>
      </c>
      <c r="H856">
        <f>1</f>
        <v>1</v>
      </c>
    </row>
    <row r="857" spans="1:8" x14ac:dyDescent="0.25">
      <c r="A857" s="1">
        <v>45660</v>
      </c>
      <c r="B857" t="s">
        <v>210</v>
      </c>
      <c r="C857" s="2">
        <v>5.49</v>
      </c>
      <c r="D857" t="s">
        <v>9</v>
      </c>
      <c r="E857" t="s">
        <v>76</v>
      </c>
      <c r="F857" s="2">
        <v>5.49</v>
      </c>
      <c r="G857">
        <f>0</f>
        <v>0</v>
      </c>
      <c r="H857">
        <f>1</f>
        <v>1</v>
      </c>
    </row>
    <row r="858" spans="1:8" x14ac:dyDescent="0.25">
      <c r="A858" s="1">
        <v>45660</v>
      </c>
      <c r="B858" t="s">
        <v>68</v>
      </c>
      <c r="C858" s="2">
        <v>-55</v>
      </c>
      <c r="D858" t="s">
        <v>12</v>
      </c>
      <c r="E858" t="s">
        <v>69</v>
      </c>
      <c r="F858" s="2">
        <v>55</v>
      </c>
      <c r="G858">
        <f>0</f>
        <v>0</v>
      </c>
      <c r="H858">
        <f>1</f>
        <v>1</v>
      </c>
    </row>
    <row r="859" spans="1:8" x14ac:dyDescent="0.25">
      <c r="A859" s="1">
        <v>45660</v>
      </c>
      <c r="B859" t="s">
        <v>49</v>
      </c>
      <c r="C859" s="2">
        <v>-96.72</v>
      </c>
      <c r="D859" t="s">
        <v>12</v>
      </c>
      <c r="E859" t="s">
        <v>50</v>
      </c>
      <c r="F859" s="2">
        <v>96.72</v>
      </c>
      <c r="G859">
        <f>0</f>
        <v>0</v>
      </c>
      <c r="H859">
        <v>0</v>
      </c>
    </row>
    <row r="860" spans="1:8" x14ac:dyDescent="0.25">
      <c r="A860" s="1">
        <v>45660</v>
      </c>
      <c r="B860" t="s">
        <v>51</v>
      </c>
      <c r="C860" s="2">
        <v>-55</v>
      </c>
      <c r="D860" t="s">
        <v>12</v>
      </c>
      <c r="E860" t="s">
        <v>52</v>
      </c>
      <c r="F860" s="2">
        <v>55</v>
      </c>
      <c r="G860">
        <f>0</f>
        <v>0</v>
      </c>
      <c r="H860">
        <f>1</f>
        <v>1</v>
      </c>
    </row>
    <row r="861" spans="1:8" x14ac:dyDescent="0.25">
      <c r="A861" s="1">
        <v>45660</v>
      </c>
      <c r="B861" t="s">
        <v>60</v>
      </c>
      <c r="C861" s="2">
        <v>26.88</v>
      </c>
      <c r="D861" t="s">
        <v>9</v>
      </c>
      <c r="E861" t="s">
        <v>21</v>
      </c>
      <c r="F861" s="2">
        <v>26.88</v>
      </c>
      <c r="G861">
        <f>0</f>
        <v>0</v>
      </c>
      <c r="H861">
        <f>1</f>
        <v>1</v>
      </c>
    </row>
    <row r="862" spans="1:8" x14ac:dyDescent="0.25">
      <c r="A862" s="1">
        <v>45659</v>
      </c>
      <c r="B862" t="s">
        <v>198</v>
      </c>
      <c r="C862" s="2">
        <v>94.47</v>
      </c>
      <c r="D862" t="s">
        <v>9</v>
      </c>
      <c r="E862" t="s">
        <v>15</v>
      </c>
      <c r="F862" s="2">
        <v>94.47</v>
      </c>
      <c r="G862">
        <f>0</f>
        <v>0</v>
      </c>
      <c r="H862">
        <f>1</f>
        <v>1</v>
      </c>
    </row>
    <row r="863" spans="1:8" x14ac:dyDescent="0.25">
      <c r="A863" s="1">
        <v>45659</v>
      </c>
      <c r="B863" t="s">
        <v>207</v>
      </c>
      <c r="C863" s="2">
        <v>-665.64</v>
      </c>
      <c r="D863" t="s">
        <v>12</v>
      </c>
      <c r="E863" t="s">
        <v>40</v>
      </c>
      <c r="F863" s="2">
        <v>665.64</v>
      </c>
      <c r="G863">
        <f>0</f>
        <v>0</v>
      </c>
      <c r="H863">
        <v>0</v>
      </c>
    </row>
    <row r="864" spans="1:8" x14ac:dyDescent="0.25">
      <c r="A864" s="1">
        <v>45659</v>
      </c>
      <c r="B864" t="s">
        <v>63</v>
      </c>
      <c r="C864" s="2">
        <v>80.510000000000005</v>
      </c>
      <c r="D864" t="s">
        <v>9</v>
      </c>
      <c r="E864" t="s">
        <v>34</v>
      </c>
      <c r="F864" s="2">
        <v>80.510000000000005</v>
      </c>
      <c r="G864">
        <f>0</f>
        <v>0</v>
      </c>
      <c r="H864">
        <f>1</f>
        <v>1</v>
      </c>
    </row>
    <row r="865" spans="1:8" x14ac:dyDescent="0.25">
      <c r="A865" s="1">
        <v>45659</v>
      </c>
      <c r="B865" t="s">
        <v>43</v>
      </c>
      <c r="C865" s="2">
        <v>31.23</v>
      </c>
      <c r="D865" t="s">
        <v>9</v>
      </c>
      <c r="E865" t="s">
        <v>34</v>
      </c>
      <c r="F865" s="2">
        <v>31.23</v>
      </c>
      <c r="G865">
        <f>0</f>
        <v>0</v>
      </c>
      <c r="H865">
        <f>1</f>
        <v>1</v>
      </c>
    </row>
    <row r="866" spans="1:8" x14ac:dyDescent="0.25">
      <c r="A866" s="1">
        <v>45659</v>
      </c>
      <c r="B866" t="s">
        <v>129</v>
      </c>
      <c r="C866" s="2">
        <v>50.97</v>
      </c>
      <c r="D866" t="s">
        <v>9</v>
      </c>
      <c r="E866" t="s">
        <v>130</v>
      </c>
      <c r="F866" s="2">
        <v>50.97</v>
      </c>
      <c r="G866">
        <f>0</f>
        <v>0</v>
      </c>
      <c r="H866">
        <f>1</f>
        <v>1</v>
      </c>
    </row>
    <row r="867" spans="1:8" x14ac:dyDescent="0.25">
      <c r="A867" s="1">
        <v>45659</v>
      </c>
      <c r="B867" t="s">
        <v>24</v>
      </c>
      <c r="C867" s="2">
        <v>40</v>
      </c>
      <c r="D867" t="s">
        <v>9</v>
      </c>
      <c r="E867" t="s">
        <v>25</v>
      </c>
      <c r="F867" s="2">
        <v>40</v>
      </c>
      <c r="G867">
        <f>0</f>
        <v>0</v>
      </c>
      <c r="H867">
        <f>1</f>
        <v>1</v>
      </c>
    </row>
    <row r="868" spans="1:8" x14ac:dyDescent="0.25">
      <c r="A868" s="1">
        <v>45659</v>
      </c>
      <c r="B868" t="s">
        <v>44</v>
      </c>
      <c r="C868" s="2">
        <v>-2944.34</v>
      </c>
      <c r="D868" t="s">
        <v>12</v>
      </c>
      <c r="E868" t="s">
        <v>45</v>
      </c>
      <c r="F868" s="2">
        <v>2944.34</v>
      </c>
      <c r="G868">
        <f>0</f>
        <v>0</v>
      </c>
      <c r="H868">
        <v>0</v>
      </c>
    </row>
    <row r="869" spans="1:8" x14ac:dyDescent="0.25">
      <c r="A869" s="1">
        <v>45659</v>
      </c>
      <c r="B869" t="s">
        <v>208</v>
      </c>
      <c r="C869" s="2">
        <v>4.12</v>
      </c>
      <c r="D869" t="s">
        <v>9</v>
      </c>
      <c r="E869" t="s">
        <v>31</v>
      </c>
      <c r="F869" s="2">
        <v>4.12</v>
      </c>
      <c r="G869">
        <f>0</f>
        <v>0</v>
      </c>
      <c r="H869">
        <f>1</f>
        <v>1</v>
      </c>
    </row>
    <row r="870" spans="1:8" x14ac:dyDescent="0.25">
      <c r="A870" s="1">
        <v>45659</v>
      </c>
      <c r="B870" t="s">
        <v>38</v>
      </c>
      <c r="C870" s="2">
        <v>60.99</v>
      </c>
      <c r="D870" t="s">
        <v>9</v>
      </c>
      <c r="E870" t="s">
        <v>31</v>
      </c>
      <c r="F870" s="2">
        <v>60.99</v>
      </c>
      <c r="G870">
        <f>0</f>
        <v>0</v>
      </c>
      <c r="H870">
        <f>1</f>
        <v>1</v>
      </c>
    </row>
    <row r="871" spans="1:8" x14ac:dyDescent="0.25">
      <c r="A871" s="1">
        <v>45659</v>
      </c>
      <c r="B871" t="s">
        <v>209</v>
      </c>
      <c r="C871" s="2">
        <v>14.73</v>
      </c>
      <c r="D871" t="s">
        <v>9</v>
      </c>
      <c r="E871" t="s">
        <v>176</v>
      </c>
      <c r="F871" s="2">
        <v>14.73</v>
      </c>
      <c r="G871">
        <f>0</f>
        <v>0</v>
      </c>
      <c r="H871">
        <f>1</f>
        <v>1</v>
      </c>
    </row>
    <row r="872" spans="1:8" x14ac:dyDescent="0.25">
      <c r="A872" s="1">
        <v>45658</v>
      </c>
      <c r="B872" t="s">
        <v>64</v>
      </c>
      <c r="C872" s="2">
        <v>32.24</v>
      </c>
      <c r="D872" t="s">
        <v>9</v>
      </c>
      <c r="E872" t="s">
        <v>15</v>
      </c>
      <c r="F872" s="2">
        <v>32.24</v>
      </c>
      <c r="G872">
        <f>0</f>
        <v>0</v>
      </c>
      <c r="H872">
        <f>1</f>
        <v>1</v>
      </c>
    </row>
    <row r="873" spans="1:8" x14ac:dyDescent="0.25">
      <c r="A873" s="1">
        <v>45658</v>
      </c>
      <c r="B873" t="s">
        <v>205</v>
      </c>
      <c r="C873" s="2">
        <v>10.18</v>
      </c>
      <c r="D873" t="s">
        <v>9</v>
      </c>
      <c r="E873" t="s">
        <v>21</v>
      </c>
      <c r="F873" s="2">
        <v>10.18</v>
      </c>
      <c r="G873">
        <f>0</f>
        <v>0</v>
      </c>
      <c r="H873">
        <f>1</f>
        <v>1</v>
      </c>
    </row>
    <row r="874" spans="1:8" x14ac:dyDescent="0.25">
      <c r="A874" s="1">
        <v>45658</v>
      </c>
      <c r="B874" t="s">
        <v>206</v>
      </c>
      <c r="C874" s="2">
        <v>7.6</v>
      </c>
      <c r="D874" t="s">
        <v>9</v>
      </c>
      <c r="E874" t="s">
        <v>21</v>
      </c>
      <c r="F874" s="2">
        <v>7.6</v>
      </c>
      <c r="G874">
        <f>0</f>
        <v>0</v>
      </c>
      <c r="H874">
        <f>1</f>
        <v>1</v>
      </c>
    </row>
    <row r="875" spans="1:8" x14ac:dyDescent="0.25">
      <c r="A875" s="1">
        <v>45657</v>
      </c>
      <c r="B875" t="s">
        <v>14</v>
      </c>
      <c r="C875" s="2">
        <v>20.059999999999999</v>
      </c>
      <c r="D875" t="s">
        <v>9</v>
      </c>
      <c r="E875" t="s">
        <v>15</v>
      </c>
      <c r="F875" s="2">
        <v>20.059999999999999</v>
      </c>
      <c r="G875">
        <f>0</f>
        <v>0</v>
      </c>
      <c r="H875">
        <f>1</f>
        <v>1</v>
      </c>
    </row>
    <row r="876" spans="1:8" x14ac:dyDescent="0.25">
      <c r="A876" s="1">
        <v>45657</v>
      </c>
      <c r="B876" t="s">
        <v>14</v>
      </c>
      <c r="C876" s="2">
        <v>42.33</v>
      </c>
      <c r="D876" t="s">
        <v>9</v>
      </c>
      <c r="E876" t="s">
        <v>15</v>
      </c>
      <c r="F876" s="2">
        <v>42.33</v>
      </c>
      <c r="G876">
        <f>0</f>
        <v>0</v>
      </c>
      <c r="H876">
        <f>1</f>
        <v>1</v>
      </c>
    </row>
    <row r="877" spans="1:8" x14ac:dyDescent="0.25">
      <c r="A877" s="1">
        <v>45657</v>
      </c>
      <c r="B877" t="s">
        <v>70</v>
      </c>
      <c r="C877" s="2">
        <v>1867.09</v>
      </c>
      <c r="D877" t="s">
        <v>12</v>
      </c>
      <c r="E877" t="s">
        <v>13</v>
      </c>
      <c r="F877" s="2">
        <v>1867.09</v>
      </c>
      <c r="G877">
        <f>0</f>
        <v>0</v>
      </c>
      <c r="H877">
        <f>1</f>
        <v>1</v>
      </c>
    </row>
    <row r="878" spans="1:8" x14ac:dyDescent="0.25">
      <c r="A878" s="1">
        <v>45657</v>
      </c>
      <c r="B878" t="s">
        <v>11</v>
      </c>
      <c r="C878" s="2">
        <v>11452.13</v>
      </c>
      <c r="D878" t="s">
        <v>12</v>
      </c>
      <c r="E878" t="s">
        <v>13</v>
      </c>
      <c r="F878" s="2">
        <v>11452.13</v>
      </c>
      <c r="G878">
        <f>0</f>
        <v>0</v>
      </c>
      <c r="H878">
        <f>1</f>
        <v>1</v>
      </c>
    </row>
    <row r="879" spans="1:8" x14ac:dyDescent="0.25">
      <c r="A879" s="1">
        <v>45657</v>
      </c>
      <c r="B879" t="s">
        <v>204</v>
      </c>
      <c r="C879" s="2">
        <v>51.2</v>
      </c>
      <c r="D879" t="s">
        <v>9</v>
      </c>
      <c r="E879" t="s">
        <v>176</v>
      </c>
      <c r="F879" s="2">
        <v>51.2</v>
      </c>
      <c r="G879">
        <f>0</f>
        <v>0</v>
      </c>
      <c r="H879">
        <f>1</f>
        <v>1</v>
      </c>
    </row>
    <row r="880" spans="1:8" x14ac:dyDescent="0.25">
      <c r="A880" s="1">
        <v>45656</v>
      </c>
      <c r="B880" t="s">
        <v>8</v>
      </c>
      <c r="C880" s="2">
        <v>1.08</v>
      </c>
      <c r="D880" t="s">
        <v>9</v>
      </c>
      <c r="E880" t="s">
        <v>10</v>
      </c>
      <c r="F880" s="2">
        <v>1.08</v>
      </c>
      <c r="G880">
        <f>0</f>
        <v>0</v>
      </c>
      <c r="H880">
        <f>1</f>
        <v>1</v>
      </c>
    </row>
    <row r="881" spans="1:8" x14ac:dyDescent="0.25">
      <c r="A881" s="1">
        <v>45656</v>
      </c>
      <c r="B881" t="s">
        <v>75</v>
      </c>
      <c r="C881" s="2">
        <v>68.75</v>
      </c>
      <c r="D881" t="s">
        <v>9</v>
      </c>
      <c r="E881" t="s">
        <v>76</v>
      </c>
      <c r="F881" s="2">
        <v>68.75</v>
      </c>
      <c r="G881">
        <f>0</f>
        <v>0</v>
      </c>
      <c r="H881">
        <f>1</f>
        <v>1</v>
      </c>
    </row>
    <row r="882" spans="1:8" x14ac:dyDescent="0.25">
      <c r="A882" s="1">
        <v>45656</v>
      </c>
      <c r="B882" t="s">
        <v>120</v>
      </c>
      <c r="C882" s="2">
        <v>71.959999999999994</v>
      </c>
      <c r="D882" t="s">
        <v>9</v>
      </c>
      <c r="E882" t="s">
        <v>34</v>
      </c>
      <c r="F882" s="2">
        <v>71.959999999999994</v>
      </c>
      <c r="G882">
        <f>0</f>
        <v>0</v>
      </c>
      <c r="H882">
        <f>1</f>
        <v>1</v>
      </c>
    </row>
    <row r="883" spans="1:8" x14ac:dyDescent="0.25">
      <c r="A883" s="1">
        <v>45656</v>
      </c>
      <c r="B883" t="s">
        <v>65</v>
      </c>
      <c r="C883" s="2">
        <v>42.52</v>
      </c>
      <c r="D883" t="s">
        <v>9</v>
      </c>
      <c r="E883" t="s">
        <v>17</v>
      </c>
      <c r="F883" s="2">
        <v>42.52</v>
      </c>
      <c r="G883">
        <f>0</f>
        <v>0</v>
      </c>
      <c r="H883">
        <f>1</f>
        <v>1</v>
      </c>
    </row>
    <row r="884" spans="1:8" x14ac:dyDescent="0.25">
      <c r="A884" s="1">
        <v>45655</v>
      </c>
      <c r="B884" t="s">
        <v>203</v>
      </c>
      <c r="C884" s="2">
        <v>31.03</v>
      </c>
      <c r="D884" t="s">
        <v>9</v>
      </c>
      <c r="E884" t="s">
        <v>27</v>
      </c>
      <c r="F884" s="2">
        <v>31.03</v>
      </c>
      <c r="G884">
        <f>0</f>
        <v>0</v>
      </c>
      <c r="H884">
        <f>1</f>
        <v>1</v>
      </c>
    </row>
    <row r="885" spans="1:8" x14ac:dyDescent="0.25">
      <c r="A885" s="1">
        <v>45654</v>
      </c>
      <c r="B885" t="s">
        <v>8</v>
      </c>
      <c r="C885" s="2">
        <v>10.85</v>
      </c>
      <c r="D885" t="s">
        <v>9</v>
      </c>
      <c r="E885" t="s">
        <v>10</v>
      </c>
      <c r="F885" s="2">
        <v>10.85</v>
      </c>
      <c r="G885">
        <f>0</f>
        <v>0</v>
      </c>
      <c r="H885">
        <f>1</f>
        <v>1</v>
      </c>
    </row>
    <row r="886" spans="1:8" x14ac:dyDescent="0.25">
      <c r="A886" s="1">
        <v>45653</v>
      </c>
      <c r="B886" t="s">
        <v>8</v>
      </c>
      <c r="C886" s="2">
        <v>13.02</v>
      </c>
      <c r="D886" t="s">
        <v>9</v>
      </c>
      <c r="E886" t="s">
        <v>10</v>
      </c>
      <c r="F886" s="2">
        <v>13.02</v>
      </c>
      <c r="G886">
        <f>0</f>
        <v>0</v>
      </c>
      <c r="H886">
        <f>1</f>
        <v>1</v>
      </c>
    </row>
    <row r="887" spans="1:8" x14ac:dyDescent="0.25">
      <c r="A887" s="1">
        <v>45653</v>
      </c>
      <c r="B887" t="s">
        <v>202</v>
      </c>
      <c r="C887" s="2">
        <v>99.51</v>
      </c>
      <c r="D887" t="s">
        <v>9</v>
      </c>
      <c r="E887" t="s">
        <v>27</v>
      </c>
      <c r="F887" s="2">
        <v>99.51</v>
      </c>
      <c r="G887">
        <f>0</f>
        <v>0</v>
      </c>
      <c r="H887">
        <f>1</f>
        <v>1</v>
      </c>
    </row>
    <row r="888" spans="1:8" x14ac:dyDescent="0.25">
      <c r="A888" s="1">
        <v>45652</v>
      </c>
      <c r="B888" t="s">
        <v>100</v>
      </c>
      <c r="C888" s="2">
        <v>111.3</v>
      </c>
      <c r="D888" t="s">
        <v>9</v>
      </c>
      <c r="E888" t="s">
        <v>101</v>
      </c>
      <c r="F888" s="2">
        <v>111.3</v>
      </c>
      <c r="G888">
        <f>0</f>
        <v>0</v>
      </c>
      <c r="H888">
        <f>1</f>
        <v>1</v>
      </c>
    </row>
    <row r="889" spans="1:8" x14ac:dyDescent="0.25">
      <c r="A889" s="1">
        <v>45652</v>
      </c>
      <c r="B889" t="s">
        <v>103</v>
      </c>
      <c r="C889" s="2">
        <v>-78.010000000000005</v>
      </c>
      <c r="D889" t="s">
        <v>12</v>
      </c>
      <c r="E889" t="s">
        <v>86</v>
      </c>
      <c r="F889" s="2">
        <v>78.010000000000005</v>
      </c>
      <c r="G889">
        <f>0</f>
        <v>0</v>
      </c>
      <c r="H889">
        <v>0</v>
      </c>
    </row>
    <row r="890" spans="1:8" x14ac:dyDescent="0.25">
      <c r="A890" s="1">
        <v>45650</v>
      </c>
      <c r="B890" t="s">
        <v>201</v>
      </c>
      <c r="C890" s="2">
        <v>-20</v>
      </c>
      <c r="D890" t="s">
        <v>12</v>
      </c>
      <c r="E890" t="s">
        <v>76</v>
      </c>
      <c r="F890" s="2">
        <v>20</v>
      </c>
      <c r="G890">
        <f>0</f>
        <v>0</v>
      </c>
      <c r="H890">
        <f>1</f>
        <v>1</v>
      </c>
    </row>
    <row r="891" spans="1:8" x14ac:dyDescent="0.25">
      <c r="A891" s="1">
        <v>45650</v>
      </c>
      <c r="B891" t="s">
        <v>43</v>
      </c>
      <c r="C891" s="2">
        <v>11.98</v>
      </c>
      <c r="D891" t="s">
        <v>9</v>
      </c>
      <c r="E891" t="s">
        <v>34</v>
      </c>
      <c r="F891" s="2">
        <v>11.98</v>
      </c>
      <c r="G891">
        <f>0</f>
        <v>0</v>
      </c>
      <c r="H891">
        <f>1</f>
        <v>1</v>
      </c>
    </row>
    <row r="892" spans="1:8" x14ac:dyDescent="0.25">
      <c r="A892" s="1">
        <v>45650</v>
      </c>
      <c r="B892" t="s">
        <v>43</v>
      </c>
      <c r="C892" s="2">
        <v>14.77</v>
      </c>
      <c r="D892" t="s">
        <v>9</v>
      </c>
      <c r="E892" t="s">
        <v>34</v>
      </c>
      <c r="F892" s="2">
        <v>14.77</v>
      </c>
      <c r="G892">
        <f>0</f>
        <v>0</v>
      </c>
      <c r="H892">
        <f>1</f>
        <v>1</v>
      </c>
    </row>
    <row r="893" spans="1:8" x14ac:dyDescent="0.25">
      <c r="A893" s="1">
        <v>45650</v>
      </c>
      <c r="B893" t="s">
        <v>99</v>
      </c>
      <c r="C893" s="2">
        <v>21.72</v>
      </c>
      <c r="D893" t="s">
        <v>9</v>
      </c>
      <c r="E893" t="s">
        <v>86</v>
      </c>
      <c r="F893" s="2">
        <v>21.72</v>
      </c>
      <c r="G893">
        <f>0</f>
        <v>0</v>
      </c>
      <c r="H893">
        <v>0</v>
      </c>
    </row>
    <row r="894" spans="1:8" x14ac:dyDescent="0.25">
      <c r="A894" s="1">
        <v>45649</v>
      </c>
      <c r="B894" t="s">
        <v>64</v>
      </c>
      <c r="C894" s="2">
        <v>32.35</v>
      </c>
      <c r="D894" t="s">
        <v>9</v>
      </c>
      <c r="E894" t="s">
        <v>15</v>
      </c>
      <c r="F894" s="2">
        <v>32.35</v>
      </c>
      <c r="G894">
        <f>0</f>
        <v>0</v>
      </c>
      <c r="H894">
        <f>1</f>
        <v>1</v>
      </c>
    </row>
    <row r="895" spans="1:8" x14ac:dyDescent="0.25">
      <c r="A895" s="1">
        <v>45649</v>
      </c>
      <c r="B895" t="s">
        <v>24</v>
      </c>
      <c r="C895" s="2">
        <v>35</v>
      </c>
      <c r="D895" t="s">
        <v>9</v>
      </c>
      <c r="E895" t="s">
        <v>25</v>
      </c>
      <c r="F895" s="2">
        <v>35</v>
      </c>
      <c r="G895">
        <f>0</f>
        <v>0</v>
      </c>
      <c r="H895">
        <f>1</f>
        <v>1</v>
      </c>
    </row>
    <row r="896" spans="1:8" x14ac:dyDescent="0.25">
      <c r="A896" s="1">
        <v>45649</v>
      </c>
      <c r="B896" t="s">
        <v>199</v>
      </c>
      <c r="C896" s="2">
        <v>50.51</v>
      </c>
      <c r="D896" t="s">
        <v>9</v>
      </c>
      <c r="E896" t="s">
        <v>21</v>
      </c>
      <c r="F896" s="2">
        <v>50.51</v>
      </c>
      <c r="G896">
        <f>0</f>
        <v>0</v>
      </c>
      <c r="H896">
        <f>1</f>
        <v>1</v>
      </c>
    </row>
    <row r="897" spans="1:8" x14ac:dyDescent="0.25">
      <c r="A897" s="1">
        <v>45649</v>
      </c>
      <c r="B897" t="s">
        <v>200</v>
      </c>
      <c r="C897" s="2">
        <v>-40</v>
      </c>
      <c r="D897" t="s">
        <v>12</v>
      </c>
      <c r="E897" t="s">
        <v>141</v>
      </c>
      <c r="F897" s="2">
        <v>40</v>
      </c>
      <c r="G897">
        <f>0</f>
        <v>0</v>
      </c>
      <c r="H897">
        <f>1</f>
        <v>1</v>
      </c>
    </row>
    <row r="898" spans="1:8" x14ac:dyDescent="0.25">
      <c r="A898" s="1">
        <v>45648</v>
      </c>
      <c r="B898" t="s">
        <v>198</v>
      </c>
      <c r="C898" s="2">
        <v>76.010000000000005</v>
      </c>
      <c r="D898" t="s">
        <v>9</v>
      </c>
      <c r="E898" t="s">
        <v>15</v>
      </c>
      <c r="F898" s="2">
        <v>76.010000000000005</v>
      </c>
      <c r="G898">
        <f>0</f>
        <v>0</v>
      </c>
      <c r="H898">
        <f>1</f>
        <v>1</v>
      </c>
    </row>
    <row r="899" spans="1:8" x14ac:dyDescent="0.25">
      <c r="A899" s="1">
        <v>45648</v>
      </c>
      <c r="B899" t="s">
        <v>92</v>
      </c>
      <c r="C899" s="2">
        <v>204.8</v>
      </c>
      <c r="D899" t="s">
        <v>9</v>
      </c>
      <c r="E899" t="s">
        <v>93</v>
      </c>
      <c r="F899" s="2">
        <v>204.8</v>
      </c>
      <c r="G899">
        <f>0</f>
        <v>0</v>
      </c>
      <c r="H899">
        <f>1</f>
        <v>1</v>
      </c>
    </row>
    <row r="900" spans="1:8" x14ac:dyDescent="0.25">
      <c r="A900" s="1">
        <v>45648</v>
      </c>
      <c r="B900" t="s">
        <v>24</v>
      </c>
      <c r="C900" s="2">
        <v>35</v>
      </c>
      <c r="D900" t="s">
        <v>9</v>
      </c>
      <c r="E900" t="s">
        <v>25</v>
      </c>
      <c r="F900" s="2">
        <v>35</v>
      </c>
      <c r="G900">
        <f>0</f>
        <v>0</v>
      </c>
      <c r="H900">
        <f>1</f>
        <v>1</v>
      </c>
    </row>
    <row r="901" spans="1:8" x14ac:dyDescent="0.25">
      <c r="A901" s="1">
        <v>45647</v>
      </c>
      <c r="B901" t="s">
        <v>63</v>
      </c>
      <c r="C901" s="2">
        <v>50.9</v>
      </c>
      <c r="D901" t="s">
        <v>9</v>
      </c>
      <c r="E901" t="s">
        <v>34</v>
      </c>
      <c r="F901" s="2">
        <v>50.9</v>
      </c>
      <c r="G901">
        <f>0</f>
        <v>0</v>
      </c>
      <c r="H901">
        <f>1</f>
        <v>1</v>
      </c>
    </row>
    <row r="902" spans="1:8" x14ac:dyDescent="0.25">
      <c r="A902" s="1">
        <v>45647</v>
      </c>
      <c r="B902" t="s">
        <v>77</v>
      </c>
      <c r="C902" s="2">
        <v>28</v>
      </c>
      <c r="D902" t="s">
        <v>9</v>
      </c>
      <c r="E902" t="s">
        <v>25</v>
      </c>
      <c r="F902" s="2">
        <v>28</v>
      </c>
      <c r="G902">
        <f>0</f>
        <v>0</v>
      </c>
      <c r="H902">
        <f>1</f>
        <v>1</v>
      </c>
    </row>
    <row r="903" spans="1:8" x14ac:dyDescent="0.25">
      <c r="A903" s="1">
        <v>45647</v>
      </c>
      <c r="B903" t="s">
        <v>131</v>
      </c>
      <c r="C903" s="2">
        <v>19.66</v>
      </c>
      <c r="D903" t="s">
        <v>9</v>
      </c>
      <c r="E903" t="s">
        <v>132</v>
      </c>
      <c r="F903" s="2">
        <v>19.66</v>
      </c>
      <c r="G903">
        <f>0</f>
        <v>0</v>
      </c>
      <c r="H903">
        <f>1</f>
        <v>1</v>
      </c>
    </row>
    <row r="904" spans="1:8" x14ac:dyDescent="0.25">
      <c r="A904" s="1">
        <v>45646</v>
      </c>
      <c r="B904" t="s">
        <v>197</v>
      </c>
      <c r="C904" s="2">
        <v>16.11</v>
      </c>
      <c r="D904" t="s">
        <v>9</v>
      </c>
      <c r="E904" t="s">
        <v>34</v>
      </c>
      <c r="F904" s="2">
        <v>16.11</v>
      </c>
      <c r="G904">
        <f>0</f>
        <v>0</v>
      </c>
      <c r="H904">
        <f>1</f>
        <v>1</v>
      </c>
    </row>
    <row r="905" spans="1:8" x14ac:dyDescent="0.25">
      <c r="A905" s="1">
        <v>45646</v>
      </c>
      <c r="B905" t="s">
        <v>70</v>
      </c>
      <c r="C905" s="2">
        <v>1219.9000000000001</v>
      </c>
      <c r="D905" t="s">
        <v>12</v>
      </c>
      <c r="E905" t="s">
        <v>13</v>
      </c>
      <c r="F905" s="2">
        <v>1219.9000000000001</v>
      </c>
      <c r="G905">
        <f>0</f>
        <v>0</v>
      </c>
      <c r="H905">
        <f>1</f>
        <v>1</v>
      </c>
    </row>
    <row r="906" spans="1:8" x14ac:dyDescent="0.25">
      <c r="A906" s="1">
        <v>45645</v>
      </c>
      <c r="B906" t="s">
        <v>14</v>
      </c>
      <c r="C906" s="2">
        <v>38.94</v>
      </c>
      <c r="D906" t="s">
        <v>9</v>
      </c>
      <c r="E906" t="s">
        <v>15</v>
      </c>
      <c r="F906" s="2">
        <v>38.94</v>
      </c>
      <c r="G906">
        <f>0</f>
        <v>0</v>
      </c>
      <c r="H906">
        <f>1</f>
        <v>1</v>
      </c>
    </row>
    <row r="907" spans="1:8" x14ac:dyDescent="0.25">
      <c r="A907" s="1">
        <v>45645</v>
      </c>
      <c r="B907" t="s">
        <v>14</v>
      </c>
      <c r="C907" s="2">
        <v>119.04</v>
      </c>
      <c r="D907" t="s">
        <v>9</v>
      </c>
      <c r="E907" t="s">
        <v>15</v>
      </c>
      <c r="F907" s="2">
        <v>119.04</v>
      </c>
      <c r="G907">
        <f>0</f>
        <v>0</v>
      </c>
      <c r="H907">
        <f>1</f>
        <v>1</v>
      </c>
    </row>
    <row r="908" spans="1:8" x14ac:dyDescent="0.25">
      <c r="A908" s="1">
        <v>45645</v>
      </c>
      <c r="B908" t="s">
        <v>43</v>
      </c>
      <c r="C908" s="2">
        <v>12.48</v>
      </c>
      <c r="D908" t="s">
        <v>9</v>
      </c>
      <c r="E908" t="s">
        <v>34</v>
      </c>
      <c r="F908" s="2">
        <v>12.48</v>
      </c>
      <c r="G908">
        <f>0</f>
        <v>0</v>
      </c>
      <c r="H908">
        <f>1</f>
        <v>1</v>
      </c>
    </row>
    <row r="909" spans="1:8" x14ac:dyDescent="0.25">
      <c r="A909" s="1">
        <v>45645</v>
      </c>
      <c r="B909" t="s">
        <v>24</v>
      </c>
      <c r="C909" s="2">
        <v>35</v>
      </c>
      <c r="D909" t="s">
        <v>9</v>
      </c>
      <c r="E909" t="s">
        <v>25</v>
      </c>
      <c r="F909" s="2">
        <v>35</v>
      </c>
      <c r="G909">
        <f>0</f>
        <v>0</v>
      </c>
      <c r="H909">
        <f>1</f>
        <v>1</v>
      </c>
    </row>
    <row r="910" spans="1:8" x14ac:dyDescent="0.25">
      <c r="A910" s="1">
        <v>45644</v>
      </c>
      <c r="B910" t="s">
        <v>60</v>
      </c>
      <c r="C910" s="2">
        <v>12.81</v>
      </c>
      <c r="D910" t="s">
        <v>9</v>
      </c>
      <c r="E910" t="s">
        <v>21</v>
      </c>
      <c r="F910" s="2">
        <v>12.81</v>
      </c>
      <c r="G910">
        <f>0</f>
        <v>0</v>
      </c>
      <c r="H910">
        <f>1</f>
        <v>1</v>
      </c>
    </row>
    <row r="911" spans="1:8" x14ac:dyDescent="0.25">
      <c r="A911" s="1">
        <v>45643</v>
      </c>
      <c r="B911" t="s">
        <v>43</v>
      </c>
      <c r="C911" s="2">
        <v>46.7</v>
      </c>
      <c r="D911" t="s">
        <v>9</v>
      </c>
      <c r="E911" t="s">
        <v>34</v>
      </c>
      <c r="F911" s="2">
        <v>46.7</v>
      </c>
      <c r="G911">
        <f>0</f>
        <v>0</v>
      </c>
      <c r="H911">
        <f>1</f>
        <v>1</v>
      </c>
    </row>
    <row r="912" spans="1:8" x14ac:dyDescent="0.25">
      <c r="A912" s="1">
        <v>45643</v>
      </c>
      <c r="B912" t="s">
        <v>70</v>
      </c>
      <c r="C912" s="2">
        <v>1867.09</v>
      </c>
      <c r="D912" t="s">
        <v>12</v>
      </c>
      <c r="E912" t="s">
        <v>13</v>
      </c>
      <c r="F912" s="2">
        <v>1867.09</v>
      </c>
      <c r="G912">
        <f>0</f>
        <v>0</v>
      </c>
      <c r="H912">
        <f>1</f>
        <v>1</v>
      </c>
    </row>
    <row r="913" spans="1:8" x14ac:dyDescent="0.25">
      <c r="A913" s="1">
        <v>45643</v>
      </c>
      <c r="B913" t="s">
        <v>80</v>
      </c>
      <c r="C913" s="2">
        <v>-30.82</v>
      </c>
      <c r="D913" t="s">
        <v>12</v>
      </c>
      <c r="E913" t="s">
        <v>50</v>
      </c>
      <c r="F913" s="2">
        <v>30.82</v>
      </c>
      <c r="G913">
        <f>0</f>
        <v>0</v>
      </c>
      <c r="H913">
        <v>0</v>
      </c>
    </row>
    <row r="914" spans="1:8" x14ac:dyDescent="0.25">
      <c r="A914" s="1">
        <v>45643</v>
      </c>
      <c r="B914" t="s">
        <v>81</v>
      </c>
      <c r="C914" s="2">
        <v>-389.96</v>
      </c>
      <c r="D914" t="s">
        <v>12</v>
      </c>
      <c r="E914" t="s">
        <v>82</v>
      </c>
      <c r="F914" s="2">
        <v>389.96</v>
      </c>
      <c r="G914">
        <v>1</v>
      </c>
      <c r="H914">
        <f>1</f>
        <v>1</v>
      </c>
    </row>
    <row r="915" spans="1:8" x14ac:dyDescent="0.25">
      <c r="A915" s="1">
        <v>45643</v>
      </c>
      <c r="B915" t="s">
        <v>83</v>
      </c>
      <c r="C915" s="2">
        <v>-300</v>
      </c>
      <c r="D915" t="s">
        <v>12</v>
      </c>
      <c r="E915" t="s">
        <v>84</v>
      </c>
      <c r="F915" s="2">
        <v>300</v>
      </c>
      <c r="G915">
        <v>1</v>
      </c>
      <c r="H915">
        <f>1</f>
        <v>1</v>
      </c>
    </row>
    <row r="916" spans="1:8" x14ac:dyDescent="0.25">
      <c r="A916" s="1">
        <v>45643</v>
      </c>
      <c r="B916" t="s">
        <v>85</v>
      </c>
      <c r="C916" s="2">
        <v>-134.13999999999999</v>
      </c>
      <c r="D916" t="s">
        <v>12</v>
      </c>
      <c r="E916" t="s">
        <v>86</v>
      </c>
      <c r="F916" s="2">
        <v>134.13999999999999</v>
      </c>
      <c r="G916">
        <f>0</f>
        <v>0</v>
      </c>
      <c r="H916">
        <v>0</v>
      </c>
    </row>
    <row r="917" spans="1:8" x14ac:dyDescent="0.25">
      <c r="A917" s="1">
        <v>45642</v>
      </c>
      <c r="B917" t="s">
        <v>110</v>
      </c>
      <c r="C917" s="2">
        <v>92</v>
      </c>
      <c r="D917" t="s">
        <v>9</v>
      </c>
      <c r="E917" t="s">
        <v>23</v>
      </c>
      <c r="F917" s="2">
        <v>92</v>
      </c>
      <c r="G917">
        <f>0</f>
        <v>0</v>
      </c>
      <c r="H917">
        <f>1</f>
        <v>1</v>
      </c>
    </row>
    <row r="918" spans="1:8" x14ac:dyDescent="0.25">
      <c r="A918" s="1">
        <v>45642</v>
      </c>
      <c r="B918" t="s">
        <v>196</v>
      </c>
      <c r="C918" s="2">
        <v>-1864.25</v>
      </c>
      <c r="D918" t="s">
        <v>12</v>
      </c>
      <c r="E918" t="s">
        <v>69</v>
      </c>
      <c r="F918" s="2">
        <v>1864.25</v>
      </c>
      <c r="G918">
        <f>0</f>
        <v>0</v>
      </c>
      <c r="H918">
        <f>1</f>
        <v>1</v>
      </c>
    </row>
    <row r="919" spans="1:8" x14ac:dyDescent="0.25">
      <c r="A919" s="1">
        <v>45641</v>
      </c>
      <c r="B919" t="s">
        <v>64</v>
      </c>
      <c r="C919" s="2">
        <v>33.67</v>
      </c>
      <c r="D919" t="s">
        <v>9</v>
      </c>
      <c r="E919" t="s">
        <v>15</v>
      </c>
      <c r="F919" s="2">
        <v>33.67</v>
      </c>
      <c r="G919">
        <f>0</f>
        <v>0</v>
      </c>
      <c r="H919">
        <f>1</f>
        <v>1</v>
      </c>
    </row>
    <row r="920" spans="1:8" x14ac:dyDescent="0.25">
      <c r="A920" s="1">
        <v>45641</v>
      </c>
      <c r="B920" t="s">
        <v>143</v>
      </c>
      <c r="C920" s="2">
        <v>9</v>
      </c>
      <c r="D920" t="s">
        <v>9</v>
      </c>
      <c r="E920" t="s">
        <v>25</v>
      </c>
      <c r="F920" s="2">
        <v>9</v>
      </c>
      <c r="G920">
        <f>0</f>
        <v>0</v>
      </c>
      <c r="H920">
        <f>1</f>
        <v>1</v>
      </c>
    </row>
    <row r="921" spans="1:8" x14ac:dyDescent="0.25">
      <c r="A921" s="1">
        <v>45641</v>
      </c>
      <c r="B921" t="s">
        <v>24</v>
      </c>
      <c r="C921" s="2">
        <v>35</v>
      </c>
      <c r="D921" t="s">
        <v>9</v>
      </c>
      <c r="E921" t="s">
        <v>25</v>
      </c>
      <c r="F921" s="2">
        <v>35</v>
      </c>
      <c r="G921">
        <f>0</f>
        <v>0</v>
      </c>
      <c r="H921">
        <f>1</f>
        <v>1</v>
      </c>
    </row>
    <row r="922" spans="1:8" x14ac:dyDescent="0.25">
      <c r="A922" s="1">
        <v>45641</v>
      </c>
      <c r="B922" t="s">
        <v>194</v>
      </c>
      <c r="C922" s="2">
        <v>38.76</v>
      </c>
      <c r="D922" t="s">
        <v>9</v>
      </c>
      <c r="E922" t="s">
        <v>21</v>
      </c>
      <c r="F922" s="2">
        <v>38.76</v>
      </c>
      <c r="G922">
        <f>0</f>
        <v>0</v>
      </c>
      <c r="H922">
        <f>1</f>
        <v>1</v>
      </c>
    </row>
    <row r="923" spans="1:8" x14ac:dyDescent="0.25">
      <c r="A923" s="1">
        <v>45641</v>
      </c>
      <c r="B923" t="s">
        <v>195</v>
      </c>
      <c r="C923" s="2">
        <v>4.12</v>
      </c>
      <c r="D923" t="s">
        <v>9</v>
      </c>
      <c r="E923" t="s">
        <v>31</v>
      </c>
      <c r="F923" s="2">
        <v>4.12</v>
      </c>
      <c r="G923">
        <f>0</f>
        <v>0</v>
      </c>
      <c r="H923">
        <f>1</f>
        <v>1</v>
      </c>
    </row>
    <row r="924" spans="1:8" x14ac:dyDescent="0.25">
      <c r="A924" s="1">
        <v>45640</v>
      </c>
      <c r="B924" t="s">
        <v>8</v>
      </c>
      <c r="C924" s="2">
        <v>7.99</v>
      </c>
      <c r="D924" t="s">
        <v>9</v>
      </c>
      <c r="E924" t="s">
        <v>10</v>
      </c>
      <c r="F924" s="2">
        <v>7.99</v>
      </c>
      <c r="G924">
        <f>0</f>
        <v>0</v>
      </c>
      <c r="H924">
        <f>1</f>
        <v>1</v>
      </c>
    </row>
    <row r="925" spans="1:8" x14ac:dyDescent="0.25">
      <c r="A925" s="1">
        <v>45640</v>
      </c>
      <c r="B925" t="s">
        <v>8</v>
      </c>
      <c r="C925" s="2">
        <v>28.18</v>
      </c>
      <c r="D925" t="s">
        <v>9</v>
      </c>
      <c r="E925" t="s">
        <v>10</v>
      </c>
      <c r="F925" s="2">
        <v>28.18</v>
      </c>
      <c r="G925">
        <f>0</f>
        <v>0</v>
      </c>
      <c r="H925">
        <f>1</f>
        <v>1</v>
      </c>
    </row>
    <row r="926" spans="1:8" x14ac:dyDescent="0.25">
      <c r="A926" s="1">
        <v>45639</v>
      </c>
      <c r="B926" t="s">
        <v>64</v>
      </c>
      <c r="C926" s="2">
        <v>26.99</v>
      </c>
      <c r="D926" t="s">
        <v>9</v>
      </c>
      <c r="E926" t="s">
        <v>15</v>
      </c>
      <c r="F926" s="2">
        <v>26.99</v>
      </c>
      <c r="G926">
        <f>0</f>
        <v>0</v>
      </c>
      <c r="H926">
        <f>1</f>
        <v>1</v>
      </c>
    </row>
    <row r="927" spans="1:8" x14ac:dyDescent="0.25">
      <c r="A927" s="1">
        <v>45639</v>
      </c>
      <c r="B927" t="s">
        <v>193</v>
      </c>
      <c r="C927" s="2">
        <v>-753.39</v>
      </c>
      <c r="D927" t="s">
        <v>12</v>
      </c>
      <c r="E927" t="s">
        <v>74</v>
      </c>
      <c r="F927" s="2">
        <v>753.39</v>
      </c>
      <c r="G927">
        <f>0</f>
        <v>0</v>
      </c>
      <c r="H927">
        <f>1</f>
        <v>1</v>
      </c>
    </row>
    <row r="928" spans="1:8" x14ac:dyDescent="0.25">
      <c r="A928" s="1">
        <v>45639</v>
      </c>
      <c r="B928" t="s">
        <v>43</v>
      </c>
      <c r="C928" s="2">
        <v>55.06</v>
      </c>
      <c r="D928" t="s">
        <v>9</v>
      </c>
      <c r="E928" t="s">
        <v>34</v>
      </c>
      <c r="F928" s="2">
        <v>55.06</v>
      </c>
      <c r="G928">
        <f>0</f>
        <v>0</v>
      </c>
      <c r="H928">
        <f>1</f>
        <v>1</v>
      </c>
    </row>
    <row r="929" spans="1:8" x14ac:dyDescent="0.25">
      <c r="A929" s="1">
        <v>45638</v>
      </c>
      <c r="B929" t="s">
        <v>64</v>
      </c>
      <c r="C929" s="2">
        <v>26.05</v>
      </c>
      <c r="D929" t="s">
        <v>9</v>
      </c>
      <c r="E929" t="s">
        <v>15</v>
      </c>
      <c r="F929" s="2">
        <v>26.05</v>
      </c>
      <c r="G929">
        <f>0</f>
        <v>0</v>
      </c>
      <c r="H929">
        <f>1</f>
        <v>1</v>
      </c>
    </row>
    <row r="930" spans="1:8" x14ac:dyDescent="0.25">
      <c r="A930" s="1">
        <v>45638</v>
      </c>
      <c r="B930" t="s">
        <v>64</v>
      </c>
      <c r="C930" s="2">
        <v>154.44</v>
      </c>
      <c r="D930" t="s">
        <v>9</v>
      </c>
      <c r="E930" t="s">
        <v>15</v>
      </c>
      <c r="F930" s="2">
        <v>154.44</v>
      </c>
      <c r="G930">
        <f>0</f>
        <v>0</v>
      </c>
      <c r="H930">
        <f>1</f>
        <v>1</v>
      </c>
    </row>
    <row r="931" spans="1:8" x14ac:dyDescent="0.25">
      <c r="A931" s="1">
        <v>45638</v>
      </c>
      <c r="B931" t="s">
        <v>24</v>
      </c>
      <c r="C931" s="2">
        <v>35</v>
      </c>
      <c r="D931" t="s">
        <v>9</v>
      </c>
      <c r="E931" t="s">
        <v>25</v>
      </c>
      <c r="F931" s="2">
        <v>35</v>
      </c>
      <c r="G931">
        <f>0</f>
        <v>0</v>
      </c>
      <c r="H931">
        <f>1</f>
        <v>1</v>
      </c>
    </row>
    <row r="932" spans="1:8" x14ac:dyDescent="0.25">
      <c r="A932" s="1">
        <v>45638</v>
      </c>
      <c r="B932" t="s">
        <v>192</v>
      </c>
      <c r="C932" s="2">
        <v>-60</v>
      </c>
      <c r="D932" t="s">
        <v>12</v>
      </c>
      <c r="E932" t="s">
        <v>37</v>
      </c>
      <c r="F932" s="2">
        <v>60</v>
      </c>
      <c r="G932">
        <f>0</f>
        <v>0</v>
      </c>
      <c r="H932">
        <f>1</f>
        <v>1</v>
      </c>
    </row>
    <row r="933" spans="1:8" x14ac:dyDescent="0.25">
      <c r="A933" s="1">
        <v>45638</v>
      </c>
      <c r="B933" t="s">
        <v>72</v>
      </c>
      <c r="C933" s="2">
        <v>6.51</v>
      </c>
      <c r="D933" t="s">
        <v>9</v>
      </c>
      <c r="E933" t="s">
        <v>31</v>
      </c>
      <c r="F933" s="2">
        <v>6.51</v>
      </c>
      <c r="G933">
        <f>0</f>
        <v>0</v>
      </c>
      <c r="H933">
        <f>1</f>
        <v>1</v>
      </c>
    </row>
    <row r="934" spans="1:8" x14ac:dyDescent="0.25">
      <c r="A934" s="1">
        <v>45637</v>
      </c>
      <c r="B934" t="s">
        <v>14</v>
      </c>
      <c r="C934" s="2">
        <v>30.96</v>
      </c>
      <c r="D934" t="s">
        <v>9</v>
      </c>
      <c r="E934" t="s">
        <v>15</v>
      </c>
      <c r="F934" s="2">
        <v>30.96</v>
      </c>
      <c r="G934">
        <f>0</f>
        <v>0</v>
      </c>
      <c r="H934">
        <f>1</f>
        <v>1</v>
      </c>
    </row>
    <row r="935" spans="1:8" x14ac:dyDescent="0.25">
      <c r="A935" s="1">
        <v>45637</v>
      </c>
      <c r="B935" t="s">
        <v>14</v>
      </c>
      <c r="C935" s="2">
        <v>66.23</v>
      </c>
      <c r="D935" t="s">
        <v>9</v>
      </c>
      <c r="E935" t="s">
        <v>15</v>
      </c>
      <c r="F935" s="2">
        <v>66.23</v>
      </c>
      <c r="G935">
        <f>0</f>
        <v>0</v>
      </c>
      <c r="H935">
        <f>1</f>
        <v>1</v>
      </c>
    </row>
    <row r="936" spans="1:8" x14ac:dyDescent="0.25">
      <c r="A936" s="1">
        <v>45637</v>
      </c>
      <c r="B936" t="s">
        <v>189</v>
      </c>
      <c r="C936" s="2">
        <v>46.71</v>
      </c>
      <c r="D936" t="s">
        <v>9</v>
      </c>
      <c r="E936" t="s">
        <v>34</v>
      </c>
      <c r="F936" s="2">
        <v>46.71</v>
      </c>
      <c r="G936">
        <f>0</f>
        <v>0</v>
      </c>
      <c r="H936">
        <f>1</f>
        <v>1</v>
      </c>
    </row>
    <row r="937" spans="1:8" x14ac:dyDescent="0.25">
      <c r="A937" s="1">
        <v>45637</v>
      </c>
      <c r="B937" t="s">
        <v>190</v>
      </c>
      <c r="C937" s="2">
        <v>31.6</v>
      </c>
      <c r="D937" t="s">
        <v>9</v>
      </c>
      <c r="E937" t="s">
        <v>19</v>
      </c>
      <c r="F937" s="2">
        <v>31.6</v>
      </c>
      <c r="G937">
        <f>0</f>
        <v>0</v>
      </c>
      <c r="H937">
        <f>1</f>
        <v>1</v>
      </c>
    </row>
    <row r="938" spans="1:8" x14ac:dyDescent="0.25">
      <c r="A938" s="1">
        <v>45637</v>
      </c>
      <c r="B938" t="s">
        <v>191</v>
      </c>
      <c r="C938" s="2">
        <v>11.94</v>
      </c>
      <c r="D938" t="s">
        <v>9</v>
      </c>
      <c r="E938" t="s">
        <v>21</v>
      </c>
      <c r="F938" s="2">
        <v>11.94</v>
      </c>
      <c r="G938">
        <f>0</f>
        <v>0</v>
      </c>
      <c r="H938">
        <f>1</f>
        <v>1</v>
      </c>
    </row>
    <row r="939" spans="1:8" x14ac:dyDescent="0.25">
      <c r="A939" s="1">
        <v>45636</v>
      </c>
      <c r="B939" t="s">
        <v>68</v>
      </c>
      <c r="C939" s="2">
        <v>-130</v>
      </c>
      <c r="D939" t="s">
        <v>12</v>
      </c>
      <c r="E939" t="s">
        <v>69</v>
      </c>
      <c r="F939" s="2">
        <v>130</v>
      </c>
      <c r="G939">
        <f>0</f>
        <v>0</v>
      </c>
      <c r="H939">
        <f>1</f>
        <v>1</v>
      </c>
    </row>
    <row r="940" spans="1:8" x14ac:dyDescent="0.25">
      <c r="A940" s="1">
        <v>45636</v>
      </c>
      <c r="B940" t="s">
        <v>63</v>
      </c>
      <c r="C940" s="2">
        <v>100.42</v>
      </c>
      <c r="D940" t="s">
        <v>9</v>
      </c>
      <c r="E940" t="s">
        <v>34</v>
      </c>
      <c r="F940" s="2">
        <v>100.42</v>
      </c>
      <c r="G940">
        <f>0</f>
        <v>0</v>
      </c>
      <c r="H940">
        <f>1</f>
        <v>1</v>
      </c>
    </row>
    <row r="941" spans="1:8" x14ac:dyDescent="0.25">
      <c r="A941" s="1">
        <v>45636</v>
      </c>
      <c r="B941" t="s">
        <v>188</v>
      </c>
      <c r="C941" s="2">
        <v>39.78</v>
      </c>
      <c r="D941" t="s">
        <v>9</v>
      </c>
      <c r="E941" t="s">
        <v>130</v>
      </c>
      <c r="F941" s="2">
        <v>39.78</v>
      </c>
      <c r="G941">
        <f>0</f>
        <v>0</v>
      </c>
      <c r="H941">
        <f>1</f>
        <v>1</v>
      </c>
    </row>
    <row r="942" spans="1:8" x14ac:dyDescent="0.25">
      <c r="A942" s="1">
        <v>45635</v>
      </c>
      <c r="B942" t="s">
        <v>41</v>
      </c>
      <c r="C942" s="2">
        <v>12.5</v>
      </c>
      <c r="D942" t="s">
        <v>9</v>
      </c>
      <c r="E942" t="s">
        <v>42</v>
      </c>
      <c r="F942" s="2">
        <v>12.5</v>
      </c>
      <c r="G942">
        <f>0</f>
        <v>0</v>
      </c>
      <c r="H942">
        <f>1</f>
        <v>1</v>
      </c>
    </row>
    <row r="943" spans="1:8" x14ac:dyDescent="0.25">
      <c r="A943" s="1">
        <v>45635</v>
      </c>
      <c r="B943" t="s">
        <v>186</v>
      </c>
      <c r="C943" s="2">
        <v>280</v>
      </c>
      <c r="D943" t="s">
        <v>12</v>
      </c>
      <c r="E943" t="s">
        <v>13</v>
      </c>
      <c r="F943" s="2">
        <v>280</v>
      </c>
      <c r="G943">
        <f>0</f>
        <v>0</v>
      </c>
      <c r="H943">
        <f>1</f>
        <v>1</v>
      </c>
    </row>
    <row r="944" spans="1:8" x14ac:dyDescent="0.25">
      <c r="A944" s="1">
        <v>45635</v>
      </c>
      <c r="B944" t="s">
        <v>187</v>
      </c>
      <c r="C944" s="2">
        <v>-40</v>
      </c>
      <c r="D944" t="s">
        <v>12</v>
      </c>
      <c r="E944" t="s">
        <v>141</v>
      </c>
      <c r="F944" s="2">
        <v>40</v>
      </c>
      <c r="G944">
        <f>0</f>
        <v>0</v>
      </c>
      <c r="H944">
        <f>1</f>
        <v>1</v>
      </c>
    </row>
    <row r="945" spans="1:8" x14ac:dyDescent="0.25">
      <c r="A945" s="1">
        <v>45635</v>
      </c>
      <c r="B945" t="s">
        <v>67</v>
      </c>
      <c r="C945" s="2">
        <v>8.68</v>
      </c>
      <c r="D945" t="s">
        <v>9</v>
      </c>
      <c r="E945" t="s">
        <v>31</v>
      </c>
      <c r="F945" s="2">
        <v>8.68</v>
      </c>
      <c r="G945">
        <f>0</f>
        <v>0</v>
      </c>
      <c r="H945">
        <f>1</f>
        <v>1</v>
      </c>
    </row>
    <row r="946" spans="1:8" x14ac:dyDescent="0.25">
      <c r="A946" s="1">
        <v>45634</v>
      </c>
      <c r="B946" t="s">
        <v>181</v>
      </c>
      <c r="C946" s="2">
        <v>10.63</v>
      </c>
      <c r="D946" t="s">
        <v>9</v>
      </c>
      <c r="E946" t="s">
        <v>40</v>
      </c>
      <c r="F946" s="2">
        <v>10.63</v>
      </c>
      <c r="G946">
        <f>0</f>
        <v>0</v>
      </c>
      <c r="H946">
        <v>0</v>
      </c>
    </row>
    <row r="947" spans="1:8" x14ac:dyDescent="0.25">
      <c r="A947" s="1">
        <v>45634</v>
      </c>
      <c r="B947" t="s">
        <v>43</v>
      </c>
      <c r="C947" s="2">
        <v>34.630000000000003</v>
      </c>
      <c r="D947" t="s">
        <v>9</v>
      </c>
      <c r="E947" t="s">
        <v>34</v>
      </c>
      <c r="F947" s="2">
        <v>34.630000000000003</v>
      </c>
      <c r="G947">
        <f>0</f>
        <v>0</v>
      </c>
      <c r="H947">
        <f>1</f>
        <v>1</v>
      </c>
    </row>
    <row r="948" spans="1:8" x14ac:dyDescent="0.25">
      <c r="A948" s="1">
        <v>45634</v>
      </c>
      <c r="B948" t="s">
        <v>184</v>
      </c>
      <c r="C948" s="2">
        <v>13</v>
      </c>
      <c r="D948" t="s">
        <v>9</v>
      </c>
      <c r="E948" t="s">
        <v>19</v>
      </c>
      <c r="F948" s="2">
        <v>13</v>
      </c>
      <c r="G948">
        <f>0</f>
        <v>0</v>
      </c>
      <c r="H948">
        <f>1</f>
        <v>1</v>
      </c>
    </row>
    <row r="949" spans="1:8" x14ac:dyDescent="0.25">
      <c r="A949" s="1">
        <v>45634</v>
      </c>
      <c r="B949" t="s">
        <v>185</v>
      </c>
      <c r="C949" s="2">
        <v>253.35</v>
      </c>
      <c r="D949" t="s">
        <v>9</v>
      </c>
      <c r="E949" t="s">
        <v>37</v>
      </c>
      <c r="F949" s="2">
        <v>253.35</v>
      </c>
      <c r="G949">
        <f>0</f>
        <v>0</v>
      </c>
      <c r="H949">
        <f>1</f>
        <v>1</v>
      </c>
    </row>
    <row r="950" spans="1:8" x14ac:dyDescent="0.25">
      <c r="A950" s="1">
        <v>45633</v>
      </c>
      <c r="B950" t="s">
        <v>14</v>
      </c>
      <c r="C950" s="2">
        <v>60.76</v>
      </c>
      <c r="D950" t="s">
        <v>9</v>
      </c>
      <c r="E950" t="s">
        <v>15</v>
      </c>
      <c r="F950" s="2">
        <v>60.76</v>
      </c>
      <c r="G950">
        <f>0</f>
        <v>0</v>
      </c>
      <c r="H950">
        <f>1</f>
        <v>1</v>
      </c>
    </row>
    <row r="951" spans="1:8" x14ac:dyDescent="0.25">
      <c r="A951" s="1">
        <v>45633</v>
      </c>
      <c r="B951" t="s">
        <v>61</v>
      </c>
      <c r="C951" s="2">
        <v>11.94</v>
      </c>
      <c r="D951" t="s">
        <v>9</v>
      </c>
      <c r="E951" t="s">
        <v>31</v>
      </c>
      <c r="F951" s="2">
        <v>11.94</v>
      </c>
      <c r="G951">
        <f>0</f>
        <v>0</v>
      </c>
      <c r="H951">
        <f>1</f>
        <v>1</v>
      </c>
    </row>
    <row r="952" spans="1:8" x14ac:dyDescent="0.25">
      <c r="A952" s="1">
        <v>45632</v>
      </c>
      <c r="B952" t="s">
        <v>14</v>
      </c>
      <c r="C952" s="2">
        <v>13.02</v>
      </c>
      <c r="D952" t="s">
        <v>9</v>
      </c>
      <c r="E952" t="s">
        <v>15</v>
      </c>
      <c r="F952" s="2">
        <v>13.02</v>
      </c>
      <c r="G952">
        <f>0</f>
        <v>0</v>
      </c>
      <c r="H952">
        <f>1</f>
        <v>1</v>
      </c>
    </row>
    <row r="953" spans="1:8" x14ac:dyDescent="0.25">
      <c r="A953" s="1">
        <v>45632</v>
      </c>
      <c r="B953" t="s">
        <v>8</v>
      </c>
      <c r="C953" s="2">
        <v>5.42</v>
      </c>
      <c r="D953" t="s">
        <v>9</v>
      </c>
      <c r="E953" t="s">
        <v>10</v>
      </c>
      <c r="F953" s="2">
        <v>5.42</v>
      </c>
      <c r="G953">
        <f>0</f>
        <v>0</v>
      </c>
      <c r="H953">
        <f>1</f>
        <v>1</v>
      </c>
    </row>
    <row r="954" spans="1:8" x14ac:dyDescent="0.25">
      <c r="A954" s="1">
        <v>45632</v>
      </c>
      <c r="B954" t="s">
        <v>181</v>
      </c>
      <c r="C954" s="2">
        <v>7.55</v>
      </c>
      <c r="D954" t="s">
        <v>9</v>
      </c>
      <c r="E954" t="s">
        <v>40</v>
      </c>
      <c r="F954" s="2">
        <v>7.55</v>
      </c>
      <c r="G954">
        <f>0</f>
        <v>0</v>
      </c>
      <c r="H954">
        <v>0</v>
      </c>
    </row>
    <row r="955" spans="1:8" x14ac:dyDescent="0.25">
      <c r="A955" s="1">
        <v>45632</v>
      </c>
      <c r="B955" t="s">
        <v>181</v>
      </c>
      <c r="C955" s="2">
        <v>17.2</v>
      </c>
      <c r="D955" t="s">
        <v>9</v>
      </c>
      <c r="E955" t="s">
        <v>40</v>
      </c>
      <c r="F955" s="2">
        <v>17.2</v>
      </c>
      <c r="G955">
        <f>0</f>
        <v>0</v>
      </c>
      <c r="H955">
        <v>0</v>
      </c>
    </row>
    <row r="956" spans="1:8" x14ac:dyDescent="0.25">
      <c r="A956" s="1">
        <v>45632</v>
      </c>
      <c r="B956" t="s">
        <v>43</v>
      </c>
      <c r="C956" s="2">
        <v>12.18</v>
      </c>
      <c r="D956" t="s">
        <v>9</v>
      </c>
      <c r="E956" t="s">
        <v>34</v>
      </c>
      <c r="F956" s="2">
        <v>12.18</v>
      </c>
      <c r="G956">
        <f>0</f>
        <v>0</v>
      </c>
      <c r="H956">
        <f>1</f>
        <v>1</v>
      </c>
    </row>
    <row r="957" spans="1:8" x14ac:dyDescent="0.25">
      <c r="A957" s="1">
        <v>45632</v>
      </c>
      <c r="B957" t="s">
        <v>56</v>
      </c>
      <c r="C957" s="2">
        <v>16.239999999999998</v>
      </c>
      <c r="D957" t="s">
        <v>9</v>
      </c>
      <c r="E957" t="s">
        <v>17</v>
      </c>
      <c r="F957" s="2">
        <v>16.239999999999998</v>
      </c>
      <c r="G957">
        <f>0</f>
        <v>0</v>
      </c>
      <c r="H957">
        <f>1</f>
        <v>1</v>
      </c>
    </row>
    <row r="958" spans="1:8" x14ac:dyDescent="0.25">
      <c r="A958" s="1">
        <v>45632</v>
      </c>
      <c r="B958" t="s">
        <v>182</v>
      </c>
      <c r="C958" s="2">
        <v>16.28</v>
      </c>
      <c r="D958" t="s">
        <v>9</v>
      </c>
      <c r="E958" t="s">
        <v>17</v>
      </c>
      <c r="F958" s="2">
        <v>16.28</v>
      </c>
      <c r="G958">
        <f>0</f>
        <v>0</v>
      </c>
      <c r="H958">
        <f>1</f>
        <v>1</v>
      </c>
    </row>
    <row r="959" spans="1:8" x14ac:dyDescent="0.25">
      <c r="A959" s="1">
        <v>45632</v>
      </c>
      <c r="B959" t="s">
        <v>183</v>
      </c>
      <c r="C959" s="2">
        <v>39.85</v>
      </c>
      <c r="D959" t="s">
        <v>9</v>
      </c>
      <c r="E959" t="s">
        <v>19</v>
      </c>
      <c r="F959" s="2">
        <v>39.85</v>
      </c>
      <c r="G959">
        <f>0</f>
        <v>0</v>
      </c>
      <c r="H959">
        <f>1</f>
        <v>1</v>
      </c>
    </row>
    <row r="960" spans="1:8" x14ac:dyDescent="0.25">
      <c r="A960" s="1">
        <v>45632</v>
      </c>
      <c r="B960" t="s">
        <v>184</v>
      </c>
      <c r="C960" s="2">
        <v>54.83</v>
      </c>
      <c r="D960" t="s">
        <v>9</v>
      </c>
      <c r="E960" t="s">
        <v>19</v>
      </c>
      <c r="F960" s="2">
        <v>54.83</v>
      </c>
      <c r="G960">
        <f>0</f>
        <v>0</v>
      </c>
      <c r="H960">
        <f>1</f>
        <v>1</v>
      </c>
    </row>
    <row r="961" spans="1:8" x14ac:dyDescent="0.25">
      <c r="A961" s="1">
        <v>45631</v>
      </c>
      <c r="B961" t="s">
        <v>177</v>
      </c>
      <c r="C961" s="2">
        <v>50.53</v>
      </c>
      <c r="D961" t="s">
        <v>9</v>
      </c>
      <c r="E961" t="s">
        <v>69</v>
      </c>
      <c r="F961" s="2">
        <v>50.53</v>
      </c>
      <c r="G961">
        <f>0</f>
        <v>0</v>
      </c>
      <c r="H961">
        <f>1</f>
        <v>1</v>
      </c>
    </row>
    <row r="962" spans="1:8" x14ac:dyDescent="0.25">
      <c r="A962" s="1">
        <v>45631</v>
      </c>
      <c r="B962" t="s">
        <v>24</v>
      </c>
      <c r="C962" s="2">
        <v>35</v>
      </c>
      <c r="D962" t="s">
        <v>9</v>
      </c>
      <c r="E962" t="s">
        <v>25</v>
      </c>
      <c r="F962" s="2">
        <v>35</v>
      </c>
      <c r="G962">
        <f>0</f>
        <v>0</v>
      </c>
      <c r="H962">
        <f>1</f>
        <v>1</v>
      </c>
    </row>
    <row r="963" spans="1:8" x14ac:dyDescent="0.25">
      <c r="A963" s="1">
        <v>45631</v>
      </c>
      <c r="B963" t="s">
        <v>178</v>
      </c>
      <c r="C963" s="2">
        <v>46.88</v>
      </c>
      <c r="D963" t="s">
        <v>9</v>
      </c>
      <c r="E963" t="s">
        <v>19</v>
      </c>
      <c r="F963" s="2">
        <v>46.88</v>
      </c>
      <c r="G963">
        <f>0</f>
        <v>0</v>
      </c>
      <c r="H963">
        <f>1</f>
        <v>1</v>
      </c>
    </row>
    <row r="964" spans="1:8" x14ac:dyDescent="0.25">
      <c r="A964" s="1">
        <v>45631</v>
      </c>
      <c r="B964" t="s">
        <v>60</v>
      </c>
      <c r="C964" s="2">
        <v>0.09</v>
      </c>
      <c r="D964" t="s">
        <v>9</v>
      </c>
      <c r="E964" t="s">
        <v>21</v>
      </c>
      <c r="F964" s="2">
        <v>0.09</v>
      </c>
      <c r="G964">
        <f>0</f>
        <v>0</v>
      </c>
      <c r="H964">
        <f>1</f>
        <v>1</v>
      </c>
    </row>
    <row r="965" spans="1:8" x14ac:dyDescent="0.25">
      <c r="A965" s="1">
        <v>45631</v>
      </c>
      <c r="B965" t="s">
        <v>60</v>
      </c>
      <c r="C965" s="2">
        <v>15.87</v>
      </c>
      <c r="D965" t="s">
        <v>9</v>
      </c>
      <c r="E965" t="s">
        <v>21</v>
      </c>
      <c r="F965" s="2">
        <v>15.87</v>
      </c>
      <c r="G965">
        <f>0</f>
        <v>0</v>
      </c>
      <c r="H965">
        <f>1</f>
        <v>1</v>
      </c>
    </row>
    <row r="966" spans="1:8" x14ac:dyDescent="0.25">
      <c r="A966" s="1">
        <v>45631</v>
      </c>
      <c r="B966" t="s">
        <v>179</v>
      </c>
      <c r="C966" s="2">
        <v>84.88</v>
      </c>
      <c r="D966" t="s">
        <v>9</v>
      </c>
      <c r="E966" t="s">
        <v>21</v>
      </c>
      <c r="F966" s="2">
        <v>84.88</v>
      </c>
      <c r="G966">
        <f>0</f>
        <v>0</v>
      </c>
      <c r="H966">
        <f>1</f>
        <v>1</v>
      </c>
    </row>
    <row r="967" spans="1:8" x14ac:dyDescent="0.25">
      <c r="A967" s="1">
        <v>45631</v>
      </c>
      <c r="B967" t="s">
        <v>180</v>
      </c>
      <c r="C967" s="2">
        <v>-40</v>
      </c>
      <c r="D967" t="s">
        <v>12</v>
      </c>
      <c r="E967" t="s">
        <v>141</v>
      </c>
      <c r="F967" s="2">
        <v>40</v>
      </c>
      <c r="G967">
        <f>0</f>
        <v>0</v>
      </c>
      <c r="H967">
        <f>1</f>
        <v>1</v>
      </c>
    </row>
    <row r="968" spans="1:8" x14ac:dyDescent="0.25">
      <c r="A968" s="1">
        <v>45631</v>
      </c>
      <c r="B968" t="s">
        <v>55</v>
      </c>
      <c r="C968" s="2">
        <v>17.37</v>
      </c>
      <c r="D968" t="s">
        <v>9</v>
      </c>
      <c r="E968" t="s">
        <v>31</v>
      </c>
      <c r="F968" s="2">
        <v>17.37</v>
      </c>
      <c r="G968">
        <f>0</f>
        <v>0</v>
      </c>
      <c r="H968">
        <f>1</f>
        <v>1</v>
      </c>
    </row>
    <row r="969" spans="1:8" x14ac:dyDescent="0.25">
      <c r="A969" s="1">
        <v>45630</v>
      </c>
      <c r="B969" t="s">
        <v>14</v>
      </c>
      <c r="C969" s="2">
        <v>130.99</v>
      </c>
      <c r="D969" t="s">
        <v>9</v>
      </c>
      <c r="E969" t="s">
        <v>15</v>
      </c>
      <c r="F969" s="2">
        <v>130.99</v>
      </c>
      <c r="G969">
        <f>0</f>
        <v>0</v>
      </c>
      <c r="H969">
        <f>1</f>
        <v>1</v>
      </c>
    </row>
    <row r="970" spans="1:8" x14ac:dyDescent="0.25">
      <c r="A970" s="1">
        <v>45630</v>
      </c>
      <c r="B970" t="s">
        <v>64</v>
      </c>
      <c r="C970" s="2">
        <v>26.82</v>
      </c>
      <c r="D970" t="s">
        <v>9</v>
      </c>
      <c r="E970" t="s">
        <v>15</v>
      </c>
      <c r="F970" s="2">
        <v>26.82</v>
      </c>
      <c r="G970">
        <f>0</f>
        <v>0</v>
      </c>
      <c r="H970">
        <f>1</f>
        <v>1</v>
      </c>
    </row>
    <row r="971" spans="1:8" x14ac:dyDescent="0.25">
      <c r="A971" s="1">
        <v>45630</v>
      </c>
      <c r="B971" t="s">
        <v>64</v>
      </c>
      <c r="C971" s="2">
        <v>596.21</v>
      </c>
      <c r="D971" t="s">
        <v>9</v>
      </c>
      <c r="E971" t="s">
        <v>15</v>
      </c>
      <c r="F971" s="2">
        <v>596.21</v>
      </c>
      <c r="G971">
        <f>0</f>
        <v>0</v>
      </c>
      <c r="H971">
        <f>1</f>
        <v>1</v>
      </c>
    </row>
    <row r="972" spans="1:8" x14ac:dyDescent="0.25">
      <c r="A972" s="1">
        <v>45630</v>
      </c>
      <c r="B972" t="s">
        <v>46</v>
      </c>
      <c r="C972" s="2">
        <v>-4416.1400000000003</v>
      </c>
      <c r="D972" t="s">
        <v>9</v>
      </c>
      <c r="E972" t="s">
        <v>47</v>
      </c>
      <c r="F972" s="2">
        <v>-4416.1400000000003</v>
      </c>
      <c r="G972">
        <f>0</f>
        <v>0</v>
      </c>
      <c r="H972">
        <f>1</f>
        <v>1</v>
      </c>
    </row>
    <row r="973" spans="1:8" x14ac:dyDescent="0.25">
      <c r="A973" s="1">
        <v>45630</v>
      </c>
      <c r="B973" t="s">
        <v>174</v>
      </c>
      <c r="C973" s="2">
        <v>-4416.1400000000003</v>
      </c>
      <c r="D973" t="s">
        <v>12</v>
      </c>
      <c r="E973" t="s">
        <v>47</v>
      </c>
      <c r="F973" s="2">
        <v>4416.1400000000003</v>
      </c>
      <c r="G973">
        <f>0</f>
        <v>0</v>
      </c>
      <c r="H973">
        <f>1</f>
        <v>1</v>
      </c>
    </row>
    <row r="974" spans="1:8" x14ac:dyDescent="0.25">
      <c r="A974" s="1">
        <v>45630</v>
      </c>
      <c r="B974" t="s">
        <v>51</v>
      </c>
      <c r="C974" s="2">
        <v>-55</v>
      </c>
      <c r="D974" t="s">
        <v>12</v>
      </c>
      <c r="E974" t="s">
        <v>52</v>
      </c>
      <c r="F974" s="2">
        <v>55</v>
      </c>
      <c r="G974">
        <f>0</f>
        <v>0</v>
      </c>
      <c r="H974">
        <f>1</f>
        <v>1</v>
      </c>
    </row>
    <row r="975" spans="1:8" x14ac:dyDescent="0.25">
      <c r="A975" s="1">
        <v>45630</v>
      </c>
      <c r="B975" t="s">
        <v>175</v>
      </c>
      <c r="C975" s="2">
        <v>69</v>
      </c>
      <c r="D975" t="s">
        <v>9</v>
      </c>
      <c r="E975" t="s">
        <v>176</v>
      </c>
      <c r="F975" s="2">
        <v>69</v>
      </c>
      <c r="G975">
        <f>0</f>
        <v>0</v>
      </c>
      <c r="H975">
        <f>1</f>
        <v>1</v>
      </c>
    </row>
    <row r="976" spans="1:8" x14ac:dyDescent="0.25">
      <c r="A976" s="1">
        <v>45629</v>
      </c>
      <c r="B976" t="s">
        <v>8</v>
      </c>
      <c r="C976" s="2">
        <v>1.08</v>
      </c>
      <c r="D976" t="s">
        <v>9</v>
      </c>
      <c r="E976" t="s">
        <v>10</v>
      </c>
      <c r="F976" s="2">
        <v>1.08</v>
      </c>
      <c r="G976">
        <f>0</f>
        <v>0</v>
      </c>
      <c r="H976">
        <f>1</f>
        <v>1</v>
      </c>
    </row>
    <row r="977" spans="1:8" x14ac:dyDescent="0.25">
      <c r="A977" s="1">
        <v>45629</v>
      </c>
      <c r="B977" t="s">
        <v>43</v>
      </c>
      <c r="C977" s="2">
        <v>24.44</v>
      </c>
      <c r="D977" t="s">
        <v>9</v>
      </c>
      <c r="E977" t="s">
        <v>34</v>
      </c>
      <c r="F977" s="2">
        <v>24.44</v>
      </c>
      <c r="G977">
        <f>0</f>
        <v>0</v>
      </c>
      <c r="H977">
        <f>1</f>
        <v>1</v>
      </c>
    </row>
    <row r="978" spans="1:8" x14ac:dyDescent="0.25">
      <c r="A978" s="1">
        <v>45629</v>
      </c>
      <c r="B978" t="s">
        <v>120</v>
      </c>
      <c r="C978" s="2">
        <v>71.959999999999994</v>
      </c>
      <c r="D978" t="s">
        <v>9</v>
      </c>
      <c r="E978" t="s">
        <v>34</v>
      </c>
      <c r="F978" s="2">
        <v>71.959999999999994</v>
      </c>
      <c r="G978">
        <f>0</f>
        <v>0</v>
      </c>
      <c r="H978">
        <f>1</f>
        <v>1</v>
      </c>
    </row>
    <row r="979" spans="1:8" x14ac:dyDescent="0.25">
      <c r="A979" s="1">
        <v>45629</v>
      </c>
      <c r="B979" t="s">
        <v>70</v>
      </c>
      <c r="C979" s="2">
        <v>1867.09</v>
      </c>
      <c r="D979" t="s">
        <v>12</v>
      </c>
      <c r="E979" t="s">
        <v>13</v>
      </c>
      <c r="F979" s="2">
        <v>1867.09</v>
      </c>
      <c r="G979">
        <f>0</f>
        <v>0</v>
      </c>
      <c r="H979">
        <f>1</f>
        <v>1</v>
      </c>
    </row>
    <row r="980" spans="1:8" x14ac:dyDescent="0.25">
      <c r="A980" s="1">
        <v>45629</v>
      </c>
      <c r="B980" t="s">
        <v>49</v>
      </c>
      <c r="C980" s="2">
        <v>-236.74</v>
      </c>
      <c r="D980" t="s">
        <v>12</v>
      </c>
      <c r="E980" t="s">
        <v>50</v>
      </c>
      <c r="F980" s="2">
        <v>236.74</v>
      </c>
      <c r="G980">
        <f>0</f>
        <v>0</v>
      </c>
      <c r="H980">
        <v>0</v>
      </c>
    </row>
    <row r="981" spans="1:8" x14ac:dyDescent="0.25">
      <c r="A981" s="1">
        <v>45628</v>
      </c>
      <c r="B981" t="s">
        <v>171</v>
      </c>
      <c r="C981" s="2">
        <v>-665.64</v>
      </c>
      <c r="D981" t="s">
        <v>12</v>
      </c>
      <c r="E981" t="s">
        <v>40</v>
      </c>
      <c r="F981" s="2">
        <v>665.64</v>
      </c>
      <c r="G981">
        <f>0</f>
        <v>0</v>
      </c>
      <c r="H981">
        <v>0</v>
      </c>
    </row>
    <row r="982" spans="1:8" x14ac:dyDescent="0.25">
      <c r="A982" s="1">
        <v>45628</v>
      </c>
      <c r="B982" t="s">
        <v>172</v>
      </c>
      <c r="C982" s="2">
        <v>322.5</v>
      </c>
      <c r="D982" t="s">
        <v>9</v>
      </c>
      <c r="E982" t="s">
        <v>42</v>
      </c>
      <c r="F982" s="2">
        <v>322.5</v>
      </c>
      <c r="G982">
        <f>0</f>
        <v>0</v>
      </c>
      <c r="H982">
        <f>1</f>
        <v>1</v>
      </c>
    </row>
    <row r="983" spans="1:8" x14ac:dyDescent="0.25">
      <c r="A983" s="1">
        <v>45628</v>
      </c>
      <c r="B983" t="s">
        <v>41</v>
      </c>
      <c r="C983" s="2">
        <v>12.5</v>
      </c>
      <c r="D983" t="s">
        <v>9</v>
      </c>
      <c r="E983" t="s">
        <v>42</v>
      </c>
      <c r="F983" s="2">
        <v>12.5</v>
      </c>
      <c r="G983">
        <f>0</f>
        <v>0</v>
      </c>
      <c r="H983">
        <f>1</f>
        <v>1</v>
      </c>
    </row>
    <row r="984" spans="1:8" x14ac:dyDescent="0.25">
      <c r="A984" s="1">
        <v>45628</v>
      </c>
      <c r="B984" t="s">
        <v>151</v>
      </c>
      <c r="C984" s="2">
        <v>-20</v>
      </c>
      <c r="D984" t="s">
        <v>9</v>
      </c>
      <c r="E984" t="s">
        <v>135</v>
      </c>
      <c r="F984" s="2">
        <v>-20</v>
      </c>
      <c r="G984">
        <f>0</f>
        <v>0</v>
      </c>
      <c r="H984">
        <f>1</f>
        <v>1</v>
      </c>
    </row>
    <row r="985" spans="1:8" x14ac:dyDescent="0.25">
      <c r="A985" s="1">
        <v>45628</v>
      </c>
      <c r="B985" t="s">
        <v>173</v>
      </c>
      <c r="C985" s="2">
        <v>50</v>
      </c>
      <c r="D985" t="s">
        <v>12</v>
      </c>
      <c r="E985" t="s">
        <v>88</v>
      </c>
      <c r="F985" s="2">
        <v>-50</v>
      </c>
      <c r="G985">
        <f>0</f>
        <v>0</v>
      </c>
      <c r="H985">
        <f>1</f>
        <v>1</v>
      </c>
    </row>
    <row r="986" spans="1:8" x14ac:dyDescent="0.25">
      <c r="A986" s="1">
        <v>45628</v>
      </c>
      <c r="B986" t="s">
        <v>44</v>
      </c>
      <c r="C986" s="2">
        <v>-2944.34</v>
      </c>
      <c r="D986" t="s">
        <v>12</v>
      </c>
      <c r="E986" t="s">
        <v>45</v>
      </c>
      <c r="F986" s="2">
        <v>2944.34</v>
      </c>
      <c r="G986">
        <f>0</f>
        <v>0</v>
      </c>
      <c r="H986">
        <v>0</v>
      </c>
    </row>
    <row r="987" spans="1:8" x14ac:dyDescent="0.25">
      <c r="A987" s="1">
        <v>45628</v>
      </c>
      <c r="B987" t="s">
        <v>65</v>
      </c>
      <c r="C987" s="2">
        <v>42.52</v>
      </c>
      <c r="D987" t="s">
        <v>9</v>
      </c>
      <c r="E987" t="s">
        <v>17</v>
      </c>
      <c r="F987" s="2">
        <v>42.52</v>
      </c>
      <c r="G987">
        <f>0</f>
        <v>0</v>
      </c>
      <c r="H987">
        <f>1</f>
        <v>1</v>
      </c>
    </row>
    <row r="988" spans="1:8" x14ac:dyDescent="0.25">
      <c r="A988" s="1">
        <v>45628</v>
      </c>
      <c r="B988" t="s">
        <v>38</v>
      </c>
      <c r="C988" s="2">
        <v>55</v>
      </c>
      <c r="D988" t="s">
        <v>9</v>
      </c>
      <c r="E988" t="s">
        <v>31</v>
      </c>
      <c r="F988" s="2">
        <v>55</v>
      </c>
      <c r="G988">
        <f>0</f>
        <v>0</v>
      </c>
      <c r="H988">
        <f>1</f>
        <v>1</v>
      </c>
    </row>
    <row r="989" spans="1:8" x14ac:dyDescent="0.25">
      <c r="A989" s="1">
        <v>45627</v>
      </c>
      <c r="B989" t="s">
        <v>64</v>
      </c>
      <c r="C989" s="2">
        <v>8.4600000000000009</v>
      </c>
      <c r="D989" t="s">
        <v>9</v>
      </c>
      <c r="E989" t="s">
        <v>15</v>
      </c>
      <c r="F989" s="2">
        <v>8.4600000000000009</v>
      </c>
      <c r="G989">
        <f>0</f>
        <v>0</v>
      </c>
      <c r="H989">
        <f>1</f>
        <v>1</v>
      </c>
    </row>
    <row r="990" spans="1:8" x14ac:dyDescent="0.25">
      <c r="A990" s="1">
        <v>45627</v>
      </c>
      <c r="B990" t="s">
        <v>8</v>
      </c>
      <c r="C990" s="2">
        <v>13.02</v>
      </c>
      <c r="D990" t="s">
        <v>9</v>
      </c>
      <c r="E990" t="s">
        <v>10</v>
      </c>
      <c r="F990" s="2">
        <v>13.02</v>
      </c>
      <c r="G990">
        <f>0</f>
        <v>0</v>
      </c>
      <c r="H990">
        <f>1</f>
        <v>1</v>
      </c>
    </row>
    <row r="991" spans="1:8" x14ac:dyDescent="0.25">
      <c r="A991" s="1">
        <v>45627</v>
      </c>
      <c r="B991" t="s">
        <v>54</v>
      </c>
      <c r="C991" s="2">
        <v>62.29</v>
      </c>
      <c r="D991" t="s">
        <v>9</v>
      </c>
      <c r="E991" t="s">
        <v>34</v>
      </c>
      <c r="F991" s="2">
        <v>62.29</v>
      </c>
      <c r="G991">
        <f>0</f>
        <v>0</v>
      </c>
      <c r="H991">
        <f>1</f>
        <v>1</v>
      </c>
    </row>
    <row r="992" spans="1:8" x14ac:dyDescent="0.25">
      <c r="A992" s="1">
        <v>45627</v>
      </c>
      <c r="B992" t="s">
        <v>24</v>
      </c>
      <c r="C992" s="2">
        <v>35</v>
      </c>
      <c r="D992" t="s">
        <v>9</v>
      </c>
      <c r="E992" t="s">
        <v>25</v>
      </c>
      <c r="F992" s="2">
        <v>35</v>
      </c>
      <c r="G992">
        <f>0</f>
        <v>0</v>
      </c>
      <c r="H992">
        <f>1</f>
        <v>1</v>
      </c>
    </row>
    <row r="993" spans="1:8" x14ac:dyDescent="0.25">
      <c r="A993" s="1">
        <v>45627</v>
      </c>
      <c r="B993" t="s">
        <v>131</v>
      </c>
      <c r="C993" s="2">
        <v>107</v>
      </c>
      <c r="D993" t="s">
        <v>9</v>
      </c>
      <c r="E993" t="s">
        <v>132</v>
      </c>
      <c r="F993" s="2">
        <v>107</v>
      </c>
      <c r="G993">
        <f>0</f>
        <v>0</v>
      </c>
      <c r="H993">
        <f>1</f>
        <v>1</v>
      </c>
    </row>
    <row r="994" spans="1:8" x14ac:dyDescent="0.25">
      <c r="A994" s="1">
        <v>45627</v>
      </c>
      <c r="B994" t="s">
        <v>35</v>
      </c>
      <c r="C994" s="2">
        <v>42</v>
      </c>
      <c r="D994" t="s">
        <v>9</v>
      </c>
      <c r="E994" t="s">
        <v>19</v>
      </c>
      <c r="F994" s="2">
        <v>42</v>
      </c>
      <c r="G994">
        <f>0</f>
        <v>0</v>
      </c>
      <c r="H994">
        <f>1</f>
        <v>1</v>
      </c>
    </row>
    <row r="995" spans="1:8" x14ac:dyDescent="0.25">
      <c r="A995" s="1">
        <v>45626</v>
      </c>
      <c r="B995" t="s">
        <v>14</v>
      </c>
      <c r="C995" s="2">
        <v>18.45</v>
      </c>
      <c r="D995" t="s">
        <v>9</v>
      </c>
      <c r="E995" t="s">
        <v>15</v>
      </c>
      <c r="F995" s="2">
        <v>18.45</v>
      </c>
      <c r="G995">
        <f>0</f>
        <v>0</v>
      </c>
      <c r="H995">
        <f>1</f>
        <v>1</v>
      </c>
    </row>
    <row r="996" spans="1:8" x14ac:dyDescent="0.25">
      <c r="A996" s="1">
        <v>45626</v>
      </c>
      <c r="B996" t="s">
        <v>8</v>
      </c>
      <c r="C996" s="2">
        <v>1.08</v>
      </c>
      <c r="D996" t="s">
        <v>9</v>
      </c>
      <c r="E996" t="s">
        <v>10</v>
      </c>
      <c r="F996" s="2">
        <v>1.08</v>
      </c>
      <c r="G996">
        <f>0</f>
        <v>0</v>
      </c>
      <c r="H996">
        <f>1</f>
        <v>1</v>
      </c>
    </row>
    <row r="997" spans="1:8" x14ac:dyDescent="0.25">
      <c r="A997" s="1">
        <v>45626</v>
      </c>
      <c r="B997" t="s">
        <v>131</v>
      </c>
      <c r="C997" s="2">
        <v>97.97</v>
      </c>
      <c r="D997" t="s">
        <v>9</v>
      </c>
      <c r="E997" t="s">
        <v>132</v>
      </c>
      <c r="F997" s="2">
        <v>97.97</v>
      </c>
      <c r="G997">
        <f>0</f>
        <v>0</v>
      </c>
      <c r="H997">
        <f>1</f>
        <v>1</v>
      </c>
    </row>
    <row r="998" spans="1:8" x14ac:dyDescent="0.25">
      <c r="A998" s="1">
        <v>45625</v>
      </c>
      <c r="B998" t="s">
        <v>43</v>
      </c>
      <c r="C998" s="2">
        <v>30.38</v>
      </c>
      <c r="D998" t="s">
        <v>9</v>
      </c>
      <c r="E998" t="s">
        <v>34</v>
      </c>
      <c r="F998" s="2">
        <v>30.38</v>
      </c>
      <c r="G998">
        <f>0</f>
        <v>0</v>
      </c>
      <c r="H998">
        <f>1</f>
        <v>1</v>
      </c>
    </row>
    <row r="999" spans="1:8" x14ac:dyDescent="0.25">
      <c r="A999" s="1">
        <v>45625</v>
      </c>
      <c r="B999" t="s">
        <v>43</v>
      </c>
      <c r="C999" s="2">
        <v>39.5</v>
      </c>
      <c r="D999" t="s">
        <v>9</v>
      </c>
      <c r="E999" t="s">
        <v>34</v>
      </c>
      <c r="F999" s="2">
        <v>39.5</v>
      </c>
      <c r="G999">
        <f>0</f>
        <v>0</v>
      </c>
      <c r="H999">
        <f>1</f>
        <v>1</v>
      </c>
    </row>
    <row r="1000" spans="1:8" x14ac:dyDescent="0.25">
      <c r="A1000" s="1">
        <v>45625</v>
      </c>
      <c r="B1000" t="s">
        <v>24</v>
      </c>
      <c r="C1000" s="2">
        <v>35</v>
      </c>
      <c r="D1000" t="s">
        <v>9</v>
      </c>
      <c r="E1000" t="s">
        <v>25</v>
      </c>
      <c r="F1000" s="2">
        <v>35</v>
      </c>
      <c r="G1000">
        <f>0</f>
        <v>0</v>
      </c>
      <c r="H1000">
        <f>1</f>
        <v>1</v>
      </c>
    </row>
    <row r="1001" spans="1:8" x14ac:dyDescent="0.25">
      <c r="A1001" s="1">
        <v>45625</v>
      </c>
      <c r="B1001" t="s">
        <v>11</v>
      </c>
      <c r="C1001" s="2">
        <v>11452.13</v>
      </c>
      <c r="D1001" t="s">
        <v>12</v>
      </c>
      <c r="E1001" t="s">
        <v>13</v>
      </c>
      <c r="F1001" s="2">
        <v>11452.13</v>
      </c>
      <c r="G1001">
        <f>0</f>
        <v>0</v>
      </c>
      <c r="H1001">
        <f>1</f>
        <v>1</v>
      </c>
    </row>
    <row r="1002" spans="1:8" x14ac:dyDescent="0.25">
      <c r="A1002" s="1">
        <v>45624</v>
      </c>
      <c r="B1002" t="s">
        <v>8</v>
      </c>
      <c r="C1002" s="2">
        <v>10.85</v>
      </c>
      <c r="D1002" t="s">
        <v>9</v>
      </c>
      <c r="E1002" t="s">
        <v>10</v>
      </c>
      <c r="F1002" s="2">
        <v>10.85</v>
      </c>
      <c r="G1002">
        <f>0</f>
        <v>0</v>
      </c>
      <c r="H1002">
        <f>1</f>
        <v>1</v>
      </c>
    </row>
    <row r="1003" spans="1:8" x14ac:dyDescent="0.25">
      <c r="A1003" s="1">
        <v>45622</v>
      </c>
      <c r="B1003" t="s">
        <v>100</v>
      </c>
      <c r="C1003" s="2">
        <v>111.3</v>
      </c>
      <c r="D1003" t="s">
        <v>9</v>
      </c>
      <c r="E1003" t="s">
        <v>101</v>
      </c>
      <c r="F1003" s="2">
        <v>111.3</v>
      </c>
      <c r="G1003">
        <f>0</f>
        <v>0</v>
      </c>
      <c r="H1003">
        <f>1</f>
        <v>1</v>
      </c>
    </row>
    <row r="1004" spans="1:8" x14ac:dyDescent="0.25">
      <c r="A1004" s="1">
        <v>45621</v>
      </c>
      <c r="B1004" t="s">
        <v>14</v>
      </c>
      <c r="C1004" s="2">
        <v>165.23</v>
      </c>
      <c r="D1004" t="s">
        <v>9</v>
      </c>
      <c r="E1004" t="s">
        <v>15</v>
      </c>
      <c r="F1004" s="2">
        <v>165.23</v>
      </c>
      <c r="G1004">
        <f>0</f>
        <v>0</v>
      </c>
      <c r="H1004">
        <f>1</f>
        <v>1</v>
      </c>
    </row>
    <row r="1005" spans="1:8" x14ac:dyDescent="0.25">
      <c r="A1005" s="1">
        <v>45621</v>
      </c>
      <c r="B1005" t="s">
        <v>170</v>
      </c>
      <c r="C1005" s="2">
        <v>179.46</v>
      </c>
      <c r="D1005" t="s">
        <v>9</v>
      </c>
      <c r="E1005" t="s">
        <v>19</v>
      </c>
      <c r="F1005" s="2">
        <v>179.46</v>
      </c>
      <c r="G1005">
        <f>0</f>
        <v>0</v>
      </c>
      <c r="H1005">
        <f>1</f>
        <v>1</v>
      </c>
    </row>
    <row r="1006" spans="1:8" x14ac:dyDescent="0.25">
      <c r="A1006" s="1">
        <v>45621</v>
      </c>
      <c r="B1006" t="s">
        <v>103</v>
      </c>
      <c r="C1006" s="2">
        <v>-85.22</v>
      </c>
      <c r="D1006" t="s">
        <v>12</v>
      </c>
      <c r="E1006" t="s">
        <v>86</v>
      </c>
      <c r="F1006" s="2">
        <v>85.22</v>
      </c>
      <c r="G1006">
        <f>0</f>
        <v>0</v>
      </c>
      <c r="H1006">
        <v>0</v>
      </c>
    </row>
    <row r="1007" spans="1:8" x14ac:dyDescent="0.25">
      <c r="A1007" s="1">
        <v>45620</v>
      </c>
      <c r="B1007" t="s">
        <v>43</v>
      </c>
      <c r="C1007" s="2">
        <v>29.47</v>
      </c>
      <c r="D1007" t="s">
        <v>9</v>
      </c>
      <c r="E1007" t="s">
        <v>34</v>
      </c>
      <c r="F1007" s="2">
        <v>29.47</v>
      </c>
      <c r="G1007">
        <f>0</f>
        <v>0</v>
      </c>
      <c r="H1007">
        <f>1</f>
        <v>1</v>
      </c>
    </row>
    <row r="1008" spans="1:8" x14ac:dyDescent="0.25">
      <c r="A1008" s="1">
        <v>45620</v>
      </c>
      <c r="B1008" t="s">
        <v>99</v>
      </c>
      <c r="C1008" s="2">
        <v>21.72</v>
      </c>
      <c r="D1008" t="s">
        <v>9</v>
      </c>
      <c r="E1008" t="s">
        <v>86</v>
      </c>
      <c r="F1008" s="2">
        <v>21.72</v>
      </c>
      <c r="G1008">
        <f>0</f>
        <v>0</v>
      </c>
      <c r="H1008">
        <v>0</v>
      </c>
    </row>
    <row r="1009" spans="1:8" x14ac:dyDescent="0.25">
      <c r="A1009" s="1">
        <v>45619</v>
      </c>
      <c r="B1009" t="s">
        <v>33</v>
      </c>
      <c r="C1009" s="2">
        <v>140.12</v>
      </c>
      <c r="D1009" t="s">
        <v>9</v>
      </c>
      <c r="E1009" t="s">
        <v>34</v>
      </c>
      <c r="F1009" s="2">
        <v>140.12</v>
      </c>
      <c r="G1009">
        <f>0</f>
        <v>0</v>
      </c>
      <c r="H1009">
        <f>1</f>
        <v>1</v>
      </c>
    </row>
    <row r="1010" spans="1:8" x14ac:dyDescent="0.25">
      <c r="A1010" s="1">
        <v>45618</v>
      </c>
      <c r="B1010" t="s">
        <v>92</v>
      </c>
      <c r="C1010" s="2">
        <v>204.8</v>
      </c>
      <c r="D1010" t="s">
        <v>9</v>
      </c>
      <c r="E1010" t="s">
        <v>93</v>
      </c>
      <c r="F1010" s="2">
        <v>204.8</v>
      </c>
      <c r="G1010">
        <f>0</f>
        <v>0</v>
      </c>
      <c r="H1010">
        <f>1</f>
        <v>1</v>
      </c>
    </row>
    <row r="1011" spans="1:8" x14ac:dyDescent="0.25">
      <c r="A1011" s="1">
        <v>45617</v>
      </c>
      <c r="B1011" t="s">
        <v>14</v>
      </c>
      <c r="C1011" s="2">
        <v>12.89</v>
      </c>
      <c r="D1011" t="s">
        <v>9</v>
      </c>
      <c r="E1011" t="s">
        <v>15</v>
      </c>
      <c r="F1011" s="2">
        <v>12.89</v>
      </c>
      <c r="G1011">
        <f>0</f>
        <v>0</v>
      </c>
      <c r="H1011">
        <f>1</f>
        <v>1</v>
      </c>
    </row>
    <row r="1012" spans="1:8" x14ac:dyDescent="0.25">
      <c r="A1012" s="1">
        <v>45617</v>
      </c>
      <c r="B1012" t="s">
        <v>14</v>
      </c>
      <c r="C1012" s="2">
        <v>20.62</v>
      </c>
      <c r="D1012" t="s">
        <v>9</v>
      </c>
      <c r="E1012" t="s">
        <v>15</v>
      </c>
      <c r="F1012" s="2">
        <v>20.62</v>
      </c>
      <c r="G1012">
        <f>0</f>
        <v>0</v>
      </c>
      <c r="H1012">
        <f>1</f>
        <v>1</v>
      </c>
    </row>
    <row r="1013" spans="1:8" x14ac:dyDescent="0.25">
      <c r="A1013" s="1">
        <v>45617</v>
      </c>
      <c r="B1013" t="s">
        <v>14</v>
      </c>
      <c r="C1013" s="2">
        <v>152.80000000000001</v>
      </c>
      <c r="D1013" t="s">
        <v>9</v>
      </c>
      <c r="E1013" t="s">
        <v>15</v>
      </c>
      <c r="F1013" s="2">
        <v>152.80000000000001</v>
      </c>
      <c r="G1013">
        <f>0</f>
        <v>0</v>
      </c>
      <c r="H1013">
        <f>1</f>
        <v>1</v>
      </c>
    </row>
    <row r="1014" spans="1:8" x14ac:dyDescent="0.25">
      <c r="A1014" s="1">
        <v>45617</v>
      </c>
      <c r="B1014" t="s">
        <v>163</v>
      </c>
      <c r="C1014" s="2">
        <v>1.95</v>
      </c>
      <c r="D1014" t="s">
        <v>9</v>
      </c>
      <c r="E1014" t="s">
        <v>34</v>
      </c>
      <c r="F1014" s="2">
        <v>1.95</v>
      </c>
      <c r="G1014">
        <f>0</f>
        <v>0</v>
      </c>
      <c r="H1014">
        <f>1</f>
        <v>1</v>
      </c>
    </row>
    <row r="1015" spans="1:8" x14ac:dyDescent="0.25">
      <c r="A1015" s="1">
        <v>45617</v>
      </c>
      <c r="B1015" t="s">
        <v>168</v>
      </c>
      <c r="C1015" s="2">
        <v>10.45</v>
      </c>
      <c r="D1015" t="s">
        <v>9</v>
      </c>
      <c r="E1015" t="s">
        <v>34</v>
      </c>
      <c r="F1015" s="2">
        <v>10.45</v>
      </c>
      <c r="G1015">
        <f>0</f>
        <v>0</v>
      </c>
      <c r="H1015">
        <f>1</f>
        <v>1</v>
      </c>
    </row>
    <row r="1016" spans="1:8" x14ac:dyDescent="0.25">
      <c r="A1016" s="1">
        <v>45617</v>
      </c>
      <c r="B1016" t="s">
        <v>169</v>
      </c>
      <c r="C1016" s="2">
        <v>16.45</v>
      </c>
      <c r="D1016" t="s">
        <v>9</v>
      </c>
      <c r="E1016" t="s">
        <v>59</v>
      </c>
      <c r="F1016" s="2">
        <v>16.45</v>
      </c>
      <c r="G1016">
        <f>0</f>
        <v>0</v>
      </c>
      <c r="H1016">
        <f>1</f>
        <v>1</v>
      </c>
    </row>
    <row r="1017" spans="1:8" x14ac:dyDescent="0.25">
      <c r="A1017" s="1">
        <v>45617</v>
      </c>
      <c r="B1017" t="s">
        <v>164</v>
      </c>
      <c r="C1017" s="2">
        <v>8.5500000000000007</v>
      </c>
      <c r="D1017" t="s">
        <v>9</v>
      </c>
      <c r="E1017" t="s">
        <v>21</v>
      </c>
      <c r="F1017" s="2">
        <v>8.5500000000000007</v>
      </c>
      <c r="G1017">
        <f>0</f>
        <v>0</v>
      </c>
      <c r="H1017">
        <f>1</f>
        <v>1</v>
      </c>
    </row>
    <row r="1018" spans="1:8" x14ac:dyDescent="0.25">
      <c r="A1018" s="1">
        <v>45616</v>
      </c>
      <c r="B1018" t="s">
        <v>162</v>
      </c>
      <c r="C1018" s="2">
        <v>12.4</v>
      </c>
      <c r="D1018" t="s">
        <v>9</v>
      </c>
      <c r="E1018" t="s">
        <v>34</v>
      </c>
      <c r="F1018" s="2">
        <v>12.4</v>
      </c>
      <c r="G1018">
        <f>0</f>
        <v>0</v>
      </c>
      <c r="H1018">
        <f>1</f>
        <v>1</v>
      </c>
    </row>
    <row r="1019" spans="1:8" x14ac:dyDescent="0.25">
      <c r="A1019" s="1">
        <v>45616</v>
      </c>
      <c r="B1019" t="s">
        <v>166</v>
      </c>
      <c r="C1019" s="2">
        <v>47.83</v>
      </c>
      <c r="D1019" t="s">
        <v>9</v>
      </c>
      <c r="E1019" t="s">
        <v>21</v>
      </c>
      <c r="F1019" s="2">
        <v>47.83</v>
      </c>
      <c r="G1019">
        <f>0</f>
        <v>0</v>
      </c>
      <c r="H1019">
        <f>1</f>
        <v>1</v>
      </c>
    </row>
    <row r="1020" spans="1:8" x14ac:dyDescent="0.25">
      <c r="A1020" s="1">
        <v>45616</v>
      </c>
      <c r="B1020" t="s">
        <v>167</v>
      </c>
      <c r="C1020" s="2">
        <v>-40</v>
      </c>
      <c r="D1020" t="s">
        <v>12</v>
      </c>
      <c r="E1020" t="s">
        <v>141</v>
      </c>
      <c r="F1020" s="2">
        <v>40</v>
      </c>
      <c r="G1020">
        <f>0</f>
        <v>0</v>
      </c>
      <c r="H1020">
        <f>1</f>
        <v>1</v>
      </c>
    </row>
    <row r="1021" spans="1:8" x14ac:dyDescent="0.25">
      <c r="A1021" s="1">
        <v>45615</v>
      </c>
      <c r="B1021" t="s">
        <v>162</v>
      </c>
      <c r="C1021" s="2">
        <v>11.42</v>
      </c>
      <c r="D1021" t="s">
        <v>9</v>
      </c>
      <c r="E1021" t="s">
        <v>34</v>
      </c>
      <c r="F1021" s="2">
        <v>11.42</v>
      </c>
      <c r="G1021">
        <f>0</f>
        <v>0</v>
      </c>
      <c r="H1021">
        <f>1</f>
        <v>1</v>
      </c>
    </row>
    <row r="1022" spans="1:8" x14ac:dyDescent="0.25">
      <c r="A1022" s="1">
        <v>45615</v>
      </c>
      <c r="B1022" t="s">
        <v>163</v>
      </c>
      <c r="C1022" s="2">
        <v>2.06</v>
      </c>
      <c r="D1022" t="s">
        <v>9</v>
      </c>
      <c r="E1022" t="s">
        <v>34</v>
      </c>
      <c r="F1022" s="2">
        <v>2.06</v>
      </c>
      <c r="G1022">
        <f>0</f>
        <v>0</v>
      </c>
      <c r="H1022">
        <f>1</f>
        <v>1</v>
      </c>
    </row>
    <row r="1023" spans="1:8" x14ac:dyDescent="0.25">
      <c r="A1023" s="1">
        <v>45615</v>
      </c>
      <c r="B1023" t="s">
        <v>70</v>
      </c>
      <c r="C1023" s="2">
        <v>1867.09</v>
      </c>
      <c r="D1023" t="s">
        <v>12</v>
      </c>
      <c r="E1023" t="s">
        <v>13</v>
      </c>
      <c r="F1023" s="2">
        <v>1867.09</v>
      </c>
      <c r="G1023">
        <f>0</f>
        <v>0</v>
      </c>
      <c r="H1023">
        <f>1</f>
        <v>1</v>
      </c>
    </row>
    <row r="1024" spans="1:8" x14ac:dyDescent="0.25">
      <c r="A1024" s="1">
        <v>45615</v>
      </c>
      <c r="B1024" t="s">
        <v>80</v>
      </c>
      <c r="C1024" s="2">
        <v>-30.82</v>
      </c>
      <c r="D1024" t="s">
        <v>12</v>
      </c>
      <c r="E1024" t="s">
        <v>50</v>
      </c>
      <c r="F1024" s="2">
        <v>30.82</v>
      </c>
      <c r="G1024">
        <f>0</f>
        <v>0</v>
      </c>
      <c r="H1024">
        <v>0</v>
      </c>
    </row>
    <row r="1025" spans="1:8" x14ac:dyDescent="0.25">
      <c r="A1025" s="1">
        <v>45615</v>
      </c>
      <c r="B1025" t="s">
        <v>164</v>
      </c>
      <c r="C1025" s="2">
        <v>2.94</v>
      </c>
      <c r="D1025" t="s">
        <v>9</v>
      </c>
      <c r="E1025" t="s">
        <v>21</v>
      </c>
      <c r="F1025" s="2">
        <v>2.94</v>
      </c>
      <c r="G1025">
        <f>0</f>
        <v>0</v>
      </c>
      <c r="H1025">
        <f>1</f>
        <v>1</v>
      </c>
    </row>
    <row r="1026" spans="1:8" x14ac:dyDescent="0.25">
      <c r="A1026" s="1">
        <v>45615</v>
      </c>
      <c r="B1026" t="s">
        <v>165</v>
      </c>
      <c r="C1026" s="2">
        <v>42.35</v>
      </c>
      <c r="D1026" t="s">
        <v>9</v>
      </c>
      <c r="E1026" t="s">
        <v>21</v>
      </c>
      <c r="F1026" s="2">
        <v>42.35</v>
      </c>
      <c r="G1026">
        <f>0</f>
        <v>0</v>
      </c>
      <c r="H1026">
        <f>1</f>
        <v>1</v>
      </c>
    </row>
    <row r="1027" spans="1:8" x14ac:dyDescent="0.25">
      <c r="A1027" s="1">
        <v>45614</v>
      </c>
      <c r="B1027" t="s">
        <v>41</v>
      </c>
      <c r="C1027" s="2">
        <v>12.5</v>
      </c>
      <c r="D1027" t="s">
        <v>9</v>
      </c>
      <c r="E1027" t="s">
        <v>42</v>
      </c>
      <c r="F1027" s="2">
        <v>12.5</v>
      </c>
      <c r="G1027">
        <f>0</f>
        <v>0</v>
      </c>
      <c r="H1027">
        <f>1</f>
        <v>1</v>
      </c>
    </row>
    <row r="1028" spans="1:8" x14ac:dyDescent="0.25">
      <c r="A1028" s="1">
        <v>45613</v>
      </c>
      <c r="B1028" t="s">
        <v>63</v>
      </c>
      <c r="C1028" s="2">
        <v>83.29</v>
      </c>
      <c r="D1028" t="s">
        <v>9</v>
      </c>
      <c r="E1028" t="s">
        <v>34</v>
      </c>
      <c r="F1028" s="2">
        <v>83.29</v>
      </c>
      <c r="G1028">
        <f>0</f>
        <v>0</v>
      </c>
      <c r="H1028">
        <f>1</f>
        <v>1</v>
      </c>
    </row>
    <row r="1029" spans="1:8" x14ac:dyDescent="0.25">
      <c r="A1029" s="1">
        <v>45613</v>
      </c>
      <c r="B1029" t="s">
        <v>54</v>
      </c>
      <c r="C1029" s="2">
        <v>71.819999999999993</v>
      </c>
      <c r="D1029" t="s">
        <v>9</v>
      </c>
      <c r="E1029" t="s">
        <v>34</v>
      </c>
      <c r="F1029" s="2">
        <v>71.819999999999993</v>
      </c>
      <c r="G1029">
        <f>0</f>
        <v>0</v>
      </c>
      <c r="H1029">
        <f>1</f>
        <v>1</v>
      </c>
    </row>
    <row r="1030" spans="1:8" x14ac:dyDescent="0.25">
      <c r="A1030" s="1">
        <v>45613</v>
      </c>
      <c r="B1030" t="s">
        <v>24</v>
      </c>
      <c r="C1030" s="2">
        <v>35</v>
      </c>
      <c r="D1030" t="s">
        <v>9</v>
      </c>
      <c r="E1030" t="s">
        <v>25</v>
      </c>
      <c r="F1030" s="2">
        <v>35</v>
      </c>
      <c r="G1030">
        <f>0</f>
        <v>0</v>
      </c>
      <c r="H1030">
        <f>1</f>
        <v>1</v>
      </c>
    </row>
    <row r="1031" spans="1:8" x14ac:dyDescent="0.25">
      <c r="A1031" s="1">
        <v>45612</v>
      </c>
      <c r="B1031" t="s">
        <v>43</v>
      </c>
      <c r="C1031" s="2">
        <v>11.78</v>
      </c>
      <c r="D1031" t="s">
        <v>9</v>
      </c>
      <c r="E1031" t="s">
        <v>34</v>
      </c>
      <c r="F1031" s="2">
        <v>11.78</v>
      </c>
      <c r="G1031">
        <f>0</f>
        <v>0</v>
      </c>
      <c r="H1031">
        <f>1</f>
        <v>1</v>
      </c>
    </row>
    <row r="1032" spans="1:8" x14ac:dyDescent="0.25">
      <c r="A1032" s="1">
        <v>45611</v>
      </c>
      <c r="B1032" t="s">
        <v>81</v>
      </c>
      <c r="C1032" s="2">
        <v>-389.96</v>
      </c>
      <c r="D1032" t="s">
        <v>12</v>
      </c>
      <c r="E1032" t="s">
        <v>82</v>
      </c>
      <c r="F1032" s="2">
        <v>389.96</v>
      </c>
      <c r="G1032">
        <v>1</v>
      </c>
      <c r="H1032">
        <f>1</f>
        <v>1</v>
      </c>
    </row>
    <row r="1033" spans="1:8" x14ac:dyDescent="0.25">
      <c r="A1033" s="1">
        <v>45611</v>
      </c>
      <c r="B1033" t="s">
        <v>161</v>
      </c>
      <c r="C1033" s="2">
        <v>52</v>
      </c>
      <c r="D1033" t="s">
        <v>9</v>
      </c>
      <c r="E1033" t="s">
        <v>27</v>
      </c>
      <c r="F1033" s="2">
        <v>52</v>
      </c>
      <c r="G1033">
        <f>0</f>
        <v>0</v>
      </c>
      <c r="H1033">
        <f>1</f>
        <v>1</v>
      </c>
    </row>
    <row r="1034" spans="1:8" x14ac:dyDescent="0.25">
      <c r="A1034" s="1">
        <v>45611</v>
      </c>
      <c r="B1034" t="s">
        <v>83</v>
      </c>
      <c r="C1034" s="2">
        <v>-300</v>
      </c>
      <c r="D1034" t="s">
        <v>12</v>
      </c>
      <c r="E1034" t="s">
        <v>84</v>
      </c>
      <c r="F1034" s="2">
        <v>300</v>
      </c>
      <c r="G1034">
        <v>1</v>
      </c>
      <c r="H1034">
        <f>1</f>
        <v>1</v>
      </c>
    </row>
    <row r="1035" spans="1:8" x14ac:dyDescent="0.25">
      <c r="A1035" s="1">
        <v>45611</v>
      </c>
      <c r="B1035" t="s">
        <v>85</v>
      </c>
      <c r="C1035" s="2">
        <v>-239.87</v>
      </c>
      <c r="D1035" t="s">
        <v>12</v>
      </c>
      <c r="E1035" t="s">
        <v>86</v>
      </c>
      <c r="F1035" s="2">
        <v>239.87</v>
      </c>
      <c r="G1035">
        <f>0</f>
        <v>0</v>
      </c>
      <c r="H1035">
        <v>0</v>
      </c>
    </row>
    <row r="1036" spans="1:8" x14ac:dyDescent="0.25">
      <c r="A1036" s="1">
        <v>45610</v>
      </c>
      <c r="B1036" t="s">
        <v>8</v>
      </c>
      <c r="C1036" s="2">
        <v>7.99</v>
      </c>
      <c r="D1036" t="s">
        <v>9</v>
      </c>
      <c r="E1036" t="s">
        <v>10</v>
      </c>
      <c r="F1036" s="2">
        <v>7.99</v>
      </c>
      <c r="G1036">
        <f>0</f>
        <v>0</v>
      </c>
      <c r="H1036">
        <f>1</f>
        <v>1</v>
      </c>
    </row>
    <row r="1037" spans="1:8" x14ac:dyDescent="0.25">
      <c r="A1037" s="1">
        <v>45610</v>
      </c>
      <c r="B1037" t="s">
        <v>8</v>
      </c>
      <c r="C1037" s="2">
        <v>28.18</v>
      </c>
      <c r="D1037" t="s">
        <v>9</v>
      </c>
      <c r="E1037" t="s">
        <v>10</v>
      </c>
      <c r="F1037" s="2">
        <v>28.18</v>
      </c>
      <c r="G1037">
        <f>0</f>
        <v>0</v>
      </c>
      <c r="H1037">
        <f>1</f>
        <v>1</v>
      </c>
    </row>
    <row r="1038" spans="1:8" x14ac:dyDescent="0.25">
      <c r="A1038" s="1">
        <v>45610</v>
      </c>
      <c r="B1038" t="s">
        <v>160</v>
      </c>
      <c r="C1038" s="2">
        <v>-1590.76</v>
      </c>
      <c r="D1038" t="s">
        <v>12</v>
      </c>
      <c r="E1038" t="s">
        <v>69</v>
      </c>
      <c r="F1038" s="2">
        <v>1590.76</v>
      </c>
      <c r="G1038">
        <f>0</f>
        <v>0</v>
      </c>
      <c r="H1038">
        <f>1</f>
        <v>1</v>
      </c>
    </row>
    <row r="1039" spans="1:8" x14ac:dyDescent="0.25">
      <c r="A1039" s="1">
        <v>45610</v>
      </c>
      <c r="B1039" t="s">
        <v>33</v>
      </c>
      <c r="C1039" s="2">
        <v>30.95</v>
      </c>
      <c r="D1039" t="s">
        <v>9</v>
      </c>
      <c r="E1039" t="s">
        <v>34</v>
      </c>
      <c r="F1039" s="2">
        <v>30.95</v>
      </c>
      <c r="G1039">
        <f>0</f>
        <v>0</v>
      </c>
      <c r="H1039">
        <f>1</f>
        <v>1</v>
      </c>
    </row>
    <row r="1040" spans="1:8" x14ac:dyDescent="0.25">
      <c r="A1040" s="1">
        <v>45610</v>
      </c>
      <c r="B1040" t="s">
        <v>24</v>
      </c>
      <c r="C1040" s="2">
        <v>35</v>
      </c>
      <c r="D1040" t="s">
        <v>9</v>
      </c>
      <c r="E1040" t="s">
        <v>25</v>
      </c>
      <c r="F1040" s="2">
        <v>35</v>
      </c>
      <c r="G1040">
        <f>0</f>
        <v>0</v>
      </c>
      <c r="H1040">
        <f>1</f>
        <v>1</v>
      </c>
    </row>
    <row r="1041" spans="1:8" x14ac:dyDescent="0.25">
      <c r="A1041" s="1">
        <v>45610</v>
      </c>
      <c r="B1041" t="s">
        <v>60</v>
      </c>
      <c r="C1041" s="2">
        <v>27.37</v>
      </c>
      <c r="D1041" t="s">
        <v>9</v>
      </c>
      <c r="E1041" t="s">
        <v>21</v>
      </c>
      <c r="F1041" s="2">
        <v>27.37</v>
      </c>
      <c r="G1041">
        <f>0</f>
        <v>0</v>
      </c>
      <c r="H1041">
        <f>1</f>
        <v>1</v>
      </c>
    </row>
    <row r="1042" spans="1:8" x14ac:dyDescent="0.25">
      <c r="A1042" s="1">
        <v>45609</v>
      </c>
      <c r="B1042" t="s">
        <v>158</v>
      </c>
      <c r="C1042" s="2">
        <v>-359.06</v>
      </c>
      <c r="D1042" t="s">
        <v>12</v>
      </c>
      <c r="E1042" t="s">
        <v>74</v>
      </c>
      <c r="F1042" s="2">
        <v>359.06</v>
      </c>
      <c r="G1042">
        <f>0</f>
        <v>0</v>
      </c>
      <c r="H1042">
        <f>1</f>
        <v>1</v>
      </c>
    </row>
    <row r="1043" spans="1:8" x14ac:dyDescent="0.25">
      <c r="A1043" s="1">
        <v>45609</v>
      </c>
      <c r="B1043" t="s">
        <v>111</v>
      </c>
      <c r="C1043" s="2">
        <v>-200</v>
      </c>
      <c r="D1043" t="s">
        <v>12</v>
      </c>
      <c r="E1043" t="s">
        <v>69</v>
      </c>
      <c r="F1043" s="2">
        <v>200</v>
      </c>
      <c r="G1043">
        <f>0</f>
        <v>0</v>
      </c>
      <c r="H1043">
        <f>1</f>
        <v>1</v>
      </c>
    </row>
    <row r="1044" spans="1:8" x14ac:dyDescent="0.25">
      <c r="A1044" s="1">
        <v>45609</v>
      </c>
      <c r="B1044" t="s">
        <v>137</v>
      </c>
      <c r="C1044" s="2">
        <v>34.590000000000003</v>
      </c>
      <c r="D1044" t="s">
        <v>9</v>
      </c>
      <c r="E1044" t="s">
        <v>27</v>
      </c>
      <c r="F1044" s="2">
        <v>34.590000000000003</v>
      </c>
      <c r="G1044">
        <f>0</f>
        <v>0</v>
      </c>
      <c r="H1044">
        <f>1</f>
        <v>1</v>
      </c>
    </row>
    <row r="1045" spans="1:8" x14ac:dyDescent="0.25">
      <c r="A1045" s="1">
        <v>45609</v>
      </c>
      <c r="B1045" t="s">
        <v>159</v>
      </c>
      <c r="C1045" s="2">
        <v>32.08</v>
      </c>
      <c r="D1045" t="s">
        <v>9</v>
      </c>
      <c r="E1045" t="s">
        <v>21</v>
      </c>
      <c r="F1045" s="2">
        <v>32.08</v>
      </c>
      <c r="G1045">
        <f>0</f>
        <v>0</v>
      </c>
      <c r="H1045">
        <f>1</f>
        <v>1</v>
      </c>
    </row>
    <row r="1046" spans="1:8" x14ac:dyDescent="0.25">
      <c r="A1046" s="1">
        <v>45608</v>
      </c>
      <c r="B1046" t="s">
        <v>14</v>
      </c>
      <c r="C1046" s="2">
        <v>40.299999999999997</v>
      </c>
      <c r="D1046" t="s">
        <v>9</v>
      </c>
      <c r="E1046" t="s">
        <v>15</v>
      </c>
      <c r="F1046" s="2">
        <v>40.299999999999997</v>
      </c>
      <c r="G1046">
        <f>0</f>
        <v>0</v>
      </c>
      <c r="H1046">
        <f>1</f>
        <v>1</v>
      </c>
    </row>
    <row r="1047" spans="1:8" x14ac:dyDescent="0.25">
      <c r="A1047" s="1">
        <v>45608</v>
      </c>
      <c r="B1047" t="s">
        <v>41</v>
      </c>
      <c r="C1047" s="2">
        <v>12.5</v>
      </c>
      <c r="D1047" t="s">
        <v>9</v>
      </c>
      <c r="E1047" t="s">
        <v>42</v>
      </c>
      <c r="F1047" s="2">
        <v>12.5</v>
      </c>
      <c r="G1047">
        <f>0</f>
        <v>0</v>
      </c>
      <c r="H1047">
        <f>1</f>
        <v>1</v>
      </c>
    </row>
    <row r="1048" spans="1:8" x14ac:dyDescent="0.25">
      <c r="A1048" s="1">
        <v>45608</v>
      </c>
      <c r="B1048" t="s">
        <v>33</v>
      </c>
      <c r="C1048" s="2">
        <v>60.43</v>
      </c>
      <c r="D1048" t="s">
        <v>9</v>
      </c>
      <c r="E1048" t="s">
        <v>34</v>
      </c>
      <c r="F1048" s="2">
        <v>60.43</v>
      </c>
      <c r="G1048">
        <f>0</f>
        <v>0</v>
      </c>
      <c r="H1048">
        <f>1</f>
        <v>1</v>
      </c>
    </row>
    <row r="1049" spans="1:8" x14ac:dyDescent="0.25">
      <c r="A1049" s="1">
        <v>45608</v>
      </c>
      <c r="B1049" t="s">
        <v>156</v>
      </c>
      <c r="C1049" s="2">
        <v>18.760000000000002</v>
      </c>
      <c r="D1049" t="s">
        <v>9</v>
      </c>
      <c r="E1049" t="s">
        <v>19</v>
      </c>
      <c r="F1049" s="2">
        <v>18.760000000000002</v>
      </c>
      <c r="G1049">
        <f>0</f>
        <v>0</v>
      </c>
      <c r="H1049">
        <f>1</f>
        <v>1</v>
      </c>
    </row>
    <row r="1050" spans="1:8" x14ac:dyDescent="0.25">
      <c r="A1050" s="1">
        <v>45608</v>
      </c>
      <c r="B1050" t="s">
        <v>157</v>
      </c>
      <c r="C1050" s="2">
        <v>-40</v>
      </c>
      <c r="D1050" t="s">
        <v>12</v>
      </c>
      <c r="E1050" t="s">
        <v>141</v>
      </c>
      <c r="F1050" s="2">
        <v>40</v>
      </c>
      <c r="G1050">
        <f>0</f>
        <v>0</v>
      </c>
      <c r="H1050">
        <f>1</f>
        <v>1</v>
      </c>
    </row>
    <row r="1051" spans="1:8" x14ac:dyDescent="0.25">
      <c r="A1051" s="1">
        <v>45608</v>
      </c>
      <c r="B1051" t="s">
        <v>72</v>
      </c>
      <c r="C1051" s="2">
        <v>6.51</v>
      </c>
      <c r="D1051" t="s">
        <v>9</v>
      </c>
      <c r="E1051" t="s">
        <v>31</v>
      </c>
      <c r="F1051" s="2">
        <v>6.51</v>
      </c>
      <c r="G1051">
        <f>0</f>
        <v>0</v>
      </c>
      <c r="H1051">
        <f>1</f>
        <v>1</v>
      </c>
    </row>
    <row r="1052" spans="1:8" x14ac:dyDescent="0.25">
      <c r="A1052" s="1">
        <v>45607</v>
      </c>
      <c r="B1052" t="s">
        <v>131</v>
      </c>
      <c r="C1052" s="2">
        <v>348.01</v>
      </c>
      <c r="D1052" t="s">
        <v>9</v>
      </c>
      <c r="E1052" t="s">
        <v>132</v>
      </c>
      <c r="F1052" s="2">
        <v>348.01</v>
      </c>
      <c r="G1052">
        <f>0</f>
        <v>0</v>
      </c>
      <c r="H1052">
        <f>1</f>
        <v>1</v>
      </c>
    </row>
    <row r="1053" spans="1:8" x14ac:dyDescent="0.25">
      <c r="A1053" s="1">
        <v>45607</v>
      </c>
      <c r="B1053" t="s">
        <v>148</v>
      </c>
      <c r="C1053" s="2">
        <v>200.43</v>
      </c>
      <c r="D1053" t="s">
        <v>9</v>
      </c>
      <c r="E1053" t="s">
        <v>19</v>
      </c>
      <c r="F1053" s="2">
        <v>200.43</v>
      </c>
      <c r="G1053">
        <f>0</f>
        <v>0</v>
      </c>
      <c r="H1053">
        <f>1</f>
        <v>1</v>
      </c>
    </row>
    <row r="1054" spans="1:8" x14ac:dyDescent="0.25">
      <c r="A1054" s="1">
        <v>45606</v>
      </c>
      <c r="B1054" t="s">
        <v>154</v>
      </c>
      <c r="C1054" s="2">
        <v>20.95</v>
      </c>
      <c r="D1054" t="s">
        <v>9</v>
      </c>
      <c r="E1054" t="s">
        <v>34</v>
      </c>
      <c r="F1054" s="2">
        <v>20.95</v>
      </c>
      <c r="G1054">
        <f>0</f>
        <v>0</v>
      </c>
      <c r="H1054">
        <f>1</f>
        <v>1</v>
      </c>
    </row>
    <row r="1055" spans="1:8" x14ac:dyDescent="0.25">
      <c r="A1055" s="1">
        <v>45606</v>
      </c>
      <c r="B1055" t="s">
        <v>155</v>
      </c>
      <c r="C1055" s="2">
        <v>80.95</v>
      </c>
      <c r="D1055" t="s">
        <v>9</v>
      </c>
      <c r="E1055" t="s">
        <v>21</v>
      </c>
      <c r="F1055" s="2">
        <v>80.95</v>
      </c>
      <c r="G1055">
        <f>0</f>
        <v>0</v>
      </c>
      <c r="H1055">
        <f>1</f>
        <v>1</v>
      </c>
    </row>
    <row r="1056" spans="1:8" x14ac:dyDescent="0.25">
      <c r="A1056" s="1">
        <v>45605</v>
      </c>
      <c r="B1056" t="s">
        <v>14</v>
      </c>
      <c r="C1056" s="2">
        <v>26.16</v>
      </c>
      <c r="D1056" t="s">
        <v>9</v>
      </c>
      <c r="E1056" t="s">
        <v>15</v>
      </c>
      <c r="F1056" s="2">
        <v>26.16</v>
      </c>
      <c r="G1056">
        <f>0</f>
        <v>0</v>
      </c>
      <c r="H1056">
        <f>1</f>
        <v>1</v>
      </c>
    </row>
    <row r="1057" spans="1:8" x14ac:dyDescent="0.25">
      <c r="A1057" s="1">
        <v>45605</v>
      </c>
      <c r="B1057" t="s">
        <v>14</v>
      </c>
      <c r="C1057" s="2">
        <v>31.25</v>
      </c>
      <c r="D1057" t="s">
        <v>9</v>
      </c>
      <c r="E1057" t="s">
        <v>15</v>
      </c>
      <c r="F1057" s="2">
        <v>31.25</v>
      </c>
      <c r="G1057">
        <f>0</f>
        <v>0</v>
      </c>
      <c r="H1057">
        <f>1</f>
        <v>1</v>
      </c>
    </row>
    <row r="1058" spans="1:8" x14ac:dyDescent="0.25">
      <c r="A1058" s="1">
        <v>45605</v>
      </c>
      <c r="B1058" t="s">
        <v>64</v>
      </c>
      <c r="C1058" s="2">
        <v>12.75</v>
      </c>
      <c r="D1058" t="s">
        <v>9</v>
      </c>
      <c r="E1058" t="s">
        <v>15</v>
      </c>
      <c r="F1058" s="2">
        <v>12.75</v>
      </c>
      <c r="G1058">
        <f>0</f>
        <v>0</v>
      </c>
      <c r="H1058">
        <f>1</f>
        <v>1</v>
      </c>
    </row>
    <row r="1059" spans="1:8" x14ac:dyDescent="0.25">
      <c r="A1059" s="1">
        <v>45605</v>
      </c>
      <c r="B1059" t="s">
        <v>153</v>
      </c>
      <c r="C1059" s="2">
        <v>181.26</v>
      </c>
      <c r="D1059" t="s">
        <v>9</v>
      </c>
      <c r="E1059" t="s">
        <v>23</v>
      </c>
      <c r="F1059" s="2">
        <v>181.26</v>
      </c>
      <c r="G1059">
        <f>0</f>
        <v>0</v>
      </c>
      <c r="H1059">
        <f>1</f>
        <v>1</v>
      </c>
    </row>
    <row r="1060" spans="1:8" x14ac:dyDescent="0.25">
      <c r="A1060" s="1">
        <v>45605</v>
      </c>
      <c r="B1060" t="s">
        <v>67</v>
      </c>
      <c r="C1060" s="2">
        <v>8.68</v>
      </c>
      <c r="D1060" t="s">
        <v>9</v>
      </c>
      <c r="E1060" t="s">
        <v>31</v>
      </c>
      <c r="F1060" s="2">
        <v>8.68</v>
      </c>
      <c r="G1060">
        <f>0</f>
        <v>0</v>
      </c>
      <c r="H1060">
        <f>1</f>
        <v>1</v>
      </c>
    </row>
    <row r="1061" spans="1:8" x14ac:dyDescent="0.25">
      <c r="A1061" s="1">
        <v>45603</v>
      </c>
      <c r="B1061" t="s">
        <v>64</v>
      </c>
      <c r="C1061" s="2">
        <v>17.579999999999998</v>
      </c>
      <c r="D1061" t="s">
        <v>9</v>
      </c>
      <c r="E1061" t="s">
        <v>15</v>
      </c>
      <c r="F1061" s="2">
        <v>17.579999999999998</v>
      </c>
      <c r="G1061">
        <f>0</f>
        <v>0</v>
      </c>
      <c r="H1061">
        <f>1</f>
        <v>1</v>
      </c>
    </row>
    <row r="1062" spans="1:8" x14ac:dyDescent="0.25">
      <c r="A1062" s="1">
        <v>45603</v>
      </c>
      <c r="B1062" t="s">
        <v>120</v>
      </c>
      <c r="C1062" s="2">
        <v>71.959999999999994</v>
      </c>
      <c r="D1062" t="s">
        <v>9</v>
      </c>
      <c r="E1062" t="s">
        <v>34</v>
      </c>
      <c r="F1062" s="2">
        <v>71.959999999999994</v>
      </c>
      <c r="G1062">
        <f>0</f>
        <v>0</v>
      </c>
      <c r="H1062">
        <f>1</f>
        <v>1</v>
      </c>
    </row>
    <row r="1063" spans="1:8" x14ac:dyDescent="0.25">
      <c r="A1063" s="1">
        <v>45603</v>
      </c>
      <c r="B1063" t="s">
        <v>119</v>
      </c>
      <c r="C1063" s="2">
        <v>11.94</v>
      </c>
      <c r="D1063" t="s">
        <v>9</v>
      </c>
      <c r="E1063" t="s">
        <v>31</v>
      </c>
      <c r="F1063" s="2">
        <v>11.94</v>
      </c>
      <c r="G1063">
        <f>0</f>
        <v>0</v>
      </c>
      <c r="H1063">
        <f>1</f>
        <v>1</v>
      </c>
    </row>
    <row r="1064" spans="1:8" x14ac:dyDescent="0.25">
      <c r="A1064" s="1">
        <v>45602</v>
      </c>
      <c r="B1064" t="s">
        <v>8</v>
      </c>
      <c r="C1064" s="2">
        <v>5.42</v>
      </c>
      <c r="D1064" t="s">
        <v>9</v>
      </c>
      <c r="E1064" t="s">
        <v>10</v>
      </c>
      <c r="F1064" s="2">
        <v>5.42</v>
      </c>
      <c r="G1064">
        <f>0</f>
        <v>0</v>
      </c>
      <c r="H1064">
        <f>1</f>
        <v>1</v>
      </c>
    </row>
    <row r="1065" spans="1:8" x14ac:dyDescent="0.25">
      <c r="A1065" s="1">
        <v>45602</v>
      </c>
      <c r="B1065" t="s">
        <v>43</v>
      </c>
      <c r="C1065" s="2">
        <v>14.55</v>
      </c>
      <c r="D1065" t="s">
        <v>9</v>
      </c>
      <c r="E1065" t="s">
        <v>34</v>
      </c>
      <c r="F1065" s="2">
        <v>14.55</v>
      </c>
      <c r="G1065">
        <f>0</f>
        <v>0</v>
      </c>
      <c r="H1065">
        <f>1</f>
        <v>1</v>
      </c>
    </row>
    <row r="1066" spans="1:8" x14ac:dyDescent="0.25">
      <c r="A1066" s="1">
        <v>45602</v>
      </c>
      <c r="B1066" t="s">
        <v>56</v>
      </c>
      <c r="C1066" s="2">
        <v>16.239999999999998</v>
      </c>
      <c r="D1066" t="s">
        <v>9</v>
      </c>
      <c r="E1066" t="s">
        <v>17</v>
      </c>
      <c r="F1066" s="2">
        <v>16.239999999999998</v>
      </c>
      <c r="G1066">
        <f>0</f>
        <v>0</v>
      </c>
      <c r="H1066">
        <f>1</f>
        <v>1</v>
      </c>
    </row>
    <row r="1067" spans="1:8" x14ac:dyDescent="0.25">
      <c r="A1067" s="1">
        <v>45601</v>
      </c>
      <c r="B1067" t="s">
        <v>70</v>
      </c>
      <c r="C1067" s="2">
        <v>1867.09</v>
      </c>
      <c r="D1067" t="s">
        <v>12</v>
      </c>
      <c r="E1067" t="s">
        <v>13</v>
      </c>
      <c r="F1067" s="2">
        <v>1867.09</v>
      </c>
      <c r="G1067">
        <f>0</f>
        <v>0</v>
      </c>
      <c r="H1067">
        <f>1</f>
        <v>1</v>
      </c>
    </row>
    <row r="1068" spans="1:8" x14ac:dyDescent="0.25">
      <c r="A1068" s="1">
        <v>45601</v>
      </c>
      <c r="B1068" t="s">
        <v>152</v>
      </c>
      <c r="C1068" s="2">
        <v>-40</v>
      </c>
      <c r="D1068" t="s">
        <v>12</v>
      </c>
      <c r="E1068" t="s">
        <v>141</v>
      </c>
      <c r="F1068" s="2">
        <v>40</v>
      </c>
      <c r="G1068">
        <f>0</f>
        <v>0</v>
      </c>
      <c r="H1068">
        <f>1</f>
        <v>1</v>
      </c>
    </row>
    <row r="1069" spans="1:8" x14ac:dyDescent="0.25">
      <c r="A1069" s="1">
        <v>45601</v>
      </c>
      <c r="B1069" t="s">
        <v>55</v>
      </c>
      <c r="C1069" s="2">
        <v>17.37</v>
      </c>
      <c r="D1069" t="s">
        <v>9</v>
      </c>
      <c r="E1069" t="s">
        <v>31</v>
      </c>
      <c r="F1069" s="2">
        <v>17.37</v>
      </c>
      <c r="G1069">
        <f>0</f>
        <v>0</v>
      </c>
      <c r="H1069">
        <f>1</f>
        <v>1</v>
      </c>
    </row>
    <row r="1070" spans="1:8" x14ac:dyDescent="0.25">
      <c r="A1070" s="1">
        <v>45600</v>
      </c>
      <c r="B1070" t="s">
        <v>46</v>
      </c>
      <c r="C1070" s="2">
        <v>-6904.42</v>
      </c>
      <c r="D1070" t="s">
        <v>9</v>
      </c>
      <c r="E1070" t="s">
        <v>47</v>
      </c>
      <c r="F1070" s="2">
        <v>-6904.42</v>
      </c>
      <c r="G1070">
        <f>0</f>
        <v>0</v>
      </c>
      <c r="H1070">
        <f>1</f>
        <v>1</v>
      </c>
    </row>
    <row r="1071" spans="1:8" x14ac:dyDescent="0.25">
      <c r="A1071" s="1">
        <v>45600</v>
      </c>
      <c r="B1071" t="s">
        <v>149</v>
      </c>
      <c r="C1071" s="2">
        <v>-6904.42</v>
      </c>
      <c r="D1071" t="s">
        <v>12</v>
      </c>
      <c r="E1071" t="s">
        <v>47</v>
      </c>
      <c r="F1071" s="2">
        <v>6904.42</v>
      </c>
      <c r="G1071">
        <f>0</f>
        <v>0</v>
      </c>
      <c r="H1071">
        <f>1</f>
        <v>1</v>
      </c>
    </row>
    <row r="1072" spans="1:8" x14ac:dyDescent="0.25">
      <c r="A1072" s="1">
        <v>45600</v>
      </c>
      <c r="B1072" t="s">
        <v>150</v>
      </c>
      <c r="C1072" s="2">
        <v>-665.64</v>
      </c>
      <c r="D1072" t="s">
        <v>12</v>
      </c>
      <c r="E1072" t="s">
        <v>40</v>
      </c>
      <c r="F1072" s="2">
        <v>665.64</v>
      </c>
      <c r="G1072">
        <f>0</f>
        <v>0</v>
      </c>
      <c r="H1072">
        <v>0</v>
      </c>
    </row>
    <row r="1073" spans="1:8" x14ac:dyDescent="0.25">
      <c r="A1073" s="1">
        <v>45600</v>
      </c>
      <c r="B1073" t="s">
        <v>41</v>
      </c>
      <c r="C1073" s="2">
        <v>12.5</v>
      </c>
      <c r="D1073" t="s">
        <v>9</v>
      </c>
      <c r="E1073" t="s">
        <v>42</v>
      </c>
      <c r="F1073" s="2">
        <v>12.5</v>
      </c>
      <c r="G1073">
        <f>0</f>
        <v>0</v>
      </c>
      <c r="H1073">
        <f>1</f>
        <v>1</v>
      </c>
    </row>
    <row r="1074" spans="1:8" x14ac:dyDescent="0.25">
      <c r="A1074" s="1">
        <v>45600</v>
      </c>
      <c r="B1074" t="s">
        <v>151</v>
      </c>
      <c r="C1074" s="2">
        <v>-20</v>
      </c>
      <c r="D1074" t="s">
        <v>9</v>
      </c>
      <c r="E1074" t="s">
        <v>135</v>
      </c>
      <c r="F1074" s="2">
        <v>-20</v>
      </c>
      <c r="G1074">
        <f>0</f>
        <v>0</v>
      </c>
      <c r="H1074">
        <f>1</f>
        <v>1</v>
      </c>
    </row>
    <row r="1075" spans="1:8" x14ac:dyDescent="0.25">
      <c r="A1075" s="1">
        <v>45600</v>
      </c>
      <c r="B1075" t="s">
        <v>49</v>
      </c>
      <c r="C1075" s="2">
        <v>-236.74</v>
      </c>
      <c r="D1075" t="s">
        <v>12</v>
      </c>
      <c r="E1075" t="s">
        <v>50</v>
      </c>
      <c r="F1075" s="2">
        <v>236.74</v>
      </c>
      <c r="G1075">
        <f>0</f>
        <v>0</v>
      </c>
      <c r="H1075">
        <v>0</v>
      </c>
    </row>
    <row r="1076" spans="1:8" x14ac:dyDescent="0.25">
      <c r="A1076" s="1">
        <v>45600</v>
      </c>
      <c r="B1076" t="s">
        <v>44</v>
      </c>
      <c r="C1076" s="2">
        <v>-2944.34</v>
      </c>
      <c r="D1076" t="s">
        <v>12</v>
      </c>
      <c r="E1076" t="s">
        <v>45</v>
      </c>
      <c r="F1076" s="2">
        <v>2944.34</v>
      </c>
      <c r="G1076">
        <f>0</f>
        <v>0</v>
      </c>
      <c r="H1076">
        <v>0</v>
      </c>
    </row>
    <row r="1077" spans="1:8" x14ac:dyDescent="0.25">
      <c r="A1077" s="1">
        <v>45600</v>
      </c>
      <c r="B1077" t="s">
        <v>51</v>
      </c>
      <c r="C1077" s="2">
        <v>-55</v>
      </c>
      <c r="D1077" t="s">
        <v>12</v>
      </c>
      <c r="E1077" t="s">
        <v>52</v>
      </c>
      <c r="F1077" s="2">
        <v>55</v>
      </c>
      <c r="G1077">
        <f>0</f>
        <v>0</v>
      </c>
      <c r="H1077">
        <f>1</f>
        <v>1</v>
      </c>
    </row>
    <row r="1078" spans="1:8" x14ac:dyDescent="0.25">
      <c r="A1078" s="1">
        <v>45600</v>
      </c>
      <c r="B1078" t="s">
        <v>65</v>
      </c>
      <c r="C1078" s="2">
        <v>42.52</v>
      </c>
      <c r="D1078" t="s">
        <v>9</v>
      </c>
      <c r="E1078" t="s">
        <v>17</v>
      </c>
      <c r="F1078" s="2">
        <v>42.52</v>
      </c>
      <c r="G1078">
        <f>0</f>
        <v>0</v>
      </c>
      <c r="H1078">
        <f>1</f>
        <v>1</v>
      </c>
    </row>
    <row r="1079" spans="1:8" x14ac:dyDescent="0.25">
      <c r="A1079" s="1">
        <v>45599</v>
      </c>
      <c r="B1079" t="s">
        <v>14</v>
      </c>
      <c r="C1079" s="2">
        <v>26.05</v>
      </c>
      <c r="D1079" t="s">
        <v>9</v>
      </c>
      <c r="E1079" t="s">
        <v>15</v>
      </c>
      <c r="F1079" s="2">
        <v>26.05</v>
      </c>
      <c r="G1079">
        <f>0</f>
        <v>0</v>
      </c>
      <c r="H1079">
        <f>1</f>
        <v>1</v>
      </c>
    </row>
    <row r="1080" spans="1:8" x14ac:dyDescent="0.25">
      <c r="A1080" s="1">
        <v>45599</v>
      </c>
      <c r="B1080" t="s">
        <v>8</v>
      </c>
      <c r="C1080" s="2">
        <v>1.08</v>
      </c>
      <c r="D1080" t="s">
        <v>9</v>
      </c>
      <c r="E1080" t="s">
        <v>10</v>
      </c>
      <c r="F1080" s="2">
        <v>1.08</v>
      </c>
      <c r="G1080">
        <f>0</f>
        <v>0</v>
      </c>
      <c r="H1080">
        <f>1</f>
        <v>1</v>
      </c>
    </row>
    <row r="1081" spans="1:8" x14ac:dyDescent="0.25">
      <c r="A1081" s="1">
        <v>45599</v>
      </c>
      <c r="B1081" t="s">
        <v>63</v>
      </c>
      <c r="C1081" s="2">
        <v>77.47</v>
      </c>
      <c r="D1081" t="s">
        <v>9</v>
      </c>
      <c r="E1081" t="s">
        <v>34</v>
      </c>
      <c r="F1081" s="2">
        <v>77.47</v>
      </c>
      <c r="G1081">
        <f>0</f>
        <v>0</v>
      </c>
      <c r="H1081">
        <f>1</f>
        <v>1</v>
      </c>
    </row>
    <row r="1082" spans="1:8" x14ac:dyDescent="0.25">
      <c r="A1082" s="1">
        <v>45598</v>
      </c>
      <c r="B1082" t="s">
        <v>14</v>
      </c>
      <c r="C1082" s="2">
        <v>307.18</v>
      </c>
      <c r="D1082" t="s">
        <v>9</v>
      </c>
      <c r="E1082" t="s">
        <v>15</v>
      </c>
      <c r="F1082" s="2">
        <v>307.18</v>
      </c>
      <c r="G1082">
        <f>0</f>
        <v>0</v>
      </c>
      <c r="H1082">
        <f>1</f>
        <v>1</v>
      </c>
    </row>
    <row r="1083" spans="1:8" x14ac:dyDescent="0.25">
      <c r="A1083" s="1">
        <v>45598</v>
      </c>
      <c r="B1083" t="s">
        <v>43</v>
      </c>
      <c r="C1083" s="2">
        <v>66.930000000000007</v>
      </c>
      <c r="D1083" t="s">
        <v>9</v>
      </c>
      <c r="E1083" t="s">
        <v>34</v>
      </c>
      <c r="F1083" s="2">
        <v>66.930000000000007</v>
      </c>
      <c r="G1083">
        <f>0</f>
        <v>0</v>
      </c>
      <c r="H1083">
        <f>1</f>
        <v>1</v>
      </c>
    </row>
    <row r="1084" spans="1:8" x14ac:dyDescent="0.25">
      <c r="A1084" s="1">
        <v>45598</v>
      </c>
      <c r="B1084" t="s">
        <v>146</v>
      </c>
      <c r="C1084" s="2">
        <v>22</v>
      </c>
      <c r="D1084" t="s">
        <v>9</v>
      </c>
      <c r="E1084" t="s">
        <v>59</v>
      </c>
      <c r="F1084" s="2">
        <v>22</v>
      </c>
      <c r="G1084">
        <f>0</f>
        <v>0</v>
      </c>
      <c r="H1084">
        <f>1</f>
        <v>1</v>
      </c>
    </row>
    <row r="1085" spans="1:8" x14ac:dyDescent="0.25">
      <c r="A1085" s="1">
        <v>45598</v>
      </c>
      <c r="B1085" t="s">
        <v>147</v>
      </c>
      <c r="C1085" s="2">
        <v>218.29</v>
      </c>
      <c r="D1085" t="s">
        <v>9</v>
      </c>
      <c r="E1085" t="s">
        <v>19</v>
      </c>
      <c r="F1085" s="2">
        <v>218.29</v>
      </c>
      <c r="G1085">
        <f>0</f>
        <v>0</v>
      </c>
      <c r="H1085">
        <f>1</f>
        <v>1</v>
      </c>
    </row>
    <row r="1086" spans="1:8" x14ac:dyDescent="0.25">
      <c r="A1086" s="1">
        <v>45598</v>
      </c>
      <c r="B1086" t="s">
        <v>148</v>
      </c>
      <c r="C1086" s="2">
        <v>167.04</v>
      </c>
      <c r="D1086" t="s">
        <v>9</v>
      </c>
      <c r="E1086" t="s">
        <v>19</v>
      </c>
      <c r="F1086" s="2">
        <v>167.04</v>
      </c>
      <c r="G1086">
        <f>0</f>
        <v>0</v>
      </c>
      <c r="H1086">
        <f>1</f>
        <v>1</v>
      </c>
    </row>
    <row r="1087" spans="1:8" x14ac:dyDescent="0.25">
      <c r="A1087" s="1">
        <v>45598</v>
      </c>
      <c r="B1087" t="s">
        <v>38</v>
      </c>
      <c r="C1087" s="2">
        <v>55</v>
      </c>
      <c r="D1087" t="s">
        <v>9</v>
      </c>
      <c r="E1087" t="s">
        <v>31</v>
      </c>
      <c r="F1087" s="2">
        <v>55</v>
      </c>
      <c r="G1087">
        <f>0</f>
        <v>0</v>
      </c>
      <c r="H1087">
        <f>1</f>
        <v>1</v>
      </c>
    </row>
    <row r="1088" spans="1:8" x14ac:dyDescent="0.25">
      <c r="A1088" s="1">
        <v>45597</v>
      </c>
      <c r="B1088" t="s">
        <v>11</v>
      </c>
      <c r="C1088" s="2">
        <v>11452.14</v>
      </c>
      <c r="D1088" t="s">
        <v>12</v>
      </c>
      <c r="E1088" t="s">
        <v>13</v>
      </c>
      <c r="F1088" s="2">
        <v>11452.14</v>
      </c>
      <c r="G1088">
        <f>0</f>
        <v>0</v>
      </c>
      <c r="H1088">
        <f>1</f>
        <v>1</v>
      </c>
    </row>
    <row r="1089" spans="1:8" x14ac:dyDescent="0.25">
      <c r="A1089" s="1">
        <v>45596</v>
      </c>
      <c r="B1089" t="s">
        <v>8</v>
      </c>
      <c r="C1089" s="2">
        <v>13.02</v>
      </c>
      <c r="D1089" t="s">
        <v>9</v>
      </c>
      <c r="E1089" t="s">
        <v>10</v>
      </c>
      <c r="F1089" s="2">
        <v>13.02</v>
      </c>
      <c r="G1089">
        <f>0</f>
        <v>0</v>
      </c>
      <c r="H1089">
        <f>1</f>
        <v>1</v>
      </c>
    </row>
    <row r="1090" spans="1:8" x14ac:dyDescent="0.25">
      <c r="A1090" s="1">
        <v>45596</v>
      </c>
      <c r="B1090" t="s">
        <v>24</v>
      </c>
      <c r="C1090" s="2">
        <v>35</v>
      </c>
      <c r="D1090" t="s">
        <v>9</v>
      </c>
      <c r="E1090" t="s">
        <v>25</v>
      </c>
      <c r="F1090" s="2">
        <v>35</v>
      </c>
      <c r="G1090">
        <f>0</f>
        <v>0</v>
      </c>
      <c r="H1090">
        <f>1</f>
        <v>1</v>
      </c>
    </row>
    <row r="1091" spans="1:8" x14ac:dyDescent="0.25">
      <c r="A1091" s="1">
        <v>45595</v>
      </c>
      <c r="B1091" t="s">
        <v>14</v>
      </c>
      <c r="C1091" s="2">
        <v>99.16</v>
      </c>
      <c r="D1091" t="s">
        <v>9</v>
      </c>
      <c r="E1091" t="s">
        <v>15</v>
      </c>
      <c r="F1091" s="2">
        <v>99.16</v>
      </c>
      <c r="G1091">
        <f>0</f>
        <v>0</v>
      </c>
      <c r="H1091">
        <f>1</f>
        <v>1</v>
      </c>
    </row>
    <row r="1092" spans="1:8" x14ac:dyDescent="0.25">
      <c r="A1092" s="1">
        <v>45595</v>
      </c>
      <c r="B1092" t="s">
        <v>8</v>
      </c>
      <c r="C1092" s="2">
        <v>1.08</v>
      </c>
      <c r="D1092" t="s">
        <v>9</v>
      </c>
      <c r="E1092" t="s">
        <v>10</v>
      </c>
      <c r="F1092" s="2">
        <v>1.08</v>
      </c>
      <c r="G1092">
        <f>0</f>
        <v>0</v>
      </c>
      <c r="H1092">
        <f>1</f>
        <v>1</v>
      </c>
    </row>
    <row r="1093" spans="1:8" x14ac:dyDescent="0.25">
      <c r="A1093" s="1">
        <v>45594</v>
      </c>
      <c r="B1093" t="s">
        <v>43</v>
      </c>
      <c r="C1093" s="2">
        <v>21.22</v>
      </c>
      <c r="D1093" t="s">
        <v>9</v>
      </c>
      <c r="E1093" t="s">
        <v>34</v>
      </c>
      <c r="F1093" s="2">
        <v>21.22</v>
      </c>
      <c r="G1093">
        <f>0</f>
        <v>0</v>
      </c>
      <c r="H1093">
        <f>1</f>
        <v>1</v>
      </c>
    </row>
    <row r="1094" spans="1:8" x14ac:dyDescent="0.25">
      <c r="A1094" s="1">
        <v>45593</v>
      </c>
      <c r="B1094" t="s">
        <v>8</v>
      </c>
      <c r="C1094" s="2">
        <v>10.85</v>
      </c>
      <c r="D1094" t="s">
        <v>9</v>
      </c>
      <c r="E1094" t="s">
        <v>10</v>
      </c>
      <c r="F1094" s="2">
        <v>10.85</v>
      </c>
      <c r="G1094">
        <f>0</f>
        <v>0</v>
      </c>
      <c r="H1094">
        <f>1</f>
        <v>1</v>
      </c>
    </row>
    <row r="1095" spans="1:8" x14ac:dyDescent="0.25">
      <c r="A1095" s="1">
        <v>45593</v>
      </c>
      <c r="B1095" t="s">
        <v>41</v>
      </c>
      <c r="C1095" s="2">
        <v>12.5</v>
      </c>
      <c r="D1095" t="s">
        <v>9</v>
      </c>
      <c r="E1095" t="s">
        <v>42</v>
      </c>
      <c r="F1095" s="2">
        <v>12.5</v>
      </c>
      <c r="G1095">
        <f>0</f>
        <v>0</v>
      </c>
      <c r="H1095">
        <f>1</f>
        <v>1</v>
      </c>
    </row>
    <row r="1096" spans="1:8" x14ac:dyDescent="0.25">
      <c r="A1096" s="1">
        <v>45593</v>
      </c>
      <c r="B1096" t="s">
        <v>145</v>
      </c>
      <c r="C1096" s="2">
        <v>-30</v>
      </c>
      <c r="D1096" t="s">
        <v>12</v>
      </c>
      <c r="E1096" t="s">
        <v>141</v>
      </c>
      <c r="F1096" s="2">
        <v>30</v>
      </c>
      <c r="G1096">
        <f>0</f>
        <v>0</v>
      </c>
      <c r="H1096">
        <f>1</f>
        <v>1</v>
      </c>
    </row>
    <row r="1097" spans="1:8" x14ac:dyDescent="0.25">
      <c r="A1097" s="1">
        <v>45592</v>
      </c>
      <c r="B1097" t="s">
        <v>63</v>
      </c>
      <c r="C1097" s="2">
        <v>63.45</v>
      </c>
      <c r="D1097" t="s">
        <v>9</v>
      </c>
      <c r="E1097" t="s">
        <v>34</v>
      </c>
      <c r="F1097" s="2">
        <v>63.45</v>
      </c>
      <c r="G1097">
        <f>0</f>
        <v>0</v>
      </c>
      <c r="H1097">
        <f>1</f>
        <v>1</v>
      </c>
    </row>
    <row r="1098" spans="1:8" x14ac:dyDescent="0.25">
      <c r="A1098" s="1">
        <v>45592</v>
      </c>
      <c r="B1098" t="s">
        <v>24</v>
      </c>
      <c r="C1098" s="2">
        <v>35</v>
      </c>
      <c r="D1098" t="s">
        <v>9</v>
      </c>
      <c r="E1098" t="s">
        <v>25</v>
      </c>
      <c r="F1098" s="2">
        <v>35</v>
      </c>
      <c r="G1098">
        <f>0</f>
        <v>0</v>
      </c>
      <c r="H1098">
        <f>1</f>
        <v>1</v>
      </c>
    </row>
    <row r="1099" spans="1:8" x14ac:dyDescent="0.25">
      <c r="A1099" s="1">
        <v>45591</v>
      </c>
      <c r="B1099" t="s">
        <v>100</v>
      </c>
      <c r="C1099" s="2">
        <v>111.3</v>
      </c>
      <c r="D1099" t="s">
        <v>9</v>
      </c>
      <c r="E1099" t="s">
        <v>101</v>
      </c>
      <c r="F1099" s="2">
        <v>111.3</v>
      </c>
      <c r="G1099">
        <f>0</f>
        <v>0</v>
      </c>
      <c r="H1099">
        <f>1</f>
        <v>1</v>
      </c>
    </row>
    <row r="1100" spans="1:8" x14ac:dyDescent="0.25">
      <c r="A1100" s="1">
        <v>45591</v>
      </c>
      <c r="B1100" t="s">
        <v>33</v>
      </c>
      <c r="C1100" s="2">
        <v>42.9</v>
      </c>
      <c r="D1100" t="s">
        <v>9</v>
      </c>
      <c r="E1100" t="s">
        <v>34</v>
      </c>
      <c r="F1100" s="2">
        <v>42.9</v>
      </c>
      <c r="G1100">
        <f>0</f>
        <v>0</v>
      </c>
      <c r="H1100">
        <f>1</f>
        <v>1</v>
      </c>
    </row>
    <row r="1101" spans="1:8" x14ac:dyDescent="0.25">
      <c r="A1101" s="1">
        <v>45591</v>
      </c>
      <c r="B1101" t="s">
        <v>143</v>
      </c>
      <c r="C1101" s="2">
        <v>168.14</v>
      </c>
      <c r="D1101" t="s">
        <v>9</v>
      </c>
      <c r="E1101" t="s">
        <v>25</v>
      </c>
      <c r="F1101" s="2">
        <v>168.14</v>
      </c>
      <c r="G1101">
        <f>0</f>
        <v>0</v>
      </c>
      <c r="H1101">
        <f>1</f>
        <v>1</v>
      </c>
    </row>
    <row r="1102" spans="1:8" x14ac:dyDescent="0.25">
      <c r="A1102" s="1">
        <v>45591</v>
      </c>
      <c r="B1102" t="s">
        <v>24</v>
      </c>
      <c r="C1102" s="2">
        <v>35</v>
      </c>
      <c r="D1102" t="s">
        <v>9</v>
      </c>
      <c r="E1102" t="s">
        <v>25</v>
      </c>
      <c r="F1102" s="2">
        <v>35</v>
      </c>
      <c r="G1102">
        <f>0</f>
        <v>0</v>
      </c>
      <c r="H1102">
        <f>1</f>
        <v>1</v>
      </c>
    </row>
    <row r="1103" spans="1:8" x14ac:dyDescent="0.25">
      <c r="A1103" s="1">
        <v>45591</v>
      </c>
      <c r="B1103" t="s">
        <v>144</v>
      </c>
      <c r="C1103" s="2">
        <v>158.88</v>
      </c>
      <c r="D1103" t="s">
        <v>9</v>
      </c>
      <c r="E1103" t="s">
        <v>132</v>
      </c>
      <c r="F1103" s="2">
        <v>158.88</v>
      </c>
      <c r="G1103">
        <f>0</f>
        <v>0</v>
      </c>
      <c r="H1103">
        <f>1</f>
        <v>1</v>
      </c>
    </row>
    <row r="1104" spans="1:8" x14ac:dyDescent="0.25">
      <c r="A1104" s="1">
        <v>45590</v>
      </c>
      <c r="B1104" t="s">
        <v>14</v>
      </c>
      <c r="C1104" s="2">
        <v>149.22999999999999</v>
      </c>
      <c r="D1104" t="s">
        <v>9</v>
      </c>
      <c r="E1104" t="s">
        <v>15</v>
      </c>
      <c r="F1104" s="2">
        <v>149.22999999999999</v>
      </c>
      <c r="G1104">
        <f>0</f>
        <v>0</v>
      </c>
      <c r="H1104">
        <f>1</f>
        <v>1</v>
      </c>
    </row>
    <row r="1105" spans="1:8" x14ac:dyDescent="0.25">
      <c r="A1105" s="1">
        <v>45590</v>
      </c>
      <c r="B1105" t="s">
        <v>43</v>
      </c>
      <c r="C1105" s="2">
        <v>41.98</v>
      </c>
      <c r="D1105" t="s">
        <v>9</v>
      </c>
      <c r="E1105" t="s">
        <v>34</v>
      </c>
      <c r="F1105" s="2">
        <v>41.98</v>
      </c>
      <c r="G1105">
        <f>0</f>
        <v>0</v>
      </c>
      <c r="H1105">
        <f>1</f>
        <v>1</v>
      </c>
    </row>
    <row r="1106" spans="1:8" x14ac:dyDescent="0.25">
      <c r="A1106" s="1">
        <v>45589</v>
      </c>
      <c r="B1106" t="s">
        <v>64</v>
      </c>
      <c r="C1106" s="2">
        <v>21.71</v>
      </c>
      <c r="D1106" t="s">
        <v>9</v>
      </c>
      <c r="E1106" t="s">
        <v>15</v>
      </c>
      <c r="F1106" s="2">
        <v>21.71</v>
      </c>
      <c r="G1106">
        <f>0</f>
        <v>0</v>
      </c>
      <c r="H1106">
        <f>1</f>
        <v>1</v>
      </c>
    </row>
    <row r="1107" spans="1:8" x14ac:dyDescent="0.25">
      <c r="A1107" s="1">
        <v>45589</v>
      </c>
      <c r="B1107" t="s">
        <v>64</v>
      </c>
      <c r="C1107" s="2">
        <v>39.6</v>
      </c>
      <c r="D1107" t="s">
        <v>9</v>
      </c>
      <c r="E1107" t="s">
        <v>15</v>
      </c>
      <c r="F1107" s="2">
        <v>39.6</v>
      </c>
      <c r="G1107">
        <f>0</f>
        <v>0</v>
      </c>
      <c r="H1107">
        <f>1</f>
        <v>1</v>
      </c>
    </row>
    <row r="1108" spans="1:8" x14ac:dyDescent="0.25">
      <c r="A1108" s="1">
        <v>45589</v>
      </c>
      <c r="B1108" t="s">
        <v>99</v>
      </c>
      <c r="C1108" s="2">
        <v>21.72</v>
      </c>
      <c r="D1108" t="s">
        <v>9</v>
      </c>
      <c r="E1108" t="s">
        <v>86</v>
      </c>
      <c r="F1108" s="2">
        <v>21.72</v>
      </c>
      <c r="G1108">
        <f>0</f>
        <v>0</v>
      </c>
      <c r="H1108">
        <v>0</v>
      </c>
    </row>
    <row r="1109" spans="1:8" x14ac:dyDescent="0.25">
      <c r="A1109" s="1">
        <v>45589</v>
      </c>
      <c r="B1109" t="s">
        <v>103</v>
      </c>
      <c r="C1109" s="2">
        <v>-73.38</v>
      </c>
      <c r="D1109" t="s">
        <v>12</v>
      </c>
      <c r="E1109" t="s">
        <v>86</v>
      </c>
      <c r="F1109" s="2">
        <v>73.38</v>
      </c>
      <c r="G1109">
        <f>0</f>
        <v>0</v>
      </c>
      <c r="H1109">
        <v>0</v>
      </c>
    </row>
    <row r="1110" spans="1:8" x14ac:dyDescent="0.25">
      <c r="A1110" s="1">
        <v>45588</v>
      </c>
      <c r="B1110" t="s">
        <v>60</v>
      </c>
      <c r="C1110" s="2">
        <v>28.72</v>
      </c>
      <c r="D1110" t="s">
        <v>9</v>
      </c>
      <c r="E1110" t="s">
        <v>21</v>
      </c>
      <c r="F1110" s="2">
        <v>28.72</v>
      </c>
      <c r="G1110">
        <f>0</f>
        <v>0</v>
      </c>
      <c r="H1110">
        <f>1</f>
        <v>1</v>
      </c>
    </row>
    <row r="1111" spans="1:8" x14ac:dyDescent="0.25">
      <c r="A1111" s="1">
        <v>45587</v>
      </c>
      <c r="B1111" t="s">
        <v>92</v>
      </c>
      <c r="C1111" s="2">
        <v>204.8</v>
      </c>
      <c r="D1111" t="s">
        <v>9</v>
      </c>
      <c r="E1111" t="s">
        <v>93</v>
      </c>
      <c r="F1111" s="2">
        <v>204.8</v>
      </c>
      <c r="G1111">
        <f>0</f>
        <v>0</v>
      </c>
      <c r="H1111">
        <f>1</f>
        <v>1</v>
      </c>
    </row>
    <row r="1112" spans="1:8" x14ac:dyDescent="0.25">
      <c r="A1112" s="1">
        <v>45587</v>
      </c>
      <c r="B1112" t="s">
        <v>41</v>
      </c>
      <c r="C1112" s="2">
        <v>12.5</v>
      </c>
      <c r="D1112" t="s">
        <v>9</v>
      </c>
      <c r="E1112" t="s">
        <v>42</v>
      </c>
      <c r="F1112" s="2">
        <v>12.5</v>
      </c>
      <c r="G1112">
        <f>0</f>
        <v>0</v>
      </c>
      <c r="H1112">
        <f>1</f>
        <v>1</v>
      </c>
    </row>
    <row r="1113" spans="1:8" x14ac:dyDescent="0.25">
      <c r="A1113" s="1">
        <v>45587</v>
      </c>
      <c r="B1113" t="s">
        <v>70</v>
      </c>
      <c r="C1113" s="2">
        <v>1867.09</v>
      </c>
      <c r="D1113" t="s">
        <v>12</v>
      </c>
      <c r="E1113" t="s">
        <v>13</v>
      </c>
      <c r="F1113" s="2">
        <v>1867.09</v>
      </c>
      <c r="G1113">
        <f>0</f>
        <v>0</v>
      </c>
      <c r="H1113">
        <f>1</f>
        <v>1</v>
      </c>
    </row>
    <row r="1114" spans="1:8" x14ac:dyDescent="0.25">
      <c r="A1114" s="1">
        <v>45587</v>
      </c>
      <c r="B1114" t="s">
        <v>83</v>
      </c>
      <c r="C1114" s="2">
        <v>-2500</v>
      </c>
      <c r="D1114" t="s">
        <v>12</v>
      </c>
      <c r="E1114" t="s">
        <v>142</v>
      </c>
      <c r="F1114" s="2">
        <v>2500</v>
      </c>
      <c r="G1114">
        <f>0</f>
        <v>0</v>
      </c>
      <c r="H1114">
        <v>0</v>
      </c>
    </row>
    <row r="1115" spans="1:8" x14ac:dyDescent="0.25">
      <c r="A1115" s="1">
        <v>45586</v>
      </c>
      <c r="B1115" t="s">
        <v>43</v>
      </c>
      <c r="C1115" s="2">
        <v>31.92</v>
      </c>
      <c r="D1115" t="s">
        <v>9</v>
      </c>
      <c r="E1115" t="s">
        <v>34</v>
      </c>
      <c r="F1115" s="2">
        <v>31.92</v>
      </c>
      <c r="G1115">
        <f>0</f>
        <v>0</v>
      </c>
      <c r="H1115">
        <f>1</f>
        <v>1</v>
      </c>
    </row>
    <row r="1116" spans="1:8" x14ac:dyDescent="0.25">
      <c r="A1116" s="1">
        <v>45586</v>
      </c>
      <c r="B1116" t="s">
        <v>139</v>
      </c>
      <c r="C1116" s="2">
        <v>234.98</v>
      </c>
      <c r="D1116" t="s">
        <v>9</v>
      </c>
      <c r="E1116" t="s">
        <v>25</v>
      </c>
      <c r="F1116" s="2">
        <v>234.98</v>
      </c>
      <c r="G1116">
        <f>0</f>
        <v>0</v>
      </c>
      <c r="H1116">
        <f>1</f>
        <v>1</v>
      </c>
    </row>
    <row r="1117" spans="1:8" x14ac:dyDescent="0.25">
      <c r="A1117" s="1">
        <v>45586</v>
      </c>
      <c r="B1117" t="s">
        <v>140</v>
      </c>
      <c r="C1117" s="2">
        <v>-30</v>
      </c>
      <c r="D1117" t="s">
        <v>12</v>
      </c>
      <c r="E1117" t="s">
        <v>141</v>
      </c>
      <c r="F1117" s="2">
        <v>30</v>
      </c>
      <c r="G1117">
        <f>0</f>
        <v>0</v>
      </c>
      <c r="H1117">
        <f>1</f>
        <v>1</v>
      </c>
    </row>
    <row r="1118" spans="1:8" x14ac:dyDescent="0.25">
      <c r="A1118" s="1">
        <v>45585</v>
      </c>
      <c r="B1118" t="s">
        <v>14</v>
      </c>
      <c r="C1118" s="2">
        <v>27.67</v>
      </c>
      <c r="D1118" t="s">
        <v>9</v>
      </c>
      <c r="E1118" t="s">
        <v>15</v>
      </c>
      <c r="F1118" s="2">
        <v>27.67</v>
      </c>
      <c r="G1118">
        <f>0</f>
        <v>0</v>
      </c>
      <c r="H1118">
        <f>1</f>
        <v>1</v>
      </c>
    </row>
    <row r="1119" spans="1:8" x14ac:dyDescent="0.25">
      <c r="A1119" s="1">
        <v>45585</v>
      </c>
      <c r="B1119" t="s">
        <v>14</v>
      </c>
      <c r="C1119" s="2">
        <v>59.38</v>
      </c>
      <c r="D1119" t="s">
        <v>9</v>
      </c>
      <c r="E1119" t="s">
        <v>15</v>
      </c>
      <c r="F1119" s="2">
        <v>59.38</v>
      </c>
      <c r="G1119">
        <f>0</f>
        <v>0</v>
      </c>
      <c r="H1119">
        <f>1</f>
        <v>1</v>
      </c>
    </row>
    <row r="1120" spans="1:8" x14ac:dyDescent="0.25">
      <c r="A1120" s="1">
        <v>45585</v>
      </c>
      <c r="B1120" t="s">
        <v>24</v>
      </c>
      <c r="C1120" s="2">
        <v>35</v>
      </c>
      <c r="D1120" t="s">
        <v>9</v>
      </c>
      <c r="E1120" t="s">
        <v>25</v>
      </c>
      <c r="F1120" s="2">
        <v>35</v>
      </c>
      <c r="G1120">
        <f>0</f>
        <v>0</v>
      </c>
      <c r="H1120">
        <f>1</f>
        <v>1</v>
      </c>
    </row>
    <row r="1121" spans="1:8" x14ac:dyDescent="0.25">
      <c r="A1121" s="1">
        <v>45585</v>
      </c>
      <c r="B1121" t="s">
        <v>24</v>
      </c>
      <c r="C1121" s="2">
        <v>35</v>
      </c>
      <c r="D1121" t="s">
        <v>9</v>
      </c>
      <c r="E1121" t="s">
        <v>25</v>
      </c>
      <c r="F1121" s="2">
        <v>35</v>
      </c>
      <c r="G1121">
        <f>0</f>
        <v>0</v>
      </c>
      <c r="H1121">
        <f>1</f>
        <v>1</v>
      </c>
    </row>
    <row r="1122" spans="1:8" x14ac:dyDescent="0.25">
      <c r="A1122" s="1">
        <v>45585</v>
      </c>
      <c r="B1122" t="s">
        <v>138</v>
      </c>
      <c r="C1122" s="2">
        <v>64.33</v>
      </c>
      <c r="D1122" t="s">
        <v>9</v>
      </c>
      <c r="E1122" t="s">
        <v>132</v>
      </c>
      <c r="F1122" s="2">
        <v>64.33</v>
      </c>
      <c r="G1122">
        <f>0</f>
        <v>0</v>
      </c>
      <c r="H1122">
        <f>1</f>
        <v>1</v>
      </c>
    </row>
    <row r="1123" spans="1:8" x14ac:dyDescent="0.25">
      <c r="A1123" s="1">
        <v>45584</v>
      </c>
      <c r="B1123" t="s">
        <v>8</v>
      </c>
      <c r="C1123" s="2">
        <v>86.87</v>
      </c>
      <c r="D1123" t="s">
        <v>9</v>
      </c>
      <c r="E1123" t="s">
        <v>10</v>
      </c>
      <c r="F1123" s="2">
        <v>86.87</v>
      </c>
      <c r="G1123">
        <f>0</f>
        <v>0</v>
      </c>
      <c r="H1123">
        <f>1</f>
        <v>1</v>
      </c>
    </row>
    <row r="1124" spans="1:8" x14ac:dyDescent="0.25">
      <c r="A1124" s="1">
        <v>45584</v>
      </c>
      <c r="B1124" t="s">
        <v>136</v>
      </c>
      <c r="C1124" s="2">
        <v>6.78</v>
      </c>
      <c r="D1124" t="s">
        <v>9</v>
      </c>
      <c r="E1124" t="s">
        <v>23</v>
      </c>
      <c r="F1124" s="2">
        <v>6.78</v>
      </c>
      <c r="G1124">
        <f>0</f>
        <v>0</v>
      </c>
      <c r="H1124">
        <f>1</f>
        <v>1</v>
      </c>
    </row>
    <row r="1125" spans="1:8" x14ac:dyDescent="0.25">
      <c r="A1125" s="1">
        <v>45584</v>
      </c>
      <c r="B1125" t="s">
        <v>43</v>
      </c>
      <c r="C1125" s="2">
        <v>11.55</v>
      </c>
      <c r="D1125" t="s">
        <v>9</v>
      </c>
      <c r="E1125" t="s">
        <v>34</v>
      </c>
      <c r="F1125" s="2">
        <v>11.55</v>
      </c>
      <c r="G1125">
        <f>0</f>
        <v>0</v>
      </c>
      <c r="H1125">
        <f>1</f>
        <v>1</v>
      </c>
    </row>
    <row r="1126" spans="1:8" x14ac:dyDescent="0.25">
      <c r="A1126" s="1">
        <v>45584</v>
      </c>
      <c r="B1126" t="s">
        <v>43</v>
      </c>
      <c r="C1126" s="2">
        <v>15.89</v>
      </c>
      <c r="D1126" t="s">
        <v>9</v>
      </c>
      <c r="E1126" t="s">
        <v>34</v>
      </c>
      <c r="F1126" s="2">
        <v>15.89</v>
      </c>
      <c r="G1126">
        <f>0</f>
        <v>0</v>
      </c>
      <c r="H1126">
        <f>1</f>
        <v>1</v>
      </c>
    </row>
    <row r="1127" spans="1:8" x14ac:dyDescent="0.25">
      <c r="A1127" s="1">
        <v>45584</v>
      </c>
      <c r="B1127" t="s">
        <v>77</v>
      </c>
      <c r="C1127" s="2">
        <v>14</v>
      </c>
      <c r="D1127" t="s">
        <v>9</v>
      </c>
      <c r="E1127" t="s">
        <v>25</v>
      </c>
      <c r="F1127" s="2">
        <v>14</v>
      </c>
      <c r="G1127">
        <f>0</f>
        <v>0</v>
      </c>
      <c r="H1127">
        <f>1</f>
        <v>1</v>
      </c>
    </row>
    <row r="1128" spans="1:8" x14ac:dyDescent="0.25">
      <c r="A1128" s="1">
        <v>45584</v>
      </c>
      <c r="B1128" t="s">
        <v>137</v>
      </c>
      <c r="C1128" s="2">
        <v>145.91</v>
      </c>
      <c r="D1128" t="s">
        <v>9</v>
      </c>
      <c r="E1128" t="s">
        <v>27</v>
      </c>
      <c r="F1128" s="2">
        <v>145.91</v>
      </c>
      <c r="G1128">
        <f>0</f>
        <v>0</v>
      </c>
      <c r="H1128">
        <f>1</f>
        <v>1</v>
      </c>
    </row>
    <row r="1129" spans="1:8" x14ac:dyDescent="0.25">
      <c r="A1129" s="1">
        <v>45583</v>
      </c>
      <c r="B1129" t="s">
        <v>102</v>
      </c>
      <c r="C1129" s="2">
        <v>-42.35</v>
      </c>
      <c r="D1129" t="s">
        <v>9</v>
      </c>
      <c r="E1129" t="s">
        <v>135</v>
      </c>
      <c r="F1129" s="2">
        <v>-42.35</v>
      </c>
      <c r="G1129">
        <f>0</f>
        <v>0</v>
      </c>
      <c r="H1129">
        <f>1</f>
        <v>1</v>
      </c>
    </row>
    <row r="1130" spans="1:8" x14ac:dyDescent="0.25">
      <c r="A1130" s="1">
        <v>45582</v>
      </c>
      <c r="B1130" t="s">
        <v>80</v>
      </c>
      <c r="C1130" s="2">
        <v>-30.82</v>
      </c>
      <c r="D1130" t="s">
        <v>12</v>
      </c>
      <c r="E1130" t="s">
        <v>50</v>
      </c>
      <c r="F1130" s="2">
        <v>30.82</v>
      </c>
      <c r="G1130">
        <f>0</f>
        <v>0</v>
      </c>
      <c r="H1130">
        <v>0</v>
      </c>
    </row>
    <row r="1131" spans="1:8" x14ac:dyDescent="0.25">
      <c r="A1131" s="1">
        <v>45582</v>
      </c>
      <c r="B1131" t="s">
        <v>60</v>
      </c>
      <c r="C1131" s="2">
        <v>42.41</v>
      </c>
      <c r="D1131" t="s">
        <v>9</v>
      </c>
      <c r="E1131" t="s">
        <v>21</v>
      </c>
      <c r="F1131" s="2">
        <v>42.41</v>
      </c>
      <c r="G1131">
        <f>0</f>
        <v>0</v>
      </c>
      <c r="H1131">
        <f>1</f>
        <v>1</v>
      </c>
    </row>
    <row r="1132" spans="1:8" x14ac:dyDescent="0.25">
      <c r="A1132" s="1">
        <v>45581</v>
      </c>
      <c r="B1132" t="s">
        <v>81</v>
      </c>
      <c r="C1132" s="2">
        <v>-389.96</v>
      </c>
      <c r="D1132" t="s">
        <v>12</v>
      </c>
      <c r="E1132" t="s">
        <v>82</v>
      </c>
      <c r="F1132" s="2">
        <v>389.96</v>
      </c>
      <c r="G1132">
        <v>1</v>
      </c>
      <c r="H1132">
        <f>1</f>
        <v>1</v>
      </c>
    </row>
    <row r="1133" spans="1:8" x14ac:dyDescent="0.25">
      <c r="A1133" s="1">
        <v>45581</v>
      </c>
      <c r="B1133" t="s">
        <v>83</v>
      </c>
      <c r="C1133" s="2">
        <v>-300</v>
      </c>
      <c r="D1133" t="s">
        <v>12</v>
      </c>
      <c r="E1133" t="s">
        <v>84</v>
      </c>
      <c r="F1133" s="2">
        <v>300</v>
      </c>
      <c r="G1133">
        <v>1</v>
      </c>
      <c r="H1133">
        <f>1</f>
        <v>1</v>
      </c>
    </row>
    <row r="1134" spans="1:8" x14ac:dyDescent="0.25">
      <c r="A1134" s="1">
        <v>45581</v>
      </c>
      <c r="B1134" t="s">
        <v>85</v>
      </c>
      <c r="C1134" s="2">
        <v>-228.64</v>
      </c>
      <c r="D1134" t="s">
        <v>12</v>
      </c>
      <c r="E1134" t="s">
        <v>86</v>
      </c>
      <c r="F1134" s="2">
        <v>228.64</v>
      </c>
      <c r="G1134">
        <f>0</f>
        <v>0</v>
      </c>
      <c r="H1134">
        <v>0</v>
      </c>
    </row>
    <row r="1135" spans="1:8" x14ac:dyDescent="0.25">
      <c r="A1135" s="1">
        <v>45580</v>
      </c>
      <c r="B1135" t="s">
        <v>133</v>
      </c>
      <c r="C1135" s="2">
        <v>-536.29999999999995</v>
      </c>
      <c r="D1135" t="s">
        <v>12</v>
      </c>
      <c r="E1135" t="s">
        <v>74</v>
      </c>
      <c r="F1135" s="2">
        <v>536.29999999999995</v>
      </c>
      <c r="G1135">
        <f>0</f>
        <v>0</v>
      </c>
      <c r="H1135">
        <f>1</f>
        <v>1</v>
      </c>
    </row>
    <row r="1136" spans="1:8" x14ac:dyDescent="0.25">
      <c r="A1136" s="1">
        <v>45580</v>
      </c>
      <c r="B1136" t="s">
        <v>134</v>
      </c>
      <c r="C1136" s="2">
        <v>-1226.03</v>
      </c>
      <c r="D1136" t="s">
        <v>12</v>
      </c>
      <c r="E1136" t="s">
        <v>69</v>
      </c>
      <c r="F1136" s="2">
        <v>1226.03</v>
      </c>
      <c r="G1136">
        <f>0</f>
        <v>0</v>
      </c>
      <c r="H1136">
        <f>1</f>
        <v>1</v>
      </c>
    </row>
    <row r="1137" spans="1:8" x14ac:dyDescent="0.25">
      <c r="A1137" s="1">
        <v>45580</v>
      </c>
      <c r="B1137" t="s">
        <v>43</v>
      </c>
      <c r="C1137" s="2">
        <v>46.36</v>
      </c>
      <c r="D1137" t="s">
        <v>9</v>
      </c>
      <c r="E1137" t="s">
        <v>34</v>
      </c>
      <c r="F1137" s="2">
        <v>46.36</v>
      </c>
      <c r="G1137">
        <f>0</f>
        <v>0</v>
      </c>
      <c r="H1137">
        <f>1</f>
        <v>1</v>
      </c>
    </row>
    <row r="1138" spans="1:8" x14ac:dyDescent="0.25">
      <c r="A1138" s="1">
        <v>45579</v>
      </c>
      <c r="B1138" t="s">
        <v>14</v>
      </c>
      <c r="C1138" s="2">
        <v>138.43</v>
      </c>
      <c r="D1138" t="s">
        <v>9</v>
      </c>
      <c r="E1138" t="s">
        <v>15</v>
      </c>
      <c r="F1138" s="2">
        <v>138.43</v>
      </c>
      <c r="G1138">
        <f>0</f>
        <v>0</v>
      </c>
      <c r="H1138">
        <f>1</f>
        <v>1</v>
      </c>
    </row>
    <row r="1139" spans="1:8" x14ac:dyDescent="0.25">
      <c r="A1139" s="1">
        <v>45579</v>
      </c>
      <c r="B1139" t="s">
        <v>64</v>
      </c>
      <c r="C1139" s="2">
        <v>24.07</v>
      </c>
      <c r="D1139" t="s">
        <v>9</v>
      </c>
      <c r="E1139" t="s">
        <v>15</v>
      </c>
      <c r="F1139" s="2">
        <v>24.07</v>
      </c>
      <c r="G1139">
        <f>0</f>
        <v>0</v>
      </c>
      <c r="H1139">
        <f>1</f>
        <v>1</v>
      </c>
    </row>
    <row r="1140" spans="1:8" x14ac:dyDescent="0.25">
      <c r="A1140" s="1">
        <v>45579</v>
      </c>
      <c r="B1140" t="s">
        <v>8</v>
      </c>
      <c r="C1140" s="2">
        <v>7.99</v>
      </c>
      <c r="D1140" t="s">
        <v>9</v>
      </c>
      <c r="E1140" t="s">
        <v>10</v>
      </c>
      <c r="F1140" s="2">
        <v>7.99</v>
      </c>
      <c r="G1140">
        <f>0</f>
        <v>0</v>
      </c>
      <c r="H1140">
        <f>1</f>
        <v>1</v>
      </c>
    </row>
    <row r="1141" spans="1:8" x14ac:dyDescent="0.25">
      <c r="A1141" s="1">
        <v>45579</v>
      </c>
      <c r="B1141" t="s">
        <v>8</v>
      </c>
      <c r="C1141" s="2">
        <v>28.18</v>
      </c>
      <c r="D1141" t="s">
        <v>9</v>
      </c>
      <c r="E1141" t="s">
        <v>10</v>
      </c>
      <c r="F1141" s="2">
        <v>28.18</v>
      </c>
      <c r="G1141">
        <f>0</f>
        <v>0</v>
      </c>
      <c r="H1141">
        <f>1</f>
        <v>1</v>
      </c>
    </row>
    <row r="1142" spans="1:8" x14ac:dyDescent="0.25">
      <c r="A1142" s="1">
        <v>45579</v>
      </c>
      <c r="B1142" t="s">
        <v>41</v>
      </c>
      <c r="C1142" s="2">
        <v>12.5</v>
      </c>
      <c r="D1142" t="s">
        <v>9</v>
      </c>
      <c r="E1142" t="s">
        <v>42</v>
      </c>
      <c r="F1142" s="2">
        <v>12.5</v>
      </c>
      <c r="G1142">
        <f>0</f>
        <v>0</v>
      </c>
      <c r="H1142">
        <f>1</f>
        <v>1</v>
      </c>
    </row>
    <row r="1143" spans="1:8" x14ac:dyDescent="0.25">
      <c r="A1143" s="1">
        <v>45579</v>
      </c>
      <c r="B1143" t="s">
        <v>24</v>
      </c>
      <c r="C1143" s="2">
        <v>35</v>
      </c>
      <c r="D1143" t="s">
        <v>9</v>
      </c>
      <c r="E1143" t="s">
        <v>25</v>
      </c>
      <c r="F1143" s="2">
        <v>35</v>
      </c>
      <c r="G1143">
        <f>0</f>
        <v>0</v>
      </c>
      <c r="H1143">
        <f>1</f>
        <v>1</v>
      </c>
    </row>
    <row r="1144" spans="1:8" x14ac:dyDescent="0.25">
      <c r="A1144" s="1">
        <v>45578</v>
      </c>
      <c r="B1144" t="s">
        <v>128</v>
      </c>
      <c r="C1144" s="2">
        <v>55.68</v>
      </c>
      <c r="D1144" t="s">
        <v>9</v>
      </c>
      <c r="E1144" t="s">
        <v>34</v>
      </c>
      <c r="F1144" s="2">
        <v>55.68</v>
      </c>
      <c r="G1144">
        <f>0</f>
        <v>0</v>
      </c>
      <c r="H1144">
        <f>1</f>
        <v>1</v>
      </c>
    </row>
    <row r="1145" spans="1:8" x14ac:dyDescent="0.25">
      <c r="A1145" s="1">
        <v>45578</v>
      </c>
      <c r="B1145" t="s">
        <v>129</v>
      </c>
      <c r="C1145" s="2">
        <v>56.79</v>
      </c>
      <c r="D1145" t="s">
        <v>9</v>
      </c>
      <c r="E1145" t="s">
        <v>130</v>
      </c>
      <c r="F1145" s="2">
        <v>56.79</v>
      </c>
      <c r="G1145">
        <f>0</f>
        <v>0</v>
      </c>
      <c r="H1145">
        <f>1</f>
        <v>1</v>
      </c>
    </row>
    <row r="1146" spans="1:8" x14ac:dyDescent="0.25">
      <c r="A1146" s="1">
        <v>45578</v>
      </c>
      <c r="B1146" t="s">
        <v>24</v>
      </c>
      <c r="C1146" s="2">
        <v>35</v>
      </c>
      <c r="D1146" t="s">
        <v>9</v>
      </c>
      <c r="E1146" t="s">
        <v>25</v>
      </c>
      <c r="F1146" s="2">
        <v>35</v>
      </c>
      <c r="G1146">
        <f>0</f>
        <v>0</v>
      </c>
      <c r="H1146">
        <f>1</f>
        <v>1</v>
      </c>
    </row>
    <row r="1147" spans="1:8" x14ac:dyDescent="0.25">
      <c r="A1147" s="1">
        <v>45578</v>
      </c>
      <c r="B1147" t="s">
        <v>131</v>
      </c>
      <c r="C1147" s="2">
        <v>90.13</v>
      </c>
      <c r="D1147" t="s">
        <v>9</v>
      </c>
      <c r="E1147" t="s">
        <v>132</v>
      </c>
      <c r="F1147" s="2">
        <v>90.13</v>
      </c>
      <c r="G1147">
        <f>0</f>
        <v>0</v>
      </c>
      <c r="H1147">
        <f>1</f>
        <v>1</v>
      </c>
    </row>
    <row r="1148" spans="1:8" x14ac:dyDescent="0.25">
      <c r="A1148" s="1">
        <v>45577</v>
      </c>
      <c r="B1148" t="s">
        <v>14</v>
      </c>
      <c r="C1148" s="2">
        <v>16.260000000000002</v>
      </c>
      <c r="D1148" t="s">
        <v>9</v>
      </c>
      <c r="E1148" t="s">
        <v>15</v>
      </c>
      <c r="F1148" s="2">
        <v>16.260000000000002</v>
      </c>
      <c r="G1148">
        <f>0</f>
        <v>0</v>
      </c>
      <c r="H1148">
        <f>1</f>
        <v>1</v>
      </c>
    </row>
    <row r="1149" spans="1:8" x14ac:dyDescent="0.25">
      <c r="A1149" s="1">
        <v>45577</v>
      </c>
      <c r="B1149" t="s">
        <v>72</v>
      </c>
      <c r="C1149" s="2">
        <v>6.51</v>
      </c>
      <c r="D1149" t="s">
        <v>9</v>
      </c>
      <c r="E1149" t="s">
        <v>31</v>
      </c>
      <c r="F1149" s="2">
        <v>6.51</v>
      </c>
      <c r="G1149">
        <f>0</f>
        <v>0</v>
      </c>
      <c r="H1149">
        <f>1</f>
        <v>1</v>
      </c>
    </row>
    <row r="1150" spans="1:8" x14ac:dyDescent="0.25">
      <c r="A1150" s="1">
        <v>45576</v>
      </c>
      <c r="B1150" t="s">
        <v>127</v>
      </c>
      <c r="C1150" s="2">
        <v>48.54</v>
      </c>
      <c r="D1150" t="s">
        <v>9</v>
      </c>
      <c r="E1150" t="s">
        <v>76</v>
      </c>
      <c r="F1150" s="2">
        <v>48.54</v>
      </c>
      <c r="G1150">
        <f>0</f>
        <v>0</v>
      </c>
      <c r="H1150">
        <f>1</f>
        <v>1</v>
      </c>
    </row>
    <row r="1151" spans="1:8" x14ac:dyDescent="0.25">
      <c r="A1151" s="1">
        <v>45576</v>
      </c>
      <c r="B1151" t="s">
        <v>43</v>
      </c>
      <c r="C1151" s="2">
        <v>6.57</v>
      </c>
      <c r="D1151" t="s">
        <v>9</v>
      </c>
      <c r="E1151" t="s">
        <v>34</v>
      </c>
      <c r="F1151" s="2">
        <v>6.57</v>
      </c>
      <c r="G1151">
        <f>0</f>
        <v>0</v>
      </c>
      <c r="H1151">
        <f>1</f>
        <v>1</v>
      </c>
    </row>
    <row r="1152" spans="1:8" x14ac:dyDescent="0.25">
      <c r="A1152" s="1">
        <v>45575</v>
      </c>
      <c r="B1152" t="s">
        <v>14</v>
      </c>
      <c r="C1152" s="2">
        <v>43.43</v>
      </c>
      <c r="D1152" t="s">
        <v>9</v>
      </c>
      <c r="E1152" t="s">
        <v>15</v>
      </c>
      <c r="F1152" s="2">
        <v>43.43</v>
      </c>
      <c r="G1152">
        <f>0</f>
        <v>0</v>
      </c>
      <c r="H1152">
        <f>1</f>
        <v>1</v>
      </c>
    </row>
    <row r="1153" spans="1:8" x14ac:dyDescent="0.25">
      <c r="A1153" s="1">
        <v>45575</v>
      </c>
      <c r="B1153" t="s">
        <v>63</v>
      </c>
      <c r="C1153" s="2">
        <v>93.53</v>
      </c>
      <c r="D1153" t="s">
        <v>9</v>
      </c>
      <c r="E1153" t="s">
        <v>34</v>
      </c>
      <c r="F1153" s="2">
        <v>93.53</v>
      </c>
      <c r="G1153">
        <f>0</f>
        <v>0</v>
      </c>
      <c r="H1153">
        <f>1</f>
        <v>1</v>
      </c>
    </row>
    <row r="1154" spans="1:8" x14ac:dyDescent="0.25">
      <c r="A1154" s="1">
        <v>45575</v>
      </c>
      <c r="B1154" t="s">
        <v>120</v>
      </c>
      <c r="C1154" s="2">
        <v>71.959999999999994</v>
      </c>
      <c r="D1154" t="s">
        <v>9</v>
      </c>
      <c r="E1154" t="s">
        <v>34</v>
      </c>
      <c r="F1154" s="2">
        <v>71.959999999999994</v>
      </c>
      <c r="G1154">
        <f>0</f>
        <v>0</v>
      </c>
      <c r="H1154">
        <f>1</f>
        <v>1</v>
      </c>
    </row>
    <row r="1155" spans="1:8" x14ac:dyDescent="0.25">
      <c r="A1155" s="1">
        <v>45575</v>
      </c>
      <c r="B1155" t="s">
        <v>24</v>
      </c>
      <c r="C1155" s="2">
        <v>35</v>
      </c>
      <c r="D1155" t="s">
        <v>9</v>
      </c>
      <c r="E1155" t="s">
        <v>25</v>
      </c>
      <c r="F1155" s="2">
        <v>35</v>
      </c>
      <c r="G1155">
        <f>0</f>
        <v>0</v>
      </c>
      <c r="H1155">
        <f>1</f>
        <v>1</v>
      </c>
    </row>
    <row r="1156" spans="1:8" x14ac:dyDescent="0.25">
      <c r="A1156" s="1">
        <v>45575</v>
      </c>
      <c r="B1156" t="s">
        <v>121</v>
      </c>
      <c r="C1156" s="2">
        <v>24.4</v>
      </c>
      <c r="D1156" t="s">
        <v>9</v>
      </c>
      <c r="E1156" t="s">
        <v>122</v>
      </c>
      <c r="F1156" s="2">
        <v>24.4</v>
      </c>
      <c r="G1156">
        <f>0</f>
        <v>0</v>
      </c>
      <c r="H1156">
        <f>1</f>
        <v>1</v>
      </c>
    </row>
    <row r="1157" spans="1:8" x14ac:dyDescent="0.25">
      <c r="A1157" s="1">
        <v>45575</v>
      </c>
      <c r="B1157" t="s">
        <v>123</v>
      </c>
      <c r="C1157" s="2">
        <v>6.14</v>
      </c>
      <c r="D1157" t="s">
        <v>9</v>
      </c>
      <c r="E1157" t="s">
        <v>21</v>
      </c>
      <c r="F1157" s="2">
        <v>6.14</v>
      </c>
      <c r="G1157">
        <f>0</f>
        <v>0</v>
      </c>
      <c r="H1157">
        <f>1</f>
        <v>1</v>
      </c>
    </row>
    <row r="1158" spans="1:8" x14ac:dyDescent="0.25">
      <c r="A1158" s="1">
        <v>45575</v>
      </c>
      <c r="B1158" t="s">
        <v>124</v>
      </c>
      <c r="C1158" s="2">
        <v>138.82</v>
      </c>
      <c r="D1158" t="s">
        <v>9</v>
      </c>
      <c r="E1158" t="s">
        <v>21</v>
      </c>
      <c r="F1158" s="2">
        <v>138.82</v>
      </c>
      <c r="G1158">
        <f>0</f>
        <v>0</v>
      </c>
      <c r="H1158">
        <f>1</f>
        <v>1</v>
      </c>
    </row>
    <row r="1159" spans="1:8" x14ac:dyDescent="0.25">
      <c r="A1159" s="1">
        <v>45575</v>
      </c>
      <c r="B1159" t="s">
        <v>125</v>
      </c>
      <c r="C1159" s="2">
        <v>12</v>
      </c>
      <c r="D1159" t="s">
        <v>9</v>
      </c>
      <c r="E1159" t="s">
        <v>37</v>
      </c>
      <c r="F1159" s="2">
        <v>12</v>
      </c>
      <c r="G1159">
        <f>0</f>
        <v>0</v>
      </c>
      <c r="H1159">
        <f>1</f>
        <v>1</v>
      </c>
    </row>
    <row r="1160" spans="1:8" x14ac:dyDescent="0.25">
      <c r="A1160" s="1">
        <v>45575</v>
      </c>
      <c r="B1160" t="s">
        <v>126</v>
      </c>
      <c r="C1160" s="2">
        <v>36.950000000000003</v>
      </c>
      <c r="D1160" t="s">
        <v>9</v>
      </c>
      <c r="E1160" t="s">
        <v>37</v>
      </c>
      <c r="F1160" s="2">
        <v>36.950000000000003</v>
      </c>
      <c r="G1160">
        <f>0</f>
        <v>0</v>
      </c>
      <c r="H1160">
        <f>1</f>
        <v>1</v>
      </c>
    </row>
    <row r="1161" spans="1:8" x14ac:dyDescent="0.25">
      <c r="A1161" s="1">
        <v>45574</v>
      </c>
      <c r="B1161" t="s">
        <v>117</v>
      </c>
      <c r="C1161" s="2">
        <v>13.34</v>
      </c>
      <c r="D1161" t="s">
        <v>9</v>
      </c>
      <c r="E1161" t="s">
        <v>21</v>
      </c>
      <c r="F1161" s="2">
        <v>13.34</v>
      </c>
      <c r="G1161">
        <f>0</f>
        <v>0</v>
      </c>
      <c r="H1161">
        <f>1</f>
        <v>1</v>
      </c>
    </row>
    <row r="1162" spans="1:8" x14ac:dyDescent="0.25">
      <c r="A1162" s="1">
        <v>45574</v>
      </c>
      <c r="B1162" t="s">
        <v>67</v>
      </c>
      <c r="C1162" s="2">
        <v>8.68</v>
      </c>
      <c r="D1162" t="s">
        <v>9</v>
      </c>
      <c r="E1162" t="s">
        <v>31</v>
      </c>
      <c r="F1162" s="2">
        <v>8.68</v>
      </c>
      <c r="G1162">
        <f>0</f>
        <v>0</v>
      </c>
      <c r="H1162">
        <f>1</f>
        <v>1</v>
      </c>
    </row>
    <row r="1163" spans="1:8" x14ac:dyDescent="0.25">
      <c r="A1163" s="1">
        <v>45573</v>
      </c>
      <c r="B1163" t="s">
        <v>14</v>
      </c>
      <c r="C1163" s="2">
        <v>31.94</v>
      </c>
      <c r="D1163" t="s">
        <v>9</v>
      </c>
      <c r="E1163" t="s">
        <v>15</v>
      </c>
      <c r="F1163" s="2">
        <v>31.94</v>
      </c>
      <c r="G1163">
        <f>0</f>
        <v>0</v>
      </c>
      <c r="H1163">
        <f>1</f>
        <v>1</v>
      </c>
    </row>
    <row r="1164" spans="1:8" x14ac:dyDescent="0.25">
      <c r="A1164" s="1">
        <v>45573</v>
      </c>
      <c r="B1164" t="s">
        <v>14</v>
      </c>
      <c r="C1164" s="2">
        <v>81.400000000000006</v>
      </c>
      <c r="D1164" t="s">
        <v>9</v>
      </c>
      <c r="E1164" t="s">
        <v>15</v>
      </c>
      <c r="F1164" s="2">
        <v>81.400000000000006</v>
      </c>
      <c r="G1164">
        <f>0</f>
        <v>0</v>
      </c>
      <c r="H1164">
        <f>1</f>
        <v>1</v>
      </c>
    </row>
    <row r="1165" spans="1:8" x14ac:dyDescent="0.25">
      <c r="A1165" s="1">
        <v>45573</v>
      </c>
      <c r="B1165" t="s">
        <v>14</v>
      </c>
      <c r="C1165" s="2">
        <v>135.06</v>
      </c>
      <c r="D1165" t="s">
        <v>9</v>
      </c>
      <c r="E1165" t="s">
        <v>15</v>
      </c>
      <c r="F1165" s="2">
        <v>135.06</v>
      </c>
      <c r="G1165">
        <f>0</f>
        <v>0</v>
      </c>
      <c r="H1165">
        <f>1</f>
        <v>1</v>
      </c>
    </row>
    <row r="1166" spans="1:8" x14ac:dyDescent="0.25">
      <c r="A1166" s="1">
        <v>45573</v>
      </c>
      <c r="B1166" t="s">
        <v>64</v>
      </c>
      <c r="C1166" s="2">
        <v>8.6199999999999992</v>
      </c>
      <c r="D1166" t="s">
        <v>9</v>
      </c>
      <c r="E1166" t="s">
        <v>15</v>
      </c>
      <c r="F1166" s="2">
        <v>8.6199999999999992</v>
      </c>
      <c r="G1166">
        <f>0</f>
        <v>0</v>
      </c>
      <c r="H1166">
        <f>1</f>
        <v>1</v>
      </c>
    </row>
    <row r="1167" spans="1:8" x14ac:dyDescent="0.25">
      <c r="A1167" s="1">
        <v>45573</v>
      </c>
      <c r="B1167" t="s">
        <v>70</v>
      </c>
      <c r="C1167" s="2">
        <v>1823.63</v>
      </c>
      <c r="D1167" t="s">
        <v>12</v>
      </c>
      <c r="E1167" t="s">
        <v>13</v>
      </c>
      <c r="F1167" s="2">
        <v>1823.63</v>
      </c>
      <c r="G1167">
        <f>0</f>
        <v>0</v>
      </c>
      <c r="H1167">
        <f>1</f>
        <v>1</v>
      </c>
    </row>
    <row r="1168" spans="1:8" x14ac:dyDescent="0.25">
      <c r="A1168" s="1">
        <v>45572</v>
      </c>
      <c r="B1168" t="s">
        <v>118</v>
      </c>
      <c r="C1168" s="2">
        <v>222.04</v>
      </c>
      <c r="D1168" t="s">
        <v>12</v>
      </c>
      <c r="E1168" t="s">
        <v>13</v>
      </c>
      <c r="F1168" s="2">
        <v>222.04</v>
      </c>
      <c r="G1168">
        <f>0</f>
        <v>0</v>
      </c>
      <c r="H1168">
        <f>1</f>
        <v>1</v>
      </c>
    </row>
    <row r="1169" spans="1:8" x14ac:dyDescent="0.25">
      <c r="A1169" s="1">
        <v>45572</v>
      </c>
      <c r="B1169" t="s">
        <v>65</v>
      </c>
      <c r="C1169" s="2">
        <v>42.52</v>
      </c>
      <c r="D1169" t="s">
        <v>9</v>
      </c>
      <c r="E1169" t="s">
        <v>17</v>
      </c>
      <c r="F1169" s="2">
        <v>42.52</v>
      </c>
      <c r="G1169">
        <f>0</f>
        <v>0</v>
      </c>
      <c r="H1169">
        <f>1</f>
        <v>1</v>
      </c>
    </row>
    <row r="1170" spans="1:8" x14ac:dyDescent="0.25">
      <c r="A1170" s="1">
        <v>45572</v>
      </c>
      <c r="B1170" t="s">
        <v>66</v>
      </c>
      <c r="C1170" s="2">
        <v>-20</v>
      </c>
      <c r="D1170" t="s">
        <v>9</v>
      </c>
      <c r="E1170" t="s">
        <v>17</v>
      </c>
      <c r="F1170" s="2">
        <v>-20</v>
      </c>
      <c r="G1170">
        <f>0</f>
        <v>0</v>
      </c>
      <c r="H1170">
        <f>1</f>
        <v>1</v>
      </c>
    </row>
    <row r="1171" spans="1:8" x14ac:dyDescent="0.25">
      <c r="A1171" s="1">
        <v>45572</v>
      </c>
      <c r="B1171" t="s">
        <v>119</v>
      </c>
      <c r="C1171" s="2">
        <v>11.94</v>
      </c>
      <c r="D1171" t="s">
        <v>9</v>
      </c>
      <c r="E1171" t="s">
        <v>31</v>
      </c>
      <c r="F1171" s="2">
        <v>11.94</v>
      </c>
      <c r="G1171">
        <f>0</f>
        <v>0</v>
      </c>
      <c r="H1171">
        <f>1</f>
        <v>1</v>
      </c>
    </row>
    <row r="1172" spans="1:8" x14ac:dyDescent="0.25">
      <c r="A1172" s="1">
        <v>45571</v>
      </c>
      <c r="B1172" t="s">
        <v>8</v>
      </c>
      <c r="C1172" s="2">
        <v>5.42</v>
      </c>
      <c r="D1172" t="s">
        <v>9</v>
      </c>
      <c r="E1172" t="s">
        <v>10</v>
      </c>
      <c r="F1172" s="2">
        <v>5.42</v>
      </c>
      <c r="G1172">
        <f>0</f>
        <v>0</v>
      </c>
      <c r="H1172">
        <f>1</f>
        <v>1</v>
      </c>
    </row>
    <row r="1173" spans="1:8" x14ac:dyDescent="0.25">
      <c r="A1173" s="1">
        <v>45571</v>
      </c>
      <c r="B1173" t="s">
        <v>56</v>
      </c>
      <c r="C1173" s="2">
        <v>16.239999999999998</v>
      </c>
      <c r="D1173" t="s">
        <v>9</v>
      </c>
      <c r="E1173" t="s">
        <v>17</v>
      </c>
      <c r="F1173" s="2">
        <v>16.239999999999998</v>
      </c>
      <c r="G1173">
        <f>0</f>
        <v>0</v>
      </c>
      <c r="H1173">
        <f>1</f>
        <v>1</v>
      </c>
    </row>
    <row r="1174" spans="1:8" x14ac:dyDescent="0.25">
      <c r="A1174" s="1">
        <v>45571</v>
      </c>
      <c r="B1174" t="s">
        <v>117</v>
      </c>
      <c r="C1174" s="2">
        <v>55.94</v>
      </c>
      <c r="D1174" t="s">
        <v>9</v>
      </c>
      <c r="E1174" t="s">
        <v>21</v>
      </c>
      <c r="F1174" s="2">
        <v>55.94</v>
      </c>
      <c r="G1174">
        <f>0</f>
        <v>0</v>
      </c>
      <c r="H1174">
        <f>1</f>
        <v>1</v>
      </c>
    </row>
    <row r="1175" spans="1:8" x14ac:dyDescent="0.25">
      <c r="A1175" s="1">
        <v>45570</v>
      </c>
      <c r="B1175" t="s">
        <v>116</v>
      </c>
      <c r="C1175" s="2">
        <v>75.89</v>
      </c>
      <c r="D1175" t="s">
        <v>9</v>
      </c>
      <c r="E1175" t="s">
        <v>34</v>
      </c>
      <c r="F1175" s="2">
        <v>75.89</v>
      </c>
      <c r="G1175">
        <f>0</f>
        <v>0</v>
      </c>
      <c r="H1175">
        <f>1</f>
        <v>1</v>
      </c>
    </row>
    <row r="1176" spans="1:8" x14ac:dyDescent="0.25">
      <c r="A1176" s="1">
        <v>45570</v>
      </c>
      <c r="B1176" t="s">
        <v>55</v>
      </c>
      <c r="C1176" s="2">
        <v>15.2</v>
      </c>
      <c r="D1176" t="s">
        <v>9</v>
      </c>
      <c r="E1176" t="s">
        <v>31</v>
      </c>
      <c r="F1176" s="2">
        <v>15.2</v>
      </c>
      <c r="G1176">
        <f>0</f>
        <v>0</v>
      </c>
      <c r="H1176">
        <f>1</f>
        <v>1</v>
      </c>
    </row>
    <row r="1177" spans="1:8" x14ac:dyDescent="0.25">
      <c r="A1177" s="1">
        <v>45569</v>
      </c>
      <c r="B1177" t="s">
        <v>46</v>
      </c>
      <c r="C1177" s="2">
        <v>-5529.49</v>
      </c>
      <c r="D1177" t="s">
        <v>9</v>
      </c>
      <c r="E1177" t="s">
        <v>47</v>
      </c>
      <c r="F1177" s="2">
        <v>-5529.49</v>
      </c>
      <c r="G1177">
        <f>0</f>
        <v>0</v>
      </c>
      <c r="H1177">
        <f>1</f>
        <v>1</v>
      </c>
    </row>
    <row r="1178" spans="1:8" x14ac:dyDescent="0.25">
      <c r="A1178" s="1">
        <v>45569</v>
      </c>
      <c r="B1178" t="s">
        <v>114</v>
      </c>
      <c r="C1178" s="2">
        <v>-5529.49</v>
      </c>
      <c r="D1178" t="s">
        <v>12</v>
      </c>
      <c r="E1178" t="s">
        <v>47</v>
      </c>
      <c r="F1178" s="2">
        <v>5529.49</v>
      </c>
      <c r="G1178">
        <f>0</f>
        <v>0</v>
      </c>
      <c r="H1178">
        <f>1</f>
        <v>1</v>
      </c>
    </row>
    <row r="1179" spans="1:8" x14ac:dyDescent="0.25">
      <c r="A1179" s="1">
        <v>45569</v>
      </c>
      <c r="B1179" t="s">
        <v>43</v>
      </c>
      <c r="C1179" s="2">
        <v>4.7699999999999996</v>
      </c>
      <c r="D1179" t="s">
        <v>9</v>
      </c>
      <c r="E1179" t="s">
        <v>34</v>
      </c>
      <c r="F1179" s="2">
        <v>4.7699999999999996</v>
      </c>
      <c r="G1179">
        <f>0</f>
        <v>0</v>
      </c>
      <c r="H1179">
        <f>1</f>
        <v>1</v>
      </c>
    </row>
    <row r="1180" spans="1:8" x14ac:dyDescent="0.25">
      <c r="A1180" s="1">
        <v>45569</v>
      </c>
      <c r="B1180" t="s">
        <v>51</v>
      </c>
      <c r="C1180" s="2">
        <v>-55</v>
      </c>
      <c r="D1180" t="s">
        <v>12</v>
      </c>
      <c r="E1180" t="s">
        <v>52</v>
      </c>
      <c r="F1180" s="2">
        <v>55</v>
      </c>
      <c r="G1180">
        <f>0</f>
        <v>0</v>
      </c>
      <c r="H1180">
        <f>1</f>
        <v>1</v>
      </c>
    </row>
    <row r="1181" spans="1:8" x14ac:dyDescent="0.25">
      <c r="A1181" s="1">
        <v>45569</v>
      </c>
      <c r="B1181" t="s">
        <v>115</v>
      </c>
      <c r="C1181" s="2">
        <v>58.94</v>
      </c>
      <c r="D1181" t="s">
        <v>9</v>
      </c>
      <c r="E1181" t="s">
        <v>37</v>
      </c>
      <c r="F1181" s="2">
        <v>58.94</v>
      </c>
      <c r="G1181">
        <f>0</f>
        <v>0</v>
      </c>
      <c r="H1181">
        <f>1</f>
        <v>1</v>
      </c>
    </row>
    <row r="1182" spans="1:8" x14ac:dyDescent="0.25">
      <c r="A1182" s="1">
        <v>45568</v>
      </c>
      <c r="B1182" t="s">
        <v>8</v>
      </c>
      <c r="C1182" s="2">
        <v>1.08</v>
      </c>
      <c r="D1182" t="s">
        <v>9</v>
      </c>
      <c r="E1182" t="s">
        <v>10</v>
      </c>
      <c r="F1182" s="2">
        <v>1.08</v>
      </c>
      <c r="G1182">
        <f>0</f>
        <v>0</v>
      </c>
      <c r="H1182">
        <f>1</f>
        <v>1</v>
      </c>
    </row>
    <row r="1183" spans="1:8" x14ac:dyDescent="0.25">
      <c r="A1183" s="1">
        <v>45568</v>
      </c>
      <c r="B1183" t="s">
        <v>113</v>
      </c>
      <c r="C1183" s="2">
        <v>21.72</v>
      </c>
      <c r="D1183" t="s">
        <v>9</v>
      </c>
      <c r="E1183" t="s">
        <v>34</v>
      </c>
      <c r="F1183" s="2">
        <v>21.72</v>
      </c>
      <c r="G1183">
        <f>0</f>
        <v>0</v>
      </c>
      <c r="H1183">
        <f>1</f>
        <v>1</v>
      </c>
    </row>
    <row r="1184" spans="1:8" x14ac:dyDescent="0.25">
      <c r="A1184" s="1">
        <v>45568</v>
      </c>
      <c r="B1184" t="s">
        <v>24</v>
      </c>
      <c r="C1184" s="2">
        <v>35</v>
      </c>
      <c r="D1184" t="s">
        <v>9</v>
      </c>
      <c r="E1184" t="s">
        <v>25</v>
      </c>
      <c r="F1184" s="2">
        <v>35</v>
      </c>
      <c r="G1184">
        <f>0</f>
        <v>0</v>
      </c>
      <c r="H1184">
        <f>1</f>
        <v>1</v>
      </c>
    </row>
    <row r="1185" spans="1:8" x14ac:dyDescent="0.25">
      <c r="A1185" s="1">
        <v>45568</v>
      </c>
      <c r="B1185" t="s">
        <v>44</v>
      </c>
      <c r="C1185" s="2">
        <v>-2944.34</v>
      </c>
      <c r="D1185" t="s">
        <v>12</v>
      </c>
      <c r="E1185" t="s">
        <v>45</v>
      </c>
      <c r="F1185" s="2">
        <v>2944.34</v>
      </c>
      <c r="G1185">
        <f>0</f>
        <v>0</v>
      </c>
      <c r="H1185">
        <v>0</v>
      </c>
    </row>
    <row r="1186" spans="1:8" x14ac:dyDescent="0.25">
      <c r="A1186" s="1">
        <v>45568</v>
      </c>
      <c r="B1186" t="s">
        <v>60</v>
      </c>
      <c r="C1186" s="2">
        <v>27.26</v>
      </c>
      <c r="D1186" t="s">
        <v>9</v>
      </c>
      <c r="E1186" t="s">
        <v>21</v>
      </c>
      <c r="F1186" s="2">
        <v>27.26</v>
      </c>
      <c r="G1186">
        <f>0</f>
        <v>0</v>
      </c>
      <c r="H1186">
        <f>1</f>
        <v>1</v>
      </c>
    </row>
    <row r="1187" spans="1:8" x14ac:dyDescent="0.25">
      <c r="A1187" s="1">
        <v>45567</v>
      </c>
      <c r="B1187" t="s">
        <v>107</v>
      </c>
      <c r="C1187" s="2">
        <v>809.6</v>
      </c>
      <c r="D1187" t="s">
        <v>9</v>
      </c>
      <c r="E1187" t="s">
        <v>108</v>
      </c>
      <c r="F1187" s="2">
        <v>809.6</v>
      </c>
      <c r="G1187">
        <f>0</f>
        <v>0</v>
      </c>
      <c r="H1187">
        <f>1</f>
        <v>1</v>
      </c>
    </row>
    <row r="1188" spans="1:8" x14ac:dyDescent="0.25">
      <c r="A1188" s="1">
        <v>45567</v>
      </c>
      <c r="B1188" t="s">
        <v>109</v>
      </c>
      <c r="C1188" s="2">
        <v>-665.64</v>
      </c>
      <c r="D1188" t="s">
        <v>12</v>
      </c>
      <c r="E1188" t="s">
        <v>40</v>
      </c>
      <c r="F1188" s="2">
        <v>665.64</v>
      </c>
      <c r="G1188">
        <f>0</f>
        <v>0</v>
      </c>
      <c r="H1188">
        <v>0</v>
      </c>
    </row>
    <row r="1189" spans="1:8" x14ac:dyDescent="0.25">
      <c r="A1189" s="1">
        <v>45567</v>
      </c>
      <c r="B1189" t="s">
        <v>110</v>
      </c>
      <c r="C1189" s="2">
        <v>72</v>
      </c>
      <c r="D1189" t="s">
        <v>9</v>
      </c>
      <c r="E1189" t="s">
        <v>23</v>
      </c>
      <c r="F1189" s="2">
        <v>72</v>
      </c>
      <c r="G1189">
        <f>0</f>
        <v>0</v>
      </c>
      <c r="H1189">
        <f>1</f>
        <v>1</v>
      </c>
    </row>
    <row r="1190" spans="1:8" x14ac:dyDescent="0.25">
      <c r="A1190" s="1">
        <v>45567</v>
      </c>
      <c r="B1190" t="s">
        <v>111</v>
      </c>
      <c r="C1190" s="2">
        <v>-868</v>
      </c>
      <c r="D1190" t="s">
        <v>12</v>
      </c>
      <c r="E1190" t="s">
        <v>69</v>
      </c>
      <c r="F1190" s="2">
        <v>868</v>
      </c>
      <c r="G1190">
        <f>0</f>
        <v>0</v>
      </c>
      <c r="H1190">
        <f>1</f>
        <v>1</v>
      </c>
    </row>
    <row r="1191" spans="1:8" x14ac:dyDescent="0.25">
      <c r="A1191" s="1">
        <v>45567</v>
      </c>
      <c r="B1191" t="s">
        <v>49</v>
      </c>
      <c r="C1191" s="2">
        <v>-236.74</v>
      </c>
      <c r="D1191" t="s">
        <v>12</v>
      </c>
      <c r="E1191" t="s">
        <v>50</v>
      </c>
      <c r="F1191" s="2">
        <v>236.74</v>
      </c>
      <c r="G1191">
        <f>0</f>
        <v>0</v>
      </c>
      <c r="H1191">
        <v>0</v>
      </c>
    </row>
    <row r="1192" spans="1:8" x14ac:dyDescent="0.25">
      <c r="A1192" s="1">
        <v>45567</v>
      </c>
      <c r="B1192" t="s">
        <v>112</v>
      </c>
      <c r="C1192" s="2">
        <v>19.16</v>
      </c>
      <c r="D1192" t="s">
        <v>9</v>
      </c>
      <c r="E1192" t="s">
        <v>37</v>
      </c>
      <c r="F1192" s="2">
        <v>19.16</v>
      </c>
      <c r="G1192">
        <f>0</f>
        <v>0</v>
      </c>
      <c r="H1192">
        <f>1</f>
        <v>1</v>
      </c>
    </row>
    <row r="1193" spans="1:8" x14ac:dyDescent="0.25">
      <c r="A1193" s="1">
        <v>45567</v>
      </c>
      <c r="B1193" t="s">
        <v>112</v>
      </c>
      <c r="C1193" s="2">
        <v>20</v>
      </c>
      <c r="D1193" t="s">
        <v>9</v>
      </c>
      <c r="E1193" t="s">
        <v>37</v>
      </c>
      <c r="F1193" s="2">
        <v>20</v>
      </c>
      <c r="G1193">
        <f>0</f>
        <v>0</v>
      </c>
      <c r="H1193">
        <f>1</f>
        <v>1</v>
      </c>
    </row>
    <row r="1194" spans="1:8" x14ac:dyDescent="0.25">
      <c r="A1194" s="1">
        <v>45567</v>
      </c>
      <c r="B1194" t="s">
        <v>38</v>
      </c>
      <c r="C1194" s="2">
        <v>55</v>
      </c>
      <c r="D1194" t="s">
        <v>9</v>
      </c>
      <c r="E1194" t="s">
        <v>31</v>
      </c>
      <c r="F1194" s="2">
        <v>55</v>
      </c>
      <c r="G1194">
        <f>0</f>
        <v>0</v>
      </c>
      <c r="H1194">
        <f>1</f>
        <v>1</v>
      </c>
    </row>
    <row r="1195" spans="1:8" x14ac:dyDescent="0.25">
      <c r="A1195" s="1">
        <v>45566</v>
      </c>
      <c r="B1195" t="s">
        <v>11</v>
      </c>
      <c r="C1195" s="2">
        <v>11451.47</v>
      </c>
      <c r="D1195" t="s">
        <v>12</v>
      </c>
      <c r="E1195" t="s">
        <v>13</v>
      </c>
      <c r="F1195" s="2">
        <v>11451.47</v>
      </c>
      <c r="G1195">
        <f>0</f>
        <v>0</v>
      </c>
      <c r="H1195">
        <f>1</f>
        <v>1</v>
      </c>
    </row>
    <row r="1196" spans="1:8" x14ac:dyDescent="0.25">
      <c r="A1196" s="1">
        <v>45565</v>
      </c>
      <c r="B1196" t="s">
        <v>8</v>
      </c>
      <c r="C1196" s="2">
        <v>1.08</v>
      </c>
      <c r="D1196" t="s">
        <v>9</v>
      </c>
      <c r="E1196" t="s">
        <v>10</v>
      </c>
      <c r="F1196" s="2">
        <v>1.08</v>
      </c>
      <c r="G1196">
        <f>0</f>
        <v>0</v>
      </c>
      <c r="H1196">
        <f>1</f>
        <v>1</v>
      </c>
    </row>
    <row r="1197" spans="1:8" x14ac:dyDescent="0.25">
      <c r="A1197" s="1">
        <v>45564</v>
      </c>
      <c r="B1197" t="s">
        <v>64</v>
      </c>
      <c r="C1197" s="2">
        <v>31.54</v>
      </c>
      <c r="D1197" t="s">
        <v>9</v>
      </c>
      <c r="E1197" t="s">
        <v>15</v>
      </c>
      <c r="F1197" s="2">
        <v>31.54</v>
      </c>
      <c r="G1197">
        <f>0</f>
        <v>0</v>
      </c>
      <c r="H1197">
        <f>1</f>
        <v>1</v>
      </c>
    </row>
    <row r="1198" spans="1:8" x14ac:dyDescent="0.25">
      <c r="A1198" s="1">
        <v>45564</v>
      </c>
      <c r="B1198" t="s">
        <v>106</v>
      </c>
      <c r="C1198" s="2">
        <v>48.49</v>
      </c>
      <c r="D1198" t="s">
        <v>9</v>
      </c>
      <c r="E1198" t="s">
        <v>27</v>
      </c>
      <c r="F1198" s="2">
        <v>48.49</v>
      </c>
      <c r="G1198">
        <f>0</f>
        <v>0</v>
      </c>
      <c r="H1198">
        <f>1</f>
        <v>1</v>
      </c>
    </row>
    <row r="1199" spans="1:8" x14ac:dyDescent="0.25">
      <c r="A1199" s="1">
        <v>45563</v>
      </c>
      <c r="B1199" t="s">
        <v>8</v>
      </c>
      <c r="C1199" s="2">
        <v>10.85</v>
      </c>
      <c r="D1199" t="s">
        <v>9</v>
      </c>
      <c r="E1199" t="s">
        <v>10</v>
      </c>
      <c r="F1199" s="2">
        <v>10.85</v>
      </c>
      <c r="G1199">
        <f>0</f>
        <v>0</v>
      </c>
      <c r="H1199">
        <f>1</f>
        <v>1</v>
      </c>
    </row>
    <row r="1200" spans="1:8" x14ac:dyDescent="0.25">
      <c r="A1200" s="1">
        <v>45563</v>
      </c>
      <c r="B1200" t="s">
        <v>43</v>
      </c>
      <c r="C1200" s="2">
        <v>47.2</v>
      </c>
      <c r="D1200" t="s">
        <v>9</v>
      </c>
      <c r="E1200" t="s">
        <v>34</v>
      </c>
      <c r="F1200" s="2">
        <v>47.2</v>
      </c>
      <c r="G1200">
        <f>0</f>
        <v>0</v>
      </c>
      <c r="H1200">
        <f>1</f>
        <v>1</v>
      </c>
    </row>
    <row r="1201" spans="1:8" x14ac:dyDescent="0.25">
      <c r="A1201" s="1">
        <v>45563</v>
      </c>
      <c r="B1201" t="s">
        <v>58</v>
      </c>
      <c r="C1201" s="2">
        <v>10</v>
      </c>
      <c r="D1201" t="s">
        <v>9</v>
      </c>
      <c r="E1201" t="s">
        <v>59</v>
      </c>
      <c r="F1201" s="2">
        <v>10</v>
      </c>
      <c r="G1201">
        <f>0</f>
        <v>0</v>
      </c>
      <c r="H1201">
        <f>1</f>
        <v>1</v>
      </c>
    </row>
    <row r="1202" spans="1:8" x14ac:dyDescent="0.25">
      <c r="A1202" s="1">
        <v>45563</v>
      </c>
      <c r="B1202" t="s">
        <v>105</v>
      </c>
      <c r="C1202" s="2">
        <v>212.73</v>
      </c>
      <c r="D1202" t="s">
        <v>9</v>
      </c>
      <c r="E1202" t="s">
        <v>37</v>
      </c>
      <c r="F1202" s="2">
        <v>212.73</v>
      </c>
      <c r="G1202">
        <f>0</f>
        <v>0</v>
      </c>
      <c r="H1202">
        <f>1</f>
        <v>1</v>
      </c>
    </row>
    <row r="1203" spans="1:8" x14ac:dyDescent="0.25">
      <c r="A1203" s="1">
        <v>45562</v>
      </c>
      <c r="B1203" t="s">
        <v>8</v>
      </c>
      <c r="C1203" s="2">
        <v>13.02</v>
      </c>
      <c r="D1203" t="s">
        <v>9</v>
      </c>
      <c r="E1203" t="s">
        <v>10</v>
      </c>
      <c r="F1203" s="2">
        <v>13.02</v>
      </c>
      <c r="G1203">
        <f>0</f>
        <v>0</v>
      </c>
      <c r="H1203">
        <f>1</f>
        <v>1</v>
      </c>
    </row>
    <row r="1204" spans="1:8" x14ac:dyDescent="0.25">
      <c r="A1204" s="1">
        <v>45562</v>
      </c>
      <c r="B1204" t="s">
        <v>77</v>
      </c>
      <c r="C1204" s="2">
        <v>14</v>
      </c>
      <c r="D1204" t="s">
        <v>9</v>
      </c>
      <c r="E1204" t="s">
        <v>25</v>
      </c>
      <c r="F1204" s="2">
        <v>14</v>
      </c>
      <c r="G1204">
        <f>0</f>
        <v>0</v>
      </c>
      <c r="H1204">
        <f>1</f>
        <v>1</v>
      </c>
    </row>
    <row r="1205" spans="1:8" x14ac:dyDescent="0.25">
      <c r="A1205" s="1">
        <v>45562</v>
      </c>
      <c r="B1205" t="s">
        <v>104</v>
      </c>
      <c r="C1205" s="2">
        <v>781.95</v>
      </c>
      <c r="D1205" t="s">
        <v>9</v>
      </c>
      <c r="E1205" t="s">
        <v>37</v>
      </c>
      <c r="F1205" s="2">
        <v>781.95</v>
      </c>
      <c r="G1205">
        <f>0</f>
        <v>0</v>
      </c>
      <c r="H1205">
        <f>1</f>
        <v>1</v>
      </c>
    </row>
    <row r="1206" spans="1:8" x14ac:dyDescent="0.25">
      <c r="A1206" s="1">
        <v>45562</v>
      </c>
      <c r="B1206" t="s">
        <v>104</v>
      </c>
      <c r="C1206" s="2">
        <v>781.95</v>
      </c>
      <c r="D1206" t="s">
        <v>9</v>
      </c>
      <c r="E1206" t="s">
        <v>37</v>
      </c>
      <c r="F1206" s="2">
        <v>781.95</v>
      </c>
      <c r="G1206">
        <f>0</f>
        <v>0</v>
      </c>
      <c r="H1206">
        <f>1</f>
        <v>1</v>
      </c>
    </row>
    <row r="1207" spans="1:8" x14ac:dyDescent="0.25">
      <c r="A1207" s="1">
        <v>45562</v>
      </c>
      <c r="B1207" t="s">
        <v>104</v>
      </c>
      <c r="C1207" s="2">
        <v>781.95</v>
      </c>
      <c r="D1207" t="s">
        <v>9</v>
      </c>
      <c r="E1207" t="s">
        <v>37</v>
      </c>
      <c r="F1207" s="2">
        <v>781.95</v>
      </c>
      <c r="G1207">
        <f>0</f>
        <v>0</v>
      </c>
      <c r="H1207">
        <f>1</f>
        <v>1</v>
      </c>
    </row>
    <row r="1208" spans="1:8" x14ac:dyDescent="0.25">
      <c r="A1208" s="1">
        <v>45561</v>
      </c>
      <c r="B1208" t="s">
        <v>100</v>
      </c>
      <c r="C1208" s="2">
        <v>111.3</v>
      </c>
      <c r="D1208" t="s">
        <v>9</v>
      </c>
      <c r="E1208" t="s">
        <v>101</v>
      </c>
      <c r="F1208" s="2">
        <v>111.3</v>
      </c>
      <c r="G1208">
        <f>0</f>
        <v>0</v>
      </c>
      <c r="H1208">
        <f>1</f>
        <v>1</v>
      </c>
    </row>
    <row r="1209" spans="1:8" x14ac:dyDescent="0.25">
      <c r="A1209" s="1">
        <v>45561</v>
      </c>
      <c r="B1209" t="s">
        <v>43</v>
      </c>
      <c r="C1209" s="2">
        <v>7.59</v>
      </c>
      <c r="D1209" t="s">
        <v>9</v>
      </c>
      <c r="E1209" t="s">
        <v>34</v>
      </c>
      <c r="F1209" s="2">
        <v>7.59</v>
      </c>
      <c r="G1209">
        <f>0</f>
        <v>0</v>
      </c>
      <c r="H1209">
        <f>1</f>
        <v>1</v>
      </c>
    </row>
    <row r="1210" spans="1:8" x14ac:dyDescent="0.25">
      <c r="A1210" s="1">
        <v>45561</v>
      </c>
      <c r="B1210" t="s">
        <v>24</v>
      </c>
      <c r="C1210" s="2">
        <v>35</v>
      </c>
      <c r="D1210" t="s">
        <v>9</v>
      </c>
      <c r="E1210" t="s">
        <v>25</v>
      </c>
      <c r="F1210" s="2">
        <v>35</v>
      </c>
      <c r="G1210">
        <f>0</f>
        <v>0</v>
      </c>
      <c r="H1210">
        <f>1</f>
        <v>1</v>
      </c>
    </row>
    <row r="1211" spans="1:8" x14ac:dyDescent="0.25">
      <c r="A1211" s="1">
        <v>45561</v>
      </c>
      <c r="B1211" t="s">
        <v>102</v>
      </c>
      <c r="C1211" s="2">
        <v>48.35</v>
      </c>
      <c r="D1211" t="s">
        <v>9</v>
      </c>
      <c r="E1211" t="s">
        <v>19</v>
      </c>
      <c r="F1211" s="2">
        <v>48.35</v>
      </c>
      <c r="G1211">
        <f>0</f>
        <v>0</v>
      </c>
      <c r="H1211">
        <f>1</f>
        <v>1</v>
      </c>
    </row>
    <row r="1212" spans="1:8" x14ac:dyDescent="0.25">
      <c r="A1212" s="1">
        <v>45561</v>
      </c>
      <c r="B1212" t="s">
        <v>103</v>
      </c>
      <c r="C1212" s="2">
        <v>-68.81</v>
      </c>
      <c r="D1212" t="s">
        <v>12</v>
      </c>
      <c r="E1212" t="s">
        <v>86</v>
      </c>
      <c r="F1212" s="2">
        <v>68.81</v>
      </c>
      <c r="G1212">
        <f>0</f>
        <v>0</v>
      </c>
      <c r="H1212">
        <v>0</v>
      </c>
    </row>
    <row r="1213" spans="1:8" x14ac:dyDescent="0.25">
      <c r="A1213" s="1">
        <v>45560</v>
      </c>
      <c r="B1213" t="s">
        <v>14</v>
      </c>
      <c r="C1213" s="2">
        <v>40.159999999999997</v>
      </c>
      <c r="D1213" t="s">
        <v>9</v>
      </c>
      <c r="E1213" t="s">
        <v>15</v>
      </c>
      <c r="F1213" s="2">
        <v>40.159999999999997</v>
      </c>
      <c r="G1213">
        <f>0</f>
        <v>0</v>
      </c>
      <c r="H1213">
        <f>1</f>
        <v>1</v>
      </c>
    </row>
    <row r="1214" spans="1:8" x14ac:dyDescent="0.25">
      <c r="A1214" s="1">
        <v>45559</v>
      </c>
      <c r="B1214" t="s">
        <v>75</v>
      </c>
      <c r="C1214" s="2">
        <v>150</v>
      </c>
      <c r="D1214" t="s">
        <v>9</v>
      </c>
      <c r="E1214" t="s">
        <v>76</v>
      </c>
      <c r="F1214" s="2">
        <v>150</v>
      </c>
      <c r="G1214">
        <f>0</f>
        <v>0</v>
      </c>
      <c r="H1214">
        <f>1</f>
        <v>1</v>
      </c>
    </row>
    <row r="1215" spans="1:8" x14ac:dyDescent="0.25">
      <c r="A1215" s="1">
        <v>45559</v>
      </c>
      <c r="B1215" t="s">
        <v>43</v>
      </c>
      <c r="C1215" s="2">
        <v>22.85</v>
      </c>
      <c r="D1215" t="s">
        <v>9</v>
      </c>
      <c r="E1215" t="s">
        <v>34</v>
      </c>
      <c r="F1215" s="2">
        <v>22.85</v>
      </c>
      <c r="G1215">
        <f>0</f>
        <v>0</v>
      </c>
      <c r="H1215">
        <f>1</f>
        <v>1</v>
      </c>
    </row>
    <row r="1216" spans="1:8" x14ac:dyDescent="0.25">
      <c r="A1216" s="1">
        <v>45559</v>
      </c>
      <c r="B1216" t="s">
        <v>98</v>
      </c>
      <c r="C1216" s="2">
        <v>50</v>
      </c>
      <c r="D1216" t="s">
        <v>12</v>
      </c>
      <c r="E1216" t="s">
        <v>13</v>
      </c>
      <c r="F1216" s="2">
        <v>50</v>
      </c>
      <c r="G1216">
        <f>0</f>
        <v>0</v>
      </c>
      <c r="H1216">
        <f>1</f>
        <v>1</v>
      </c>
    </row>
    <row r="1217" spans="1:8" x14ac:dyDescent="0.25">
      <c r="A1217" s="1">
        <v>45559</v>
      </c>
      <c r="B1217" t="s">
        <v>70</v>
      </c>
      <c r="C1217" s="2">
        <v>1823.63</v>
      </c>
      <c r="D1217" t="s">
        <v>12</v>
      </c>
      <c r="E1217" t="s">
        <v>13</v>
      </c>
      <c r="F1217" s="2">
        <v>1823.63</v>
      </c>
      <c r="G1217">
        <f>0</f>
        <v>0</v>
      </c>
      <c r="H1217">
        <f>1</f>
        <v>1</v>
      </c>
    </row>
    <row r="1218" spans="1:8" x14ac:dyDescent="0.25">
      <c r="A1218" s="1">
        <v>45559</v>
      </c>
      <c r="B1218" t="s">
        <v>99</v>
      </c>
      <c r="C1218" s="2">
        <v>21.72</v>
      </c>
      <c r="D1218" t="s">
        <v>9</v>
      </c>
      <c r="E1218" t="s">
        <v>86</v>
      </c>
      <c r="F1218" s="2">
        <v>21.72</v>
      </c>
      <c r="G1218">
        <f>0</f>
        <v>0</v>
      </c>
      <c r="H1218">
        <v>0</v>
      </c>
    </row>
    <row r="1219" spans="1:8" x14ac:dyDescent="0.25">
      <c r="A1219" s="1">
        <v>45558</v>
      </c>
      <c r="B1219" t="s">
        <v>14</v>
      </c>
      <c r="C1219" s="2">
        <v>57.64</v>
      </c>
      <c r="D1219" t="s">
        <v>9</v>
      </c>
      <c r="E1219" t="s">
        <v>15</v>
      </c>
      <c r="F1219" s="2">
        <v>57.64</v>
      </c>
      <c r="G1219">
        <f>0</f>
        <v>0</v>
      </c>
      <c r="H1219">
        <f>1</f>
        <v>1</v>
      </c>
    </row>
    <row r="1220" spans="1:8" x14ac:dyDescent="0.25">
      <c r="A1220" s="1">
        <v>45558</v>
      </c>
      <c r="B1220" t="s">
        <v>41</v>
      </c>
      <c r="C1220" s="2">
        <v>12.5</v>
      </c>
      <c r="D1220" t="s">
        <v>9</v>
      </c>
      <c r="E1220" t="s">
        <v>42</v>
      </c>
      <c r="F1220" s="2">
        <v>12.5</v>
      </c>
      <c r="G1220">
        <f>0</f>
        <v>0</v>
      </c>
      <c r="H1220">
        <f>1</f>
        <v>1</v>
      </c>
    </row>
    <row r="1221" spans="1:8" x14ac:dyDescent="0.25">
      <c r="A1221" s="1">
        <v>45558</v>
      </c>
      <c r="B1221" t="s">
        <v>97</v>
      </c>
      <c r="C1221" s="2">
        <v>-50</v>
      </c>
      <c r="D1221" t="s">
        <v>12</v>
      </c>
      <c r="E1221" t="s">
        <v>59</v>
      </c>
      <c r="F1221" s="2">
        <v>50</v>
      </c>
      <c r="G1221">
        <f>0</f>
        <v>0</v>
      </c>
      <c r="H1221">
        <f>1</f>
        <v>1</v>
      </c>
    </row>
    <row r="1222" spans="1:8" x14ac:dyDescent="0.25">
      <c r="A1222" s="1">
        <v>45557</v>
      </c>
      <c r="B1222" t="s">
        <v>14</v>
      </c>
      <c r="C1222" s="2">
        <v>151.97999999999999</v>
      </c>
      <c r="D1222" t="s">
        <v>9</v>
      </c>
      <c r="E1222" t="s">
        <v>15</v>
      </c>
      <c r="F1222" s="2">
        <v>151.97999999999999</v>
      </c>
      <c r="G1222">
        <f>0</f>
        <v>0</v>
      </c>
      <c r="H1222">
        <f>1</f>
        <v>1</v>
      </c>
    </row>
    <row r="1223" spans="1:8" x14ac:dyDescent="0.25">
      <c r="A1223" s="1">
        <v>45557</v>
      </c>
      <c r="B1223" t="s">
        <v>92</v>
      </c>
      <c r="C1223" s="2">
        <v>204.67</v>
      </c>
      <c r="D1223" t="s">
        <v>9</v>
      </c>
      <c r="E1223" t="s">
        <v>93</v>
      </c>
      <c r="F1223" s="2">
        <v>204.67</v>
      </c>
      <c r="G1223">
        <f>0</f>
        <v>0</v>
      </c>
      <c r="H1223">
        <f>1</f>
        <v>1</v>
      </c>
    </row>
    <row r="1224" spans="1:8" x14ac:dyDescent="0.25">
      <c r="A1224" s="1">
        <v>45557</v>
      </c>
      <c r="B1224" t="s">
        <v>63</v>
      </c>
      <c r="C1224" s="2">
        <v>83.52</v>
      </c>
      <c r="D1224" t="s">
        <v>9</v>
      </c>
      <c r="E1224" t="s">
        <v>34</v>
      </c>
      <c r="F1224" s="2">
        <v>83.52</v>
      </c>
      <c r="G1224">
        <f>0</f>
        <v>0</v>
      </c>
      <c r="H1224">
        <f>1</f>
        <v>1</v>
      </c>
    </row>
    <row r="1225" spans="1:8" x14ac:dyDescent="0.25">
      <c r="A1225" s="1">
        <v>45557</v>
      </c>
      <c r="B1225" t="s">
        <v>94</v>
      </c>
      <c r="C1225" s="2">
        <v>26.66</v>
      </c>
      <c r="D1225" t="s">
        <v>9</v>
      </c>
      <c r="E1225" t="s">
        <v>34</v>
      </c>
      <c r="F1225" s="2">
        <v>26.66</v>
      </c>
      <c r="G1225">
        <f>0</f>
        <v>0</v>
      </c>
      <c r="H1225">
        <f>1</f>
        <v>1</v>
      </c>
    </row>
    <row r="1226" spans="1:8" x14ac:dyDescent="0.25">
      <c r="A1226" s="1">
        <v>45557</v>
      </c>
      <c r="B1226" t="s">
        <v>95</v>
      </c>
      <c r="C1226" s="2">
        <v>37.49</v>
      </c>
      <c r="D1226" t="s">
        <v>9</v>
      </c>
      <c r="E1226" t="s">
        <v>96</v>
      </c>
      <c r="F1226" s="2">
        <v>37.49</v>
      </c>
      <c r="G1226">
        <f>0</f>
        <v>0</v>
      </c>
      <c r="H1226">
        <f>1</f>
        <v>1</v>
      </c>
    </row>
    <row r="1227" spans="1:8" x14ac:dyDescent="0.25">
      <c r="A1227" s="1">
        <v>45556</v>
      </c>
      <c r="B1227" t="s">
        <v>90</v>
      </c>
      <c r="C1227" s="2">
        <v>34.020000000000003</v>
      </c>
      <c r="D1227" t="s">
        <v>9</v>
      </c>
      <c r="E1227" t="s">
        <v>34</v>
      </c>
      <c r="F1227" s="2">
        <v>34.020000000000003</v>
      </c>
      <c r="G1227">
        <f>0</f>
        <v>0</v>
      </c>
      <c r="H1227">
        <f>1</f>
        <v>1</v>
      </c>
    </row>
    <row r="1228" spans="1:8" x14ac:dyDescent="0.25">
      <c r="A1228" s="1">
        <v>45556</v>
      </c>
      <c r="B1228" t="s">
        <v>91</v>
      </c>
      <c r="C1228" s="2">
        <v>27.55</v>
      </c>
      <c r="D1228" t="s">
        <v>9</v>
      </c>
      <c r="E1228" t="s">
        <v>21</v>
      </c>
      <c r="F1228" s="2">
        <v>27.55</v>
      </c>
      <c r="G1228">
        <f>0</f>
        <v>0</v>
      </c>
      <c r="H1228">
        <f>1</f>
        <v>1</v>
      </c>
    </row>
    <row r="1229" spans="1:8" x14ac:dyDescent="0.25">
      <c r="A1229" s="1">
        <v>45555</v>
      </c>
      <c r="B1229" t="s">
        <v>64</v>
      </c>
      <c r="C1229" s="2">
        <v>26.87</v>
      </c>
      <c r="D1229" t="s">
        <v>9</v>
      </c>
      <c r="E1229" t="s">
        <v>15</v>
      </c>
      <c r="F1229" s="2">
        <v>26.87</v>
      </c>
      <c r="G1229">
        <f>0</f>
        <v>0</v>
      </c>
      <c r="H1229">
        <f>1</f>
        <v>1</v>
      </c>
    </row>
    <row r="1230" spans="1:8" x14ac:dyDescent="0.25">
      <c r="A1230" s="1">
        <v>45555</v>
      </c>
      <c r="B1230" t="s">
        <v>89</v>
      </c>
      <c r="C1230" s="2">
        <v>34.26</v>
      </c>
      <c r="D1230" t="s">
        <v>9</v>
      </c>
      <c r="E1230" t="s">
        <v>34</v>
      </c>
      <c r="F1230" s="2">
        <v>34.26</v>
      </c>
      <c r="G1230">
        <f>0</f>
        <v>0</v>
      </c>
      <c r="H1230">
        <f>1</f>
        <v>1</v>
      </c>
    </row>
    <row r="1231" spans="1:8" x14ac:dyDescent="0.25">
      <c r="A1231" s="1">
        <v>45554</v>
      </c>
      <c r="B1231" t="s">
        <v>87</v>
      </c>
      <c r="C1231" s="2">
        <v>150</v>
      </c>
      <c r="D1231" t="s">
        <v>12</v>
      </c>
      <c r="E1231" t="s">
        <v>88</v>
      </c>
      <c r="F1231" s="2">
        <v>-150</v>
      </c>
      <c r="G1231">
        <f>0</f>
        <v>0</v>
      </c>
      <c r="H1231">
        <f>1</f>
        <v>1</v>
      </c>
    </row>
    <row r="1232" spans="1:8" x14ac:dyDescent="0.25">
      <c r="A1232" s="1">
        <v>45554</v>
      </c>
      <c r="B1232" t="s">
        <v>24</v>
      </c>
      <c r="C1232" s="2">
        <v>35</v>
      </c>
      <c r="D1232" t="s">
        <v>9</v>
      </c>
      <c r="E1232" t="s">
        <v>25</v>
      </c>
      <c r="F1232" s="2">
        <v>35</v>
      </c>
      <c r="G1232">
        <f>0</f>
        <v>0</v>
      </c>
      <c r="H1232">
        <f>1</f>
        <v>1</v>
      </c>
    </row>
    <row r="1233" spans="1:8" x14ac:dyDescent="0.25">
      <c r="A1233" s="1">
        <v>45553</v>
      </c>
      <c r="B1233" t="s">
        <v>33</v>
      </c>
      <c r="C1233" s="2">
        <v>30.25</v>
      </c>
      <c r="D1233" t="s">
        <v>9</v>
      </c>
      <c r="E1233" t="s">
        <v>34</v>
      </c>
      <c r="F1233" s="2">
        <v>30.25</v>
      </c>
      <c r="G1233">
        <f>0</f>
        <v>0</v>
      </c>
      <c r="H1233">
        <f>1</f>
        <v>1</v>
      </c>
    </row>
    <row r="1234" spans="1:8" x14ac:dyDescent="0.25">
      <c r="A1234" s="1">
        <v>45552</v>
      </c>
      <c r="B1234" t="s">
        <v>80</v>
      </c>
      <c r="C1234" s="2">
        <v>-30.82</v>
      </c>
      <c r="D1234" t="s">
        <v>12</v>
      </c>
      <c r="E1234" t="s">
        <v>50</v>
      </c>
      <c r="F1234" s="2">
        <v>30.82</v>
      </c>
      <c r="G1234">
        <f>0</f>
        <v>0</v>
      </c>
      <c r="H1234">
        <v>0</v>
      </c>
    </row>
    <row r="1235" spans="1:8" x14ac:dyDescent="0.25">
      <c r="A1235" s="1">
        <v>45552</v>
      </c>
      <c r="B1235" t="s">
        <v>81</v>
      </c>
      <c r="C1235" s="2">
        <v>-389.96</v>
      </c>
      <c r="D1235" t="s">
        <v>12</v>
      </c>
      <c r="E1235" t="s">
        <v>82</v>
      </c>
      <c r="F1235" s="2">
        <v>389.96</v>
      </c>
      <c r="G1235">
        <v>1</v>
      </c>
      <c r="H1235">
        <f>1</f>
        <v>1</v>
      </c>
    </row>
    <row r="1236" spans="1:8" x14ac:dyDescent="0.25">
      <c r="A1236" s="1">
        <v>45552</v>
      </c>
      <c r="B1236" t="s">
        <v>83</v>
      </c>
      <c r="C1236" s="2">
        <v>-300</v>
      </c>
      <c r="D1236" t="s">
        <v>12</v>
      </c>
      <c r="E1236" t="s">
        <v>84</v>
      </c>
      <c r="F1236" s="2">
        <v>300</v>
      </c>
      <c r="G1236">
        <v>1</v>
      </c>
      <c r="H1236">
        <f>1</f>
        <v>1</v>
      </c>
    </row>
    <row r="1237" spans="1:8" x14ac:dyDescent="0.25">
      <c r="A1237" s="1">
        <v>45552</v>
      </c>
      <c r="B1237" t="s">
        <v>85</v>
      </c>
      <c r="C1237" s="2">
        <v>-312.69</v>
      </c>
      <c r="D1237" t="s">
        <v>12</v>
      </c>
      <c r="E1237" t="s">
        <v>86</v>
      </c>
      <c r="F1237" s="2">
        <v>312.69</v>
      </c>
      <c r="G1237">
        <f>0</f>
        <v>0</v>
      </c>
      <c r="H1237">
        <v>0</v>
      </c>
    </row>
    <row r="1238" spans="1:8" x14ac:dyDescent="0.25">
      <c r="A1238" s="1">
        <v>45551</v>
      </c>
      <c r="B1238" t="s">
        <v>41</v>
      </c>
      <c r="C1238" s="2">
        <v>12.5</v>
      </c>
      <c r="D1238" t="s">
        <v>9</v>
      </c>
      <c r="E1238" t="s">
        <v>42</v>
      </c>
      <c r="F1238" s="2">
        <v>12.5</v>
      </c>
      <c r="G1238">
        <f>0</f>
        <v>0</v>
      </c>
      <c r="H1238">
        <f>1</f>
        <v>1</v>
      </c>
    </row>
    <row r="1239" spans="1:8" x14ac:dyDescent="0.25">
      <c r="A1239" s="1">
        <v>45551</v>
      </c>
      <c r="B1239" t="s">
        <v>78</v>
      </c>
      <c r="C1239" s="2">
        <v>-218.9</v>
      </c>
      <c r="D1239" t="s">
        <v>12</v>
      </c>
      <c r="E1239" t="s">
        <v>69</v>
      </c>
      <c r="F1239" s="2">
        <v>218.9</v>
      </c>
      <c r="G1239">
        <f>0</f>
        <v>0</v>
      </c>
      <c r="H1239">
        <f>1</f>
        <v>1</v>
      </c>
    </row>
    <row r="1240" spans="1:8" x14ac:dyDescent="0.25">
      <c r="A1240" s="1">
        <v>45551</v>
      </c>
      <c r="B1240" t="s">
        <v>79</v>
      </c>
      <c r="C1240" s="2">
        <v>-2153.1</v>
      </c>
      <c r="D1240" t="s">
        <v>12</v>
      </c>
      <c r="E1240" t="s">
        <v>69</v>
      </c>
      <c r="F1240" s="2">
        <v>2153.1</v>
      </c>
      <c r="G1240">
        <f>0</f>
        <v>0</v>
      </c>
      <c r="H1240">
        <f>1</f>
        <v>1</v>
      </c>
    </row>
    <row r="1241" spans="1:8" x14ac:dyDescent="0.25">
      <c r="A1241" s="1">
        <v>45550</v>
      </c>
      <c r="B1241" t="s">
        <v>14</v>
      </c>
      <c r="C1241" s="2">
        <v>57.15</v>
      </c>
      <c r="D1241" t="s">
        <v>9</v>
      </c>
      <c r="E1241" t="s">
        <v>15</v>
      </c>
      <c r="F1241" s="2">
        <v>57.15</v>
      </c>
      <c r="G1241">
        <f>0</f>
        <v>0</v>
      </c>
      <c r="H1241">
        <f>1</f>
        <v>1</v>
      </c>
    </row>
    <row r="1242" spans="1:8" x14ac:dyDescent="0.25">
      <c r="A1242" s="1">
        <v>45550</v>
      </c>
      <c r="B1242" t="s">
        <v>63</v>
      </c>
      <c r="C1242" s="2">
        <v>108.32</v>
      </c>
      <c r="D1242" t="s">
        <v>9</v>
      </c>
      <c r="E1242" t="s">
        <v>34</v>
      </c>
      <c r="F1242" s="2">
        <v>108.32</v>
      </c>
      <c r="G1242">
        <f>0</f>
        <v>0</v>
      </c>
      <c r="H1242">
        <f>1</f>
        <v>1</v>
      </c>
    </row>
    <row r="1243" spans="1:8" x14ac:dyDescent="0.25">
      <c r="A1243" s="1">
        <v>45550</v>
      </c>
      <c r="B1243" t="s">
        <v>54</v>
      </c>
      <c r="C1243" s="2">
        <v>22.54</v>
      </c>
      <c r="D1243" t="s">
        <v>9</v>
      </c>
      <c r="E1243" t="s">
        <v>34</v>
      </c>
      <c r="F1243" s="2">
        <v>22.54</v>
      </c>
      <c r="G1243">
        <f>0</f>
        <v>0</v>
      </c>
      <c r="H1243">
        <f>1</f>
        <v>1</v>
      </c>
    </row>
    <row r="1244" spans="1:8" x14ac:dyDescent="0.25">
      <c r="A1244" s="1">
        <v>45550</v>
      </c>
      <c r="B1244" t="s">
        <v>24</v>
      </c>
      <c r="C1244" s="2">
        <v>35</v>
      </c>
      <c r="D1244" t="s">
        <v>9</v>
      </c>
      <c r="E1244" t="s">
        <v>25</v>
      </c>
      <c r="F1244" s="2">
        <v>35</v>
      </c>
      <c r="G1244">
        <f>0</f>
        <v>0</v>
      </c>
      <c r="H1244">
        <f>1</f>
        <v>1</v>
      </c>
    </row>
    <row r="1245" spans="1:8" x14ac:dyDescent="0.25">
      <c r="A1245" s="1">
        <v>45549</v>
      </c>
      <c r="B1245" t="s">
        <v>8</v>
      </c>
      <c r="C1245" s="2">
        <v>7.99</v>
      </c>
      <c r="D1245" t="s">
        <v>9</v>
      </c>
      <c r="E1245" t="s">
        <v>10</v>
      </c>
      <c r="F1245" s="2">
        <v>7.99</v>
      </c>
      <c r="G1245">
        <f>0</f>
        <v>0</v>
      </c>
      <c r="H1245">
        <f>1</f>
        <v>1</v>
      </c>
    </row>
    <row r="1246" spans="1:8" x14ac:dyDescent="0.25">
      <c r="A1246" s="1">
        <v>45549</v>
      </c>
      <c r="B1246" t="s">
        <v>8</v>
      </c>
      <c r="C1246" s="2">
        <v>28.18</v>
      </c>
      <c r="D1246" t="s">
        <v>9</v>
      </c>
      <c r="E1246" t="s">
        <v>10</v>
      </c>
      <c r="F1246" s="2">
        <v>28.18</v>
      </c>
      <c r="G1246">
        <f>0</f>
        <v>0</v>
      </c>
      <c r="H1246">
        <f>1</f>
        <v>1</v>
      </c>
    </row>
    <row r="1247" spans="1:8" x14ac:dyDescent="0.25">
      <c r="A1247" s="1">
        <v>45549</v>
      </c>
      <c r="B1247" t="s">
        <v>75</v>
      </c>
      <c r="C1247" s="2">
        <v>25</v>
      </c>
      <c r="D1247" t="s">
        <v>9</v>
      </c>
      <c r="E1247" t="s">
        <v>76</v>
      </c>
      <c r="F1247" s="2">
        <v>25</v>
      </c>
      <c r="G1247">
        <f>0</f>
        <v>0</v>
      </c>
      <c r="H1247">
        <f>1</f>
        <v>1</v>
      </c>
    </row>
    <row r="1248" spans="1:8" x14ac:dyDescent="0.25">
      <c r="A1248" s="1">
        <v>45549</v>
      </c>
      <c r="B1248" t="s">
        <v>77</v>
      </c>
      <c r="C1248" s="2">
        <v>14</v>
      </c>
      <c r="D1248" t="s">
        <v>9</v>
      </c>
      <c r="E1248" t="s">
        <v>25</v>
      </c>
      <c r="F1248" s="2">
        <v>14</v>
      </c>
      <c r="G1248">
        <f>0</f>
        <v>0</v>
      </c>
      <c r="H1248">
        <f>1</f>
        <v>1</v>
      </c>
    </row>
    <row r="1249" spans="1:8" x14ac:dyDescent="0.25">
      <c r="A1249" s="1">
        <v>45548</v>
      </c>
      <c r="B1249" t="s">
        <v>73</v>
      </c>
      <c r="C1249" s="2">
        <v>-252.29</v>
      </c>
      <c r="D1249" t="s">
        <v>12</v>
      </c>
      <c r="E1249" t="s">
        <v>74</v>
      </c>
      <c r="F1249" s="2">
        <v>252.29</v>
      </c>
      <c r="G1249">
        <f>0</f>
        <v>0</v>
      </c>
      <c r="H1249">
        <f>1</f>
        <v>1</v>
      </c>
    </row>
    <row r="1250" spans="1:8" x14ac:dyDescent="0.25">
      <c r="A1250" s="1">
        <v>45547</v>
      </c>
      <c r="B1250" t="s">
        <v>71</v>
      </c>
      <c r="C1250" s="2">
        <v>71.959999999999994</v>
      </c>
      <c r="D1250" t="s">
        <v>9</v>
      </c>
      <c r="E1250" t="s">
        <v>34</v>
      </c>
      <c r="F1250" s="2">
        <v>71.959999999999994</v>
      </c>
      <c r="G1250">
        <f>0</f>
        <v>0</v>
      </c>
      <c r="H1250">
        <f>1</f>
        <v>1</v>
      </c>
    </row>
    <row r="1251" spans="1:8" x14ac:dyDescent="0.25">
      <c r="A1251" s="1">
        <v>45547</v>
      </c>
      <c r="B1251" t="s">
        <v>24</v>
      </c>
      <c r="C1251" s="2">
        <v>35</v>
      </c>
      <c r="D1251" t="s">
        <v>9</v>
      </c>
      <c r="E1251" t="s">
        <v>25</v>
      </c>
      <c r="F1251" s="2">
        <v>35</v>
      </c>
      <c r="G1251">
        <f>0</f>
        <v>0</v>
      </c>
      <c r="H1251">
        <f>1</f>
        <v>1</v>
      </c>
    </row>
    <row r="1252" spans="1:8" x14ac:dyDescent="0.25">
      <c r="A1252" s="1">
        <v>45547</v>
      </c>
      <c r="B1252" t="s">
        <v>60</v>
      </c>
      <c r="C1252" s="2">
        <v>13.96</v>
      </c>
      <c r="D1252" t="s">
        <v>9</v>
      </c>
      <c r="E1252" t="s">
        <v>21</v>
      </c>
      <c r="F1252" s="2">
        <v>13.96</v>
      </c>
      <c r="G1252">
        <f>0</f>
        <v>0</v>
      </c>
      <c r="H1252">
        <f>1</f>
        <v>1</v>
      </c>
    </row>
    <row r="1253" spans="1:8" x14ac:dyDescent="0.25">
      <c r="A1253" s="1">
        <v>45547</v>
      </c>
      <c r="B1253" t="s">
        <v>72</v>
      </c>
      <c r="C1253" s="2">
        <v>6.51</v>
      </c>
      <c r="D1253" t="s">
        <v>9</v>
      </c>
      <c r="E1253" t="s">
        <v>31</v>
      </c>
      <c r="F1253" s="2">
        <v>6.51</v>
      </c>
      <c r="G1253">
        <f>0</f>
        <v>0</v>
      </c>
      <c r="H1253">
        <f>1</f>
        <v>1</v>
      </c>
    </row>
    <row r="1254" spans="1:8" x14ac:dyDescent="0.25">
      <c r="A1254" s="1">
        <v>45546</v>
      </c>
      <c r="B1254" t="s">
        <v>14</v>
      </c>
      <c r="C1254" s="2">
        <v>39.06</v>
      </c>
      <c r="D1254" t="s">
        <v>9</v>
      </c>
      <c r="E1254" t="s">
        <v>15</v>
      </c>
      <c r="F1254" s="2">
        <v>39.06</v>
      </c>
      <c r="G1254">
        <f>0</f>
        <v>0</v>
      </c>
      <c r="H1254">
        <f>1</f>
        <v>1</v>
      </c>
    </row>
    <row r="1255" spans="1:8" x14ac:dyDescent="0.25">
      <c r="A1255" s="1">
        <v>45545</v>
      </c>
      <c r="B1255" t="s">
        <v>68</v>
      </c>
      <c r="C1255" s="2">
        <v>-1000</v>
      </c>
      <c r="D1255" t="s">
        <v>12</v>
      </c>
      <c r="E1255" t="s">
        <v>69</v>
      </c>
      <c r="F1255" s="2">
        <v>1000</v>
      </c>
      <c r="G1255">
        <f>0</f>
        <v>0</v>
      </c>
      <c r="H1255">
        <f>1</f>
        <v>1</v>
      </c>
    </row>
    <row r="1256" spans="1:8" x14ac:dyDescent="0.25">
      <c r="A1256" s="1">
        <v>45545</v>
      </c>
      <c r="B1256" t="s">
        <v>43</v>
      </c>
      <c r="C1256" s="2">
        <v>8.26</v>
      </c>
      <c r="D1256" t="s">
        <v>9</v>
      </c>
      <c r="E1256" t="s">
        <v>34</v>
      </c>
      <c r="F1256" s="2">
        <v>8.26</v>
      </c>
      <c r="G1256">
        <f>0</f>
        <v>0</v>
      </c>
      <c r="H1256">
        <f>1</f>
        <v>1</v>
      </c>
    </row>
    <row r="1257" spans="1:8" x14ac:dyDescent="0.25">
      <c r="A1257" s="1">
        <v>45545</v>
      </c>
      <c r="B1257" t="s">
        <v>70</v>
      </c>
      <c r="C1257" s="2">
        <v>1823.63</v>
      </c>
      <c r="D1257" t="s">
        <v>12</v>
      </c>
      <c r="E1257" t="s">
        <v>13</v>
      </c>
      <c r="F1257" s="2">
        <v>1823.63</v>
      </c>
      <c r="G1257">
        <f>0</f>
        <v>0</v>
      </c>
      <c r="H1257">
        <f>1</f>
        <v>1</v>
      </c>
    </row>
    <row r="1258" spans="1:8" x14ac:dyDescent="0.25">
      <c r="A1258" s="1">
        <v>45544</v>
      </c>
      <c r="B1258" t="s">
        <v>64</v>
      </c>
      <c r="C1258" s="2">
        <v>17.350000000000001</v>
      </c>
      <c r="D1258" t="s">
        <v>9</v>
      </c>
      <c r="E1258" t="s">
        <v>15</v>
      </c>
      <c r="F1258" s="2">
        <v>17.350000000000001</v>
      </c>
      <c r="G1258">
        <f>0</f>
        <v>0</v>
      </c>
      <c r="H1258">
        <f>1</f>
        <v>1</v>
      </c>
    </row>
    <row r="1259" spans="1:8" x14ac:dyDescent="0.25">
      <c r="A1259" s="1">
        <v>45544</v>
      </c>
      <c r="B1259" t="s">
        <v>41</v>
      </c>
      <c r="C1259" s="2">
        <v>12.5</v>
      </c>
      <c r="D1259" t="s">
        <v>9</v>
      </c>
      <c r="E1259" t="s">
        <v>42</v>
      </c>
      <c r="F1259" s="2">
        <v>12.5</v>
      </c>
      <c r="G1259">
        <f>0</f>
        <v>0</v>
      </c>
      <c r="H1259">
        <f>1</f>
        <v>1</v>
      </c>
    </row>
    <row r="1260" spans="1:8" x14ac:dyDescent="0.25">
      <c r="A1260" s="1">
        <v>45544</v>
      </c>
      <c r="B1260" t="s">
        <v>65</v>
      </c>
      <c r="C1260" s="2">
        <v>42.52</v>
      </c>
      <c r="D1260" t="s">
        <v>9</v>
      </c>
      <c r="E1260" t="s">
        <v>17</v>
      </c>
      <c r="F1260" s="2">
        <v>42.52</v>
      </c>
      <c r="G1260">
        <f>0</f>
        <v>0</v>
      </c>
      <c r="H1260">
        <f>1</f>
        <v>1</v>
      </c>
    </row>
    <row r="1261" spans="1:8" x14ac:dyDescent="0.25">
      <c r="A1261" s="1">
        <v>45544</v>
      </c>
      <c r="B1261" t="s">
        <v>66</v>
      </c>
      <c r="C1261" s="2">
        <v>-8.06</v>
      </c>
      <c r="D1261" t="s">
        <v>9</v>
      </c>
      <c r="E1261" t="s">
        <v>17</v>
      </c>
      <c r="F1261" s="2">
        <v>-8.06</v>
      </c>
      <c r="G1261">
        <f>0</f>
        <v>0</v>
      </c>
      <c r="H1261">
        <f>1</f>
        <v>1</v>
      </c>
    </row>
    <row r="1262" spans="1:8" x14ac:dyDescent="0.25">
      <c r="A1262" s="1">
        <v>45544</v>
      </c>
      <c r="B1262" t="s">
        <v>67</v>
      </c>
      <c r="C1262" s="2">
        <v>8.68</v>
      </c>
      <c r="D1262" t="s">
        <v>9</v>
      </c>
      <c r="E1262" t="s">
        <v>31</v>
      </c>
      <c r="F1262" s="2">
        <v>8.68</v>
      </c>
      <c r="G1262">
        <f>0</f>
        <v>0</v>
      </c>
      <c r="H1262">
        <f>1</f>
        <v>1</v>
      </c>
    </row>
    <row r="1263" spans="1:8" x14ac:dyDescent="0.25">
      <c r="A1263" s="1">
        <v>45543</v>
      </c>
      <c r="B1263" t="s">
        <v>14</v>
      </c>
      <c r="C1263" s="2">
        <v>37.39</v>
      </c>
      <c r="D1263" t="s">
        <v>9</v>
      </c>
      <c r="E1263" t="s">
        <v>15</v>
      </c>
      <c r="F1263" s="2">
        <v>37.39</v>
      </c>
      <c r="G1263">
        <f>0</f>
        <v>0</v>
      </c>
      <c r="H1263">
        <f>1</f>
        <v>1</v>
      </c>
    </row>
    <row r="1264" spans="1:8" x14ac:dyDescent="0.25">
      <c r="A1264" s="1">
        <v>45543</v>
      </c>
      <c r="B1264" t="s">
        <v>63</v>
      </c>
      <c r="C1264" s="2">
        <v>120.6</v>
      </c>
      <c r="D1264" t="s">
        <v>9</v>
      </c>
      <c r="E1264" t="s">
        <v>34</v>
      </c>
      <c r="F1264" s="2">
        <v>120.6</v>
      </c>
      <c r="G1264">
        <f>0</f>
        <v>0</v>
      </c>
      <c r="H1264">
        <f>1</f>
        <v>1</v>
      </c>
    </row>
    <row r="1265" spans="1:8" x14ac:dyDescent="0.25">
      <c r="A1265" s="1">
        <v>45542</v>
      </c>
      <c r="B1265" t="s">
        <v>57</v>
      </c>
      <c r="C1265" s="2">
        <v>0.86</v>
      </c>
      <c r="D1265" t="s">
        <v>9</v>
      </c>
      <c r="E1265" t="s">
        <v>23</v>
      </c>
      <c r="F1265" s="2">
        <v>0.86</v>
      </c>
      <c r="G1265">
        <f>0</f>
        <v>0</v>
      </c>
      <c r="H1265">
        <f>1</f>
        <v>1</v>
      </c>
    </row>
    <row r="1266" spans="1:8" x14ac:dyDescent="0.25">
      <c r="A1266" s="1">
        <v>45542</v>
      </c>
      <c r="B1266" t="s">
        <v>33</v>
      </c>
      <c r="C1266" s="2">
        <v>8.2799999999999994</v>
      </c>
      <c r="D1266" t="s">
        <v>9</v>
      </c>
      <c r="E1266" t="s">
        <v>34</v>
      </c>
      <c r="F1266" s="2">
        <v>8.2799999999999994</v>
      </c>
      <c r="G1266">
        <f>0</f>
        <v>0</v>
      </c>
      <c r="H1266">
        <f>1</f>
        <v>1</v>
      </c>
    </row>
    <row r="1267" spans="1:8" x14ac:dyDescent="0.25">
      <c r="A1267" s="1">
        <v>45542</v>
      </c>
      <c r="B1267" t="s">
        <v>58</v>
      </c>
      <c r="C1267" s="2">
        <v>13.5</v>
      </c>
      <c r="D1267" t="s">
        <v>9</v>
      </c>
      <c r="E1267" t="s">
        <v>59</v>
      </c>
      <c r="F1267" s="2">
        <v>13.5</v>
      </c>
      <c r="G1267">
        <f>0</f>
        <v>0</v>
      </c>
      <c r="H1267">
        <f>1</f>
        <v>1</v>
      </c>
    </row>
    <row r="1268" spans="1:8" x14ac:dyDescent="0.25">
      <c r="A1268" s="1">
        <v>45542</v>
      </c>
      <c r="B1268" t="s">
        <v>60</v>
      </c>
      <c r="C1268" s="2">
        <v>25.25</v>
      </c>
      <c r="D1268" t="s">
        <v>9</v>
      </c>
      <c r="E1268" t="s">
        <v>21</v>
      </c>
      <c r="F1268" s="2">
        <v>25.25</v>
      </c>
      <c r="G1268">
        <f>0</f>
        <v>0</v>
      </c>
      <c r="H1268">
        <f>1</f>
        <v>1</v>
      </c>
    </row>
    <row r="1269" spans="1:8" x14ac:dyDescent="0.25">
      <c r="A1269" s="1">
        <v>45542</v>
      </c>
      <c r="B1269" t="s">
        <v>61</v>
      </c>
      <c r="C1269" s="2">
        <v>11.94</v>
      </c>
      <c r="D1269" t="s">
        <v>9</v>
      </c>
      <c r="E1269" t="s">
        <v>31</v>
      </c>
      <c r="F1269" s="2">
        <v>11.94</v>
      </c>
      <c r="G1269">
        <f>0</f>
        <v>0</v>
      </c>
      <c r="H1269">
        <f>1</f>
        <v>1</v>
      </c>
    </row>
    <row r="1270" spans="1:8" x14ac:dyDescent="0.25">
      <c r="A1270" s="1">
        <v>45542</v>
      </c>
      <c r="B1270" t="s">
        <v>62</v>
      </c>
      <c r="C1270" s="2">
        <v>-11.94</v>
      </c>
      <c r="D1270" t="s">
        <v>9</v>
      </c>
      <c r="E1270" t="s">
        <v>31</v>
      </c>
      <c r="F1270" s="2">
        <v>-11.94</v>
      </c>
      <c r="G1270">
        <f>0</f>
        <v>0</v>
      </c>
      <c r="H1270">
        <f>1</f>
        <v>1</v>
      </c>
    </row>
    <row r="1271" spans="1:8" x14ac:dyDescent="0.25">
      <c r="A1271" s="1">
        <v>45541</v>
      </c>
      <c r="B1271" t="s">
        <v>8</v>
      </c>
      <c r="C1271" s="2">
        <v>5.42</v>
      </c>
      <c r="D1271" t="s">
        <v>9</v>
      </c>
      <c r="E1271" t="s">
        <v>10</v>
      </c>
      <c r="F1271" s="2">
        <v>5.42</v>
      </c>
      <c r="G1271">
        <f>0</f>
        <v>0</v>
      </c>
      <c r="H1271">
        <f>1</f>
        <v>1</v>
      </c>
    </row>
    <row r="1272" spans="1:8" x14ac:dyDescent="0.25">
      <c r="A1272" s="1">
        <v>45541</v>
      </c>
      <c r="B1272" t="s">
        <v>56</v>
      </c>
      <c r="C1272" s="2">
        <v>16.239999999999998</v>
      </c>
      <c r="D1272" t="s">
        <v>9</v>
      </c>
      <c r="E1272" t="s">
        <v>17</v>
      </c>
      <c r="F1272" s="2">
        <v>16.239999999999998</v>
      </c>
      <c r="G1272">
        <f>0</f>
        <v>0</v>
      </c>
      <c r="H1272">
        <f>1</f>
        <v>1</v>
      </c>
    </row>
    <row r="1273" spans="1:8" x14ac:dyDescent="0.25">
      <c r="A1273" s="1">
        <v>45540</v>
      </c>
      <c r="B1273" t="s">
        <v>54</v>
      </c>
      <c r="C1273" s="2">
        <v>27.15</v>
      </c>
      <c r="D1273" t="s">
        <v>9</v>
      </c>
      <c r="E1273" t="s">
        <v>34</v>
      </c>
      <c r="F1273" s="2">
        <v>27.15</v>
      </c>
      <c r="G1273">
        <f>0</f>
        <v>0</v>
      </c>
      <c r="H1273">
        <f>1</f>
        <v>1</v>
      </c>
    </row>
    <row r="1274" spans="1:8" x14ac:dyDescent="0.25">
      <c r="A1274" s="1">
        <v>45540</v>
      </c>
      <c r="B1274" t="s">
        <v>24</v>
      </c>
      <c r="C1274" s="2">
        <v>35</v>
      </c>
      <c r="D1274" t="s">
        <v>9</v>
      </c>
      <c r="E1274" t="s">
        <v>25</v>
      </c>
      <c r="F1274" s="2">
        <v>35</v>
      </c>
      <c r="G1274">
        <f>0</f>
        <v>0</v>
      </c>
      <c r="H1274">
        <f>1</f>
        <v>1</v>
      </c>
    </row>
    <row r="1275" spans="1:8" x14ac:dyDescent="0.25">
      <c r="A1275" s="1">
        <v>45540</v>
      </c>
      <c r="B1275" t="s">
        <v>55</v>
      </c>
      <c r="C1275" s="2">
        <v>15.2</v>
      </c>
      <c r="D1275" t="s">
        <v>9</v>
      </c>
      <c r="E1275" t="s">
        <v>31</v>
      </c>
      <c r="F1275" s="2">
        <v>15.2</v>
      </c>
      <c r="G1275">
        <f>0</f>
        <v>0</v>
      </c>
      <c r="H1275">
        <f>1</f>
        <v>1</v>
      </c>
    </row>
    <row r="1276" spans="1:8" x14ac:dyDescent="0.25">
      <c r="A1276" s="1">
        <v>45539</v>
      </c>
      <c r="B1276" t="s">
        <v>14</v>
      </c>
      <c r="C1276" s="2">
        <v>26.04</v>
      </c>
      <c r="D1276" t="s">
        <v>9</v>
      </c>
      <c r="E1276" t="s">
        <v>15</v>
      </c>
      <c r="F1276" s="2">
        <v>26.04</v>
      </c>
      <c r="G1276">
        <f>0</f>
        <v>0</v>
      </c>
      <c r="H1276">
        <f>1</f>
        <v>1</v>
      </c>
    </row>
    <row r="1277" spans="1:8" x14ac:dyDescent="0.25">
      <c r="A1277" s="1">
        <v>45539</v>
      </c>
      <c r="B1277" t="s">
        <v>14</v>
      </c>
      <c r="C1277" s="2">
        <v>42.15</v>
      </c>
      <c r="D1277" t="s">
        <v>9</v>
      </c>
      <c r="E1277" t="s">
        <v>15</v>
      </c>
      <c r="F1277" s="2">
        <v>42.15</v>
      </c>
      <c r="G1277">
        <f>0</f>
        <v>0</v>
      </c>
      <c r="H1277">
        <f>1</f>
        <v>1</v>
      </c>
    </row>
    <row r="1278" spans="1:8" x14ac:dyDescent="0.25">
      <c r="A1278" s="1">
        <v>45539</v>
      </c>
      <c r="B1278" t="s">
        <v>46</v>
      </c>
      <c r="C1278" s="2">
        <v>-6356.71</v>
      </c>
      <c r="D1278" t="s">
        <v>9</v>
      </c>
      <c r="E1278" t="s">
        <v>47</v>
      </c>
      <c r="F1278" s="2">
        <v>-6356.71</v>
      </c>
      <c r="G1278">
        <f>0</f>
        <v>0</v>
      </c>
      <c r="H1278">
        <f>1</f>
        <v>1</v>
      </c>
    </row>
    <row r="1279" spans="1:8" x14ac:dyDescent="0.25">
      <c r="A1279" s="1">
        <v>45539</v>
      </c>
      <c r="B1279" t="s">
        <v>48</v>
      </c>
      <c r="C1279" s="2">
        <v>-6356.71</v>
      </c>
      <c r="D1279" t="s">
        <v>12</v>
      </c>
      <c r="E1279" t="s">
        <v>47</v>
      </c>
      <c r="F1279" s="2">
        <v>6356.71</v>
      </c>
      <c r="G1279">
        <f>0</f>
        <v>0</v>
      </c>
      <c r="H1279">
        <f>1</f>
        <v>1</v>
      </c>
    </row>
    <row r="1280" spans="1:8" x14ac:dyDescent="0.25">
      <c r="A1280" s="1">
        <v>45539</v>
      </c>
      <c r="B1280" t="s">
        <v>49</v>
      </c>
      <c r="C1280" s="2">
        <v>-237.74</v>
      </c>
      <c r="D1280" t="s">
        <v>12</v>
      </c>
      <c r="E1280" t="s">
        <v>50</v>
      </c>
      <c r="F1280" s="2">
        <v>237.74</v>
      </c>
      <c r="G1280">
        <f>0</f>
        <v>0</v>
      </c>
      <c r="H1280">
        <v>0</v>
      </c>
    </row>
    <row r="1281" spans="1:8" x14ac:dyDescent="0.25">
      <c r="A1281" s="1">
        <v>45539</v>
      </c>
      <c r="B1281" t="s">
        <v>51</v>
      </c>
      <c r="C1281" s="2">
        <v>-55</v>
      </c>
      <c r="D1281" t="s">
        <v>12</v>
      </c>
      <c r="E1281" t="s">
        <v>52</v>
      </c>
      <c r="F1281" s="2">
        <v>55</v>
      </c>
      <c r="G1281">
        <f>0</f>
        <v>0</v>
      </c>
      <c r="H1281">
        <f>1</f>
        <v>1</v>
      </c>
    </row>
    <row r="1282" spans="1:8" x14ac:dyDescent="0.25">
      <c r="A1282" s="1">
        <v>45539</v>
      </c>
      <c r="B1282" t="s">
        <v>53</v>
      </c>
      <c r="C1282" s="2">
        <v>-30</v>
      </c>
      <c r="D1282" t="s">
        <v>12</v>
      </c>
      <c r="E1282" t="s">
        <v>37</v>
      </c>
      <c r="F1282" s="2">
        <v>30</v>
      </c>
      <c r="G1282">
        <f>0</f>
        <v>0</v>
      </c>
      <c r="H1282">
        <f>1</f>
        <v>1</v>
      </c>
    </row>
    <row r="1283" spans="1:8" x14ac:dyDescent="0.25">
      <c r="A1283" s="1">
        <v>45538</v>
      </c>
      <c r="B1283" t="s">
        <v>8</v>
      </c>
      <c r="C1283" s="2">
        <v>1.08</v>
      </c>
      <c r="D1283" t="s">
        <v>9</v>
      </c>
      <c r="E1283" t="s">
        <v>10</v>
      </c>
      <c r="F1283" s="2">
        <v>1.08</v>
      </c>
      <c r="G1283">
        <f>0</f>
        <v>0</v>
      </c>
      <c r="H1283">
        <f>1</f>
        <v>1</v>
      </c>
    </row>
    <row r="1284" spans="1:8" x14ac:dyDescent="0.25">
      <c r="A1284" s="1">
        <v>45538</v>
      </c>
      <c r="B1284" t="s">
        <v>39</v>
      </c>
      <c r="C1284" s="2">
        <v>-665.64</v>
      </c>
      <c r="D1284" t="s">
        <v>12</v>
      </c>
      <c r="E1284" t="s">
        <v>40</v>
      </c>
      <c r="F1284" s="2">
        <v>665.64</v>
      </c>
      <c r="G1284">
        <f>0</f>
        <v>0</v>
      </c>
      <c r="H1284">
        <v>0</v>
      </c>
    </row>
    <row r="1285" spans="1:8" x14ac:dyDescent="0.25">
      <c r="A1285" s="1">
        <v>45538</v>
      </c>
      <c r="B1285" t="s">
        <v>41</v>
      </c>
      <c r="C1285" s="2">
        <v>12.5</v>
      </c>
      <c r="D1285" t="s">
        <v>9</v>
      </c>
      <c r="E1285" t="s">
        <v>42</v>
      </c>
      <c r="F1285" s="2">
        <v>12.5</v>
      </c>
      <c r="G1285">
        <f>0</f>
        <v>0</v>
      </c>
      <c r="H1285">
        <f>1</f>
        <v>1</v>
      </c>
    </row>
    <row r="1286" spans="1:8" x14ac:dyDescent="0.25">
      <c r="A1286" s="1">
        <v>45538</v>
      </c>
      <c r="B1286" t="s">
        <v>43</v>
      </c>
      <c r="C1286" s="2">
        <v>12.3</v>
      </c>
      <c r="D1286" t="s">
        <v>9</v>
      </c>
      <c r="E1286" t="s">
        <v>34</v>
      </c>
      <c r="F1286" s="2">
        <v>12.3</v>
      </c>
      <c r="G1286">
        <f>0</f>
        <v>0</v>
      </c>
      <c r="H1286">
        <f>1</f>
        <v>1</v>
      </c>
    </row>
    <row r="1287" spans="1:8" x14ac:dyDescent="0.25">
      <c r="A1287" s="1">
        <v>45538</v>
      </c>
      <c r="B1287" t="s">
        <v>24</v>
      </c>
      <c r="C1287" s="2">
        <v>35</v>
      </c>
      <c r="D1287" t="s">
        <v>9</v>
      </c>
      <c r="E1287" t="s">
        <v>25</v>
      </c>
      <c r="F1287" s="2">
        <v>35</v>
      </c>
      <c r="G1287">
        <f>0</f>
        <v>0</v>
      </c>
      <c r="H1287">
        <f>1</f>
        <v>1</v>
      </c>
    </row>
    <row r="1288" spans="1:8" x14ac:dyDescent="0.25">
      <c r="A1288" s="1">
        <v>45538</v>
      </c>
      <c r="B1288" t="s">
        <v>44</v>
      </c>
      <c r="C1288" s="2">
        <v>-2944.34</v>
      </c>
      <c r="D1288" t="s">
        <v>12</v>
      </c>
      <c r="E1288" t="s">
        <v>45</v>
      </c>
      <c r="F1288" s="2">
        <v>2944.34</v>
      </c>
      <c r="G1288">
        <f>0</f>
        <v>0</v>
      </c>
      <c r="H1288">
        <v>0</v>
      </c>
    </row>
    <row r="1289" spans="1:8" x14ac:dyDescent="0.25">
      <c r="A1289" s="1">
        <v>45537</v>
      </c>
      <c r="B1289" t="s">
        <v>32</v>
      </c>
      <c r="C1289" s="2">
        <v>5.43</v>
      </c>
      <c r="D1289" t="s">
        <v>9</v>
      </c>
      <c r="E1289" t="s">
        <v>23</v>
      </c>
      <c r="F1289" s="2">
        <v>5.43</v>
      </c>
      <c r="G1289">
        <f>0</f>
        <v>0</v>
      </c>
      <c r="H1289">
        <f>1</f>
        <v>1</v>
      </c>
    </row>
    <row r="1290" spans="1:8" x14ac:dyDescent="0.25">
      <c r="A1290" s="1">
        <v>45537</v>
      </c>
      <c r="B1290" t="s">
        <v>32</v>
      </c>
      <c r="C1290" s="2">
        <v>215.91</v>
      </c>
      <c r="D1290" t="s">
        <v>9</v>
      </c>
      <c r="E1290" t="s">
        <v>23</v>
      </c>
      <c r="F1290" s="2">
        <v>215.91</v>
      </c>
      <c r="G1290">
        <f>0</f>
        <v>0</v>
      </c>
      <c r="H1290">
        <f>1</f>
        <v>1</v>
      </c>
    </row>
    <row r="1291" spans="1:8" x14ac:dyDescent="0.25">
      <c r="A1291" s="1">
        <v>45537</v>
      </c>
      <c r="B1291" t="s">
        <v>33</v>
      </c>
      <c r="C1291" s="2">
        <v>65.94</v>
      </c>
      <c r="D1291" t="s">
        <v>9</v>
      </c>
      <c r="E1291" t="s">
        <v>34</v>
      </c>
      <c r="F1291" s="2">
        <v>65.94</v>
      </c>
      <c r="G1291">
        <f>0</f>
        <v>0</v>
      </c>
      <c r="H1291">
        <f>1</f>
        <v>1</v>
      </c>
    </row>
    <row r="1292" spans="1:8" x14ac:dyDescent="0.25">
      <c r="A1292" s="1">
        <v>45537</v>
      </c>
      <c r="B1292" t="s">
        <v>35</v>
      </c>
      <c r="C1292" s="2">
        <v>42</v>
      </c>
      <c r="D1292" t="s">
        <v>9</v>
      </c>
      <c r="E1292" t="s">
        <v>19</v>
      </c>
      <c r="F1292" s="2">
        <v>42</v>
      </c>
      <c r="G1292">
        <f>0</f>
        <v>0</v>
      </c>
      <c r="H1292">
        <f>1</f>
        <v>1</v>
      </c>
    </row>
    <row r="1293" spans="1:8" x14ac:dyDescent="0.25">
      <c r="A1293" s="1">
        <v>45537</v>
      </c>
      <c r="B1293" t="s">
        <v>36</v>
      </c>
      <c r="C1293" s="2">
        <v>440.66</v>
      </c>
      <c r="D1293" t="s">
        <v>9</v>
      </c>
      <c r="E1293" t="s">
        <v>37</v>
      </c>
      <c r="F1293" s="2">
        <v>440.66</v>
      </c>
      <c r="G1293">
        <f>0</f>
        <v>0</v>
      </c>
      <c r="H1293">
        <f>1</f>
        <v>1</v>
      </c>
    </row>
    <row r="1294" spans="1:8" x14ac:dyDescent="0.25">
      <c r="A1294" s="1">
        <v>45537</v>
      </c>
      <c r="B1294" t="s">
        <v>38</v>
      </c>
      <c r="C1294" s="2">
        <v>55</v>
      </c>
      <c r="D1294" t="s">
        <v>9</v>
      </c>
      <c r="E1294" t="s">
        <v>31</v>
      </c>
      <c r="F1294" s="2">
        <v>55</v>
      </c>
      <c r="G1294">
        <f>0</f>
        <v>0</v>
      </c>
      <c r="H1294">
        <f>1</f>
        <v>1</v>
      </c>
    </row>
    <row r="1295" spans="1:8" x14ac:dyDescent="0.25">
      <c r="A1295" s="1">
        <v>45536</v>
      </c>
      <c r="B1295" t="s">
        <v>14</v>
      </c>
      <c r="C1295" s="2">
        <v>13.17</v>
      </c>
      <c r="D1295" t="s">
        <v>9</v>
      </c>
      <c r="E1295" t="s">
        <v>15</v>
      </c>
      <c r="F1295" s="2">
        <v>13.17</v>
      </c>
      <c r="G1295">
        <f>0</f>
        <v>0</v>
      </c>
      <c r="H1295">
        <f>1</f>
        <v>1</v>
      </c>
    </row>
    <row r="1296" spans="1:8" x14ac:dyDescent="0.25">
      <c r="A1296" s="1">
        <v>45536</v>
      </c>
      <c r="B1296" t="s">
        <v>22</v>
      </c>
      <c r="C1296" s="2">
        <v>27.16</v>
      </c>
      <c r="D1296" t="s">
        <v>9</v>
      </c>
      <c r="E1296" t="s">
        <v>23</v>
      </c>
      <c r="F1296" s="2">
        <v>27.16</v>
      </c>
      <c r="G1296">
        <f>0</f>
        <v>0</v>
      </c>
      <c r="H1296">
        <f>1</f>
        <v>1</v>
      </c>
    </row>
    <row r="1297" spans="1:8" x14ac:dyDescent="0.25">
      <c r="A1297" s="1">
        <v>45536</v>
      </c>
      <c r="B1297" t="s">
        <v>24</v>
      </c>
      <c r="C1297" s="2">
        <v>35</v>
      </c>
      <c r="D1297" t="s">
        <v>9</v>
      </c>
      <c r="E1297" t="s">
        <v>25</v>
      </c>
      <c r="F1297" s="2">
        <v>35</v>
      </c>
      <c r="G1297">
        <f>0</f>
        <v>0</v>
      </c>
      <c r="H1297">
        <f>1</f>
        <v>1</v>
      </c>
    </row>
    <row r="1298" spans="1:8" x14ac:dyDescent="0.25">
      <c r="A1298" s="1">
        <v>45536</v>
      </c>
      <c r="B1298" t="s">
        <v>26</v>
      </c>
      <c r="C1298" s="2">
        <v>56.46</v>
      </c>
      <c r="D1298" t="s">
        <v>9</v>
      </c>
      <c r="E1298" t="s">
        <v>27</v>
      </c>
      <c r="F1298" s="2">
        <v>56.46</v>
      </c>
      <c r="G1298">
        <f>0</f>
        <v>0</v>
      </c>
      <c r="H1298">
        <f>1</f>
        <v>1</v>
      </c>
    </row>
    <row r="1299" spans="1:8" x14ac:dyDescent="0.25">
      <c r="A1299" s="1">
        <v>45536</v>
      </c>
      <c r="B1299" t="s">
        <v>28</v>
      </c>
      <c r="C1299" s="2">
        <v>35</v>
      </c>
      <c r="D1299" t="s">
        <v>9</v>
      </c>
      <c r="E1299" t="s">
        <v>19</v>
      </c>
      <c r="F1299" s="2">
        <v>35</v>
      </c>
      <c r="G1299">
        <f>0</f>
        <v>0</v>
      </c>
      <c r="H1299">
        <f>1</f>
        <v>1</v>
      </c>
    </row>
    <row r="1300" spans="1:8" x14ac:dyDescent="0.25">
      <c r="A1300" s="1">
        <v>45536</v>
      </c>
      <c r="B1300" t="s">
        <v>29</v>
      </c>
      <c r="C1300" s="2">
        <v>20.87</v>
      </c>
      <c r="D1300" t="s">
        <v>9</v>
      </c>
      <c r="E1300" t="s">
        <v>21</v>
      </c>
      <c r="F1300" s="2">
        <v>20.87</v>
      </c>
      <c r="G1300">
        <f>0</f>
        <v>0</v>
      </c>
      <c r="H1300">
        <f>1</f>
        <v>1</v>
      </c>
    </row>
    <row r="1301" spans="1:8" x14ac:dyDescent="0.25">
      <c r="A1301" s="1">
        <v>45536</v>
      </c>
      <c r="B1301" t="s">
        <v>30</v>
      </c>
      <c r="C1301" s="2">
        <v>4.12</v>
      </c>
      <c r="D1301" t="s">
        <v>9</v>
      </c>
      <c r="E1301" t="s">
        <v>31</v>
      </c>
      <c r="F1301" s="2">
        <v>4.12</v>
      </c>
      <c r="G1301">
        <f>0</f>
        <v>0</v>
      </c>
      <c r="H1301">
        <f>1</f>
        <v>1</v>
      </c>
    </row>
    <row r="1302" spans="1:8" x14ac:dyDescent="0.25">
      <c r="A1302" s="1">
        <v>45535</v>
      </c>
      <c r="B1302" t="s">
        <v>14</v>
      </c>
      <c r="C1302" s="2">
        <v>14.58</v>
      </c>
      <c r="D1302" t="s">
        <v>9</v>
      </c>
      <c r="E1302" t="s">
        <v>15</v>
      </c>
      <c r="F1302" s="2">
        <v>14.58</v>
      </c>
      <c r="G1302">
        <f>0</f>
        <v>0</v>
      </c>
      <c r="H1302">
        <f>1</f>
        <v>1</v>
      </c>
    </row>
    <row r="1303" spans="1:8" x14ac:dyDescent="0.25">
      <c r="A1303" s="1">
        <v>45535</v>
      </c>
      <c r="B1303" t="s">
        <v>16</v>
      </c>
      <c r="C1303" s="2">
        <v>1.94</v>
      </c>
      <c r="D1303" t="s">
        <v>9</v>
      </c>
      <c r="E1303" t="s">
        <v>17</v>
      </c>
      <c r="F1303" s="2">
        <v>1.94</v>
      </c>
      <c r="G1303">
        <f>0</f>
        <v>0</v>
      </c>
      <c r="H1303">
        <f>1</f>
        <v>1</v>
      </c>
    </row>
    <row r="1304" spans="1:8" x14ac:dyDescent="0.25">
      <c r="A1304" s="1">
        <v>45535</v>
      </c>
      <c r="B1304" t="s">
        <v>18</v>
      </c>
      <c r="C1304" s="2">
        <v>56.79</v>
      </c>
      <c r="D1304" t="s">
        <v>9</v>
      </c>
      <c r="E1304" t="s">
        <v>19</v>
      </c>
      <c r="F1304" s="2">
        <v>56.79</v>
      </c>
      <c r="G1304">
        <f>0</f>
        <v>0</v>
      </c>
      <c r="H1304">
        <f>1</f>
        <v>1</v>
      </c>
    </row>
    <row r="1305" spans="1:8" x14ac:dyDescent="0.25">
      <c r="A1305" s="1">
        <v>45535</v>
      </c>
      <c r="B1305" t="s">
        <v>20</v>
      </c>
      <c r="C1305" s="2">
        <v>17</v>
      </c>
      <c r="D1305" t="s">
        <v>9</v>
      </c>
      <c r="E1305" t="s">
        <v>21</v>
      </c>
      <c r="F1305" s="2">
        <v>17</v>
      </c>
      <c r="G1305">
        <f>0</f>
        <v>0</v>
      </c>
      <c r="H1305">
        <f>1</f>
        <v>1</v>
      </c>
    </row>
    <row r="1306" spans="1:8" x14ac:dyDescent="0.25">
      <c r="A1306" s="1">
        <v>45534</v>
      </c>
      <c r="B1306" t="s">
        <v>8</v>
      </c>
      <c r="C1306" s="2">
        <v>1.08</v>
      </c>
      <c r="D1306" t="s">
        <v>9</v>
      </c>
      <c r="E1306" t="s">
        <v>10</v>
      </c>
      <c r="F1306" s="2">
        <v>1.08</v>
      </c>
      <c r="G1306">
        <f>0</f>
        <v>0</v>
      </c>
      <c r="H1306">
        <f>1</f>
        <v>1</v>
      </c>
    </row>
    <row r="1307" spans="1:8" x14ac:dyDescent="0.25">
      <c r="A1307" s="1">
        <v>45534</v>
      </c>
      <c r="B1307" t="s">
        <v>11</v>
      </c>
      <c r="C1307" s="2">
        <v>11451.47</v>
      </c>
      <c r="D1307" t="s">
        <v>12</v>
      </c>
      <c r="E1307" t="s">
        <v>13</v>
      </c>
      <c r="F1307" s="2">
        <v>11451.47</v>
      </c>
      <c r="G1307">
        <f>0</f>
        <v>0</v>
      </c>
      <c r="H1307">
        <f>1</f>
        <v>1</v>
      </c>
    </row>
    <row r="1308" spans="1:8" x14ac:dyDescent="0.25">
      <c r="A1308" s="1">
        <v>45292</v>
      </c>
      <c r="B1308" t="s">
        <v>14</v>
      </c>
      <c r="C1308" s="2">
        <v>73.52</v>
      </c>
      <c r="D1308" t="s">
        <v>9</v>
      </c>
      <c r="E1308" t="s">
        <v>645</v>
      </c>
      <c r="F1308" s="2">
        <f>IF(AND([1]!Table1[[#This Row],[Account]]="BOA",[1]!Table1[[#This Row],[FilledCategory]]&lt;&gt;"Income"),[1]!Table1[[#This Row],[Amount]]*-1,[1]!Table1[[#This Row],[Amount]])</f>
        <v>24.06</v>
      </c>
      <c r="G1308">
        <f>0</f>
        <v>0</v>
      </c>
      <c r="H130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09" spans="1:8" x14ac:dyDescent="0.25">
      <c r="A1309" s="1">
        <v>45292</v>
      </c>
      <c r="B1309" t="s">
        <v>54</v>
      </c>
      <c r="C1309" s="2">
        <v>84</v>
      </c>
      <c r="D1309" t="s">
        <v>9</v>
      </c>
      <c r="E1309" t="s">
        <v>639</v>
      </c>
      <c r="F1309" s="2">
        <f>IF(AND([1]!Table1[[#This Row],[Account]]="BOA",[1]!Table1[[#This Row],[FilledCategory]]&lt;&gt;"Income"),[1]!Table1[[#This Row],[Amount]]*-1,[1]!Table1[[#This Row],[Amount]])</f>
        <v>18.41</v>
      </c>
      <c r="G1309">
        <f>0</f>
        <v>0</v>
      </c>
      <c r="H130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10" spans="1:8" x14ac:dyDescent="0.25">
      <c r="A1310" s="1">
        <v>45292</v>
      </c>
      <c r="B1310" t="s">
        <v>65</v>
      </c>
      <c r="C1310" s="2">
        <v>42.52</v>
      </c>
      <c r="D1310" t="s">
        <v>9</v>
      </c>
      <c r="E1310" t="s">
        <v>650</v>
      </c>
      <c r="F1310" s="2">
        <f>IF(AND([1]!Table1[[#This Row],[Account]]="BOA",[1]!Table1[[#This Row],[FilledCategory]]&lt;&gt;"Income"),[1]!Table1[[#This Row],[Amount]]*-1,[1]!Table1[[#This Row],[Amount]])</f>
        <v>42.87</v>
      </c>
      <c r="G1310">
        <f>0</f>
        <v>0</v>
      </c>
      <c r="H131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11" spans="1:8" x14ac:dyDescent="0.25">
      <c r="A1311" s="1">
        <v>45292</v>
      </c>
      <c r="B1311" t="s">
        <v>472</v>
      </c>
      <c r="C1311" s="2">
        <v>109.6</v>
      </c>
      <c r="D1311" t="s">
        <v>9</v>
      </c>
      <c r="E1311" t="s">
        <v>640</v>
      </c>
      <c r="F1311" s="2">
        <f>IF(AND([1]!Table1[[#This Row],[Account]]="BOA",[1]!Table1[[#This Row],[FilledCategory]]&lt;&gt;"Income"),[1]!Table1[[#This Row],[Amount]]*-1,[1]!Table1[[#This Row],[Amount]])</f>
        <v>41.37</v>
      </c>
      <c r="G1311">
        <f>0</f>
        <v>0</v>
      </c>
      <c r="H131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12" spans="1:8" x14ac:dyDescent="0.25">
      <c r="A1312" s="1">
        <v>45292</v>
      </c>
      <c r="B1312" t="s">
        <v>291</v>
      </c>
      <c r="C1312" s="2">
        <v>4</v>
      </c>
      <c r="D1312" t="s">
        <v>9</v>
      </c>
      <c r="E1312" t="s">
        <v>669</v>
      </c>
      <c r="F1312" s="2">
        <f>IF(AND([1]!Table1[[#This Row],[Account]]="BOA",[1]!Table1[[#This Row],[FilledCategory]]&lt;&gt;"Income"),[1]!Table1[[#This Row],[Amount]]*-1,[1]!Table1[[#This Row],[Amount]])</f>
        <v>1133.6300000000001</v>
      </c>
      <c r="G1312">
        <f>0</f>
        <v>0</v>
      </c>
      <c r="H131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13" spans="1:8" x14ac:dyDescent="0.25">
      <c r="A1313" s="1">
        <v>45293</v>
      </c>
      <c r="B1313" t="s">
        <v>473</v>
      </c>
      <c r="C1313" s="2">
        <v>10.06</v>
      </c>
      <c r="D1313" t="s">
        <v>9</v>
      </c>
      <c r="E1313" t="s">
        <v>639</v>
      </c>
      <c r="F1313" s="2">
        <f>IF(AND([1]!Table1[[#This Row],[Account]]="BOA",[1]!Table1[[#This Row],[FilledCategory]]&lt;&gt;"Income"),[1]!Table1[[#This Row],[Amount]]*-1,[1]!Table1[[#This Row],[Amount]])</f>
        <v>20.95</v>
      </c>
      <c r="G1313">
        <f>0</f>
        <v>0</v>
      </c>
      <c r="H131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14" spans="1:8" x14ac:dyDescent="0.25">
      <c r="A1314" s="1">
        <v>45293</v>
      </c>
      <c r="B1314" t="s">
        <v>473</v>
      </c>
      <c r="C1314" s="2">
        <v>27.99</v>
      </c>
      <c r="D1314" t="s">
        <v>9</v>
      </c>
      <c r="E1314" t="s">
        <v>639</v>
      </c>
      <c r="F1314" s="2">
        <f>IF(AND([1]!Table1[[#This Row],[Account]]="BOA",[1]!Table1[[#This Row],[FilledCategory]]&lt;&gt;"Income"),[1]!Table1[[#This Row],[Amount]]*-1,[1]!Table1[[#This Row],[Amount]])</f>
        <v>62.85</v>
      </c>
      <c r="G1314">
        <f>0</f>
        <v>0</v>
      </c>
      <c r="H131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15" spans="1:8" x14ac:dyDescent="0.25">
      <c r="A1315" s="1">
        <v>45293</v>
      </c>
      <c r="B1315" t="s">
        <v>474</v>
      </c>
      <c r="C1315" s="2">
        <v>20</v>
      </c>
      <c r="D1315" t="s">
        <v>9</v>
      </c>
      <c r="E1315" t="s">
        <v>642</v>
      </c>
      <c r="F1315" s="2">
        <f>IF(AND([1]!Table1[[#This Row],[Account]]="BOA",[1]!Table1[[#This Row],[FilledCategory]]&lt;&gt;"Income"),[1]!Table1[[#This Row],[Amount]]*-1,[1]!Table1[[#This Row],[Amount]])</f>
        <v>6.51</v>
      </c>
      <c r="G1315">
        <f>0</f>
        <v>0</v>
      </c>
      <c r="H131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16" spans="1:8" x14ac:dyDescent="0.25">
      <c r="A1316" s="1">
        <v>45294</v>
      </c>
      <c r="B1316" t="s">
        <v>8</v>
      </c>
      <c r="C1316" s="2">
        <v>1.08</v>
      </c>
      <c r="D1316" t="s">
        <v>9</v>
      </c>
      <c r="E1316" t="s">
        <v>646</v>
      </c>
      <c r="F1316" s="2">
        <f>IF(AND([1]!Table1[[#This Row],[Account]]="BOA",[1]!Table1[[#This Row],[FilledCategory]]&lt;&gt;"Income"),[1]!Table1[[#This Row],[Amount]]*-1,[1]!Table1[[#This Row],[Amount]])</f>
        <v>12.5</v>
      </c>
      <c r="G1316">
        <f>0</f>
        <v>0</v>
      </c>
      <c r="H131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17" spans="1:8" x14ac:dyDescent="0.25">
      <c r="A1317" s="1">
        <v>45294</v>
      </c>
      <c r="B1317" t="s">
        <v>475</v>
      </c>
      <c r="C1317" s="2">
        <v>27.16</v>
      </c>
      <c r="D1317" t="s">
        <v>9</v>
      </c>
      <c r="E1317" t="s">
        <v>661</v>
      </c>
      <c r="F1317" s="2">
        <f>IF(AND([1]!Table1[[#This Row],[Account]]="BOA",[1]!Table1[[#This Row],[FilledCategory]]&lt;&gt;"Income"),[1]!Table1[[#This Row],[Amount]]*-1,[1]!Table1[[#This Row],[Amount]])</f>
        <v>295.63</v>
      </c>
      <c r="G1317">
        <f>0</f>
        <v>0</v>
      </c>
      <c r="H131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18" spans="1:8" x14ac:dyDescent="0.25">
      <c r="A1318" s="1">
        <v>45294</v>
      </c>
      <c r="B1318" t="s">
        <v>476</v>
      </c>
      <c r="C1318" s="2">
        <v>-140</v>
      </c>
      <c r="D1318" t="s">
        <v>9</v>
      </c>
      <c r="E1318" t="s">
        <v>642</v>
      </c>
      <c r="F1318" s="2">
        <f>IF(AND([1]!Table1[[#This Row],[Account]]="BOA",[1]!Table1[[#This Row],[FilledCategory]]&lt;&gt;"Income"),[1]!Table1[[#This Row],[Amount]]*-1,[1]!Table1[[#This Row],[Amount]])</f>
        <v>40</v>
      </c>
      <c r="G1318">
        <f>0</f>
        <v>0</v>
      </c>
      <c r="H131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19" spans="1:8" x14ac:dyDescent="0.25">
      <c r="A1319" s="1">
        <v>45294</v>
      </c>
      <c r="B1319" t="s">
        <v>477</v>
      </c>
      <c r="C1319" s="2">
        <v>72.87</v>
      </c>
      <c r="D1319" t="s">
        <v>9</v>
      </c>
      <c r="E1319" t="s">
        <v>642</v>
      </c>
      <c r="F1319" s="2">
        <f>IF(AND([1]!Table1[[#This Row],[Account]]="BOA",[1]!Table1[[#This Row],[FilledCategory]]&lt;&gt;"Income"),[1]!Table1[[#This Row],[Amount]]*-1,[1]!Table1[[#This Row],[Amount]])</f>
        <v>7.99</v>
      </c>
      <c r="G1319">
        <f>0</f>
        <v>0</v>
      </c>
      <c r="H131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20" spans="1:8" x14ac:dyDescent="0.25">
      <c r="A1320" s="1">
        <v>45294</v>
      </c>
      <c r="B1320" t="s">
        <v>478</v>
      </c>
      <c r="C1320" s="2">
        <v>44.39</v>
      </c>
      <c r="D1320" t="s">
        <v>9</v>
      </c>
      <c r="E1320" t="s">
        <v>669</v>
      </c>
      <c r="F1320" s="2">
        <f>IF(AND([1]!Table1[[#This Row],[Account]]="BOA",[1]!Table1[[#This Row],[FilledCategory]]&lt;&gt;"Income"),[1]!Table1[[#This Row],[Amount]]*-1,[1]!Table1[[#This Row],[Amount]])</f>
        <v>28.18</v>
      </c>
      <c r="G1320">
        <f>0</f>
        <v>0</v>
      </c>
      <c r="H132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21" spans="1:8" x14ac:dyDescent="0.25">
      <c r="A1321" s="1">
        <v>45294</v>
      </c>
      <c r="B1321" t="s">
        <v>38</v>
      </c>
      <c r="C1321" s="2">
        <v>55</v>
      </c>
      <c r="D1321" t="s">
        <v>9</v>
      </c>
      <c r="E1321" t="s">
        <v>31</v>
      </c>
      <c r="F1321" s="2">
        <f>IF(AND([1]!Table1[[#This Row],[Account]]="BOA",[1]!Table1[[#This Row],[FilledCategory]]&lt;&gt;"Income"),[1]!Table1[[#This Row],[Amount]]*-1,[1]!Table1[[#This Row],[Amount]])</f>
        <v>1576.21</v>
      </c>
      <c r="G1321">
        <f>0</f>
        <v>0</v>
      </c>
      <c r="H132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22" spans="1:8" x14ac:dyDescent="0.25">
      <c r="A1322" s="1">
        <v>45295</v>
      </c>
      <c r="B1322" t="s">
        <v>46</v>
      </c>
      <c r="C1322" s="2">
        <v>-5875.07</v>
      </c>
      <c r="D1322" t="s">
        <v>9</v>
      </c>
      <c r="E1322" t="s">
        <v>665</v>
      </c>
      <c r="F1322" s="2">
        <f>IF(AND([1]!Table1[[#This Row],[Account]]="BOA",[1]!Table1[[#This Row],[FilledCategory]]&lt;&gt;"Income"),[1]!Table1[[#This Row],[Amount]]*-1,[1]!Table1[[#This Row],[Amount]])</f>
        <v>30.65</v>
      </c>
      <c r="G1322">
        <f>0</f>
        <v>0</v>
      </c>
      <c r="H132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23" spans="1:8" x14ac:dyDescent="0.25">
      <c r="A1323" s="1">
        <v>45295</v>
      </c>
      <c r="B1323" t="s">
        <v>479</v>
      </c>
      <c r="C1323" s="2">
        <v>20</v>
      </c>
      <c r="D1323" t="s">
        <v>9</v>
      </c>
      <c r="E1323" t="s">
        <v>640</v>
      </c>
      <c r="F1323" s="2">
        <f>IF(AND([1]!Table1[[#This Row],[Account]]="BOA",[1]!Table1[[#This Row],[FilledCategory]]&lt;&gt;"Income"),[1]!Table1[[#This Row],[Amount]]*-1,[1]!Table1[[#This Row],[Amount]])</f>
        <v>210</v>
      </c>
      <c r="G1323">
        <f>0</f>
        <v>0</v>
      </c>
      <c r="H132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24" spans="1:8" x14ac:dyDescent="0.25">
      <c r="A1324" s="1">
        <v>45295</v>
      </c>
      <c r="B1324" t="s">
        <v>60</v>
      </c>
      <c r="C1324" s="2">
        <v>44.69</v>
      </c>
      <c r="D1324" t="s">
        <v>9</v>
      </c>
      <c r="E1324" t="s">
        <v>641</v>
      </c>
      <c r="F1324" s="2">
        <f>IF(AND([1]!Table1[[#This Row],[Account]]="BOA",[1]!Table1[[#This Row],[FilledCategory]]&lt;&gt;"Income"),[1]!Table1[[#This Row],[Amount]]*-1,[1]!Table1[[#This Row],[Amount]])</f>
        <v>1871.28</v>
      </c>
      <c r="G1324">
        <f>0</f>
        <v>0</v>
      </c>
      <c r="H132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25" spans="1:8" x14ac:dyDescent="0.25">
      <c r="A1325" s="1">
        <v>45296</v>
      </c>
      <c r="B1325" t="s">
        <v>64</v>
      </c>
      <c r="C1325" s="2">
        <v>36.29</v>
      </c>
      <c r="D1325" t="s">
        <v>9</v>
      </c>
      <c r="E1325" t="s">
        <v>645</v>
      </c>
      <c r="F1325" s="2">
        <f>IF(AND([1]!Table1[[#This Row],[Account]]="BOA",[1]!Table1[[#This Row],[FilledCategory]]&lt;&gt;"Income"),[1]!Table1[[#This Row],[Amount]]*-1,[1]!Table1[[#This Row],[Amount]])</f>
        <v>223.22</v>
      </c>
      <c r="G1325">
        <f>0</f>
        <v>0</v>
      </c>
      <c r="H132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26" spans="1:8" x14ac:dyDescent="0.25">
      <c r="A1326" s="1">
        <v>45296</v>
      </c>
      <c r="B1326" t="s">
        <v>64</v>
      </c>
      <c r="C1326" s="2">
        <v>62.55</v>
      </c>
      <c r="D1326" t="s">
        <v>9</v>
      </c>
      <c r="E1326" t="s">
        <v>645</v>
      </c>
      <c r="F1326" s="2">
        <f>IF(AND([1]!Table1[[#This Row],[Account]]="BOA",[1]!Table1[[#This Row],[FilledCategory]]&lt;&gt;"Income"),[1]!Table1[[#This Row],[Amount]]*-1,[1]!Table1[[#This Row],[Amount]])</f>
        <v>36.409999999999997</v>
      </c>
      <c r="G1326">
        <f>0</f>
        <v>0</v>
      </c>
      <c r="H132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27" spans="1:8" x14ac:dyDescent="0.25">
      <c r="A1327" s="1">
        <v>45296</v>
      </c>
      <c r="B1327" t="s">
        <v>43</v>
      </c>
      <c r="C1327" s="2">
        <v>33.31</v>
      </c>
      <c r="D1327" t="s">
        <v>9</v>
      </c>
      <c r="E1327" t="s">
        <v>639</v>
      </c>
      <c r="F1327" s="2">
        <f>IF(AND([1]!Table1[[#This Row],[Account]]="BOA",[1]!Table1[[#This Row],[FilledCategory]]&lt;&gt;"Income"),[1]!Table1[[#This Row],[Amount]]*-1,[1]!Table1[[#This Row],[Amount]])</f>
        <v>2.73</v>
      </c>
      <c r="G1327">
        <f>0</f>
        <v>0</v>
      </c>
      <c r="H132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28" spans="1:8" x14ac:dyDescent="0.25">
      <c r="A1328" s="1">
        <v>45296</v>
      </c>
      <c r="B1328" t="s">
        <v>480</v>
      </c>
      <c r="C1328" s="2">
        <v>5.42</v>
      </c>
      <c r="D1328" t="s">
        <v>9</v>
      </c>
      <c r="E1328" t="s">
        <v>31</v>
      </c>
      <c r="F1328" s="2">
        <f>IF(AND([1]!Table1[[#This Row],[Account]]="BOA",[1]!Table1[[#This Row],[FilledCategory]]&lt;&gt;"Income"),[1]!Table1[[#This Row],[Amount]]*-1,[1]!Table1[[#This Row],[Amount]])</f>
        <v>258.75</v>
      </c>
      <c r="G1328">
        <f>0</f>
        <v>0</v>
      </c>
      <c r="H132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29" spans="1:8" x14ac:dyDescent="0.25">
      <c r="A1329" s="1">
        <v>45296</v>
      </c>
      <c r="B1329" t="s">
        <v>55</v>
      </c>
      <c r="C1329" s="2">
        <v>15.2</v>
      </c>
      <c r="D1329" t="s">
        <v>9</v>
      </c>
      <c r="E1329" t="s">
        <v>31</v>
      </c>
      <c r="F1329" s="2">
        <f>IF(AND([1]!Table1[[#This Row],[Account]]="BOA",[1]!Table1[[#This Row],[FilledCategory]]&lt;&gt;"Income"),[1]!Table1[[#This Row],[Amount]]*-1,[1]!Table1[[#This Row],[Amount]])</f>
        <v>46.02</v>
      </c>
      <c r="G1329">
        <f>0</f>
        <v>0</v>
      </c>
      <c r="H132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30" spans="1:8" x14ac:dyDescent="0.25">
      <c r="A1330" s="1">
        <v>45297</v>
      </c>
      <c r="B1330" t="s">
        <v>14</v>
      </c>
      <c r="C1330" s="2">
        <v>10.85</v>
      </c>
      <c r="D1330" t="s">
        <v>9</v>
      </c>
      <c r="E1330" t="s">
        <v>645</v>
      </c>
      <c r="F1330" s="2">
        <f>IF(AND([1]!Table1[[#This Row],[Account]]="BOA",[1]!Table1[[#This Row],[FilledCategory]]&lt;&gt;"Income"),[1]!Table1[[#This Row],[Amount]]*-1,[1]!Table1[[#This Row],[Amount]])</f>
        <v>389.96</v>
      </c>
      <c r="G1330">
        <f>0</f>
        <v>0</v>
      </c>
      <c r="H133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31" spans="1:8" x14ac:dyDescent="0.25">
      <c r="A1331" s="1">
        <v>45297</v>
      </c>
      <c r="B1331" t="s">
        <v>8</v>
      </c>
      <c r="C1331" s="2">
        <v>5.42</v>
      </c>
      <c r="D1331" t="s">
        <v>9</v>
      </c>
      <c r="E1331" t="s">
        <v>646</v>
      </c>
      <c r="F1331" s="2">
        <f>IF(AND([1]!Table1[[#This Row],[Account]]="BOA",[1]!Table1[[#This Row],[FilledCategory]]&lt;&gt;"Income"),[1]!Table1[[#This Row],[Amount]]*-1,[1]!Table1[[#This Row],[Amount]])</f>
        <v>300</v>
      </c>
      <c r="G1331">
        <f>0</f>
        <v>0</v>
      </c>
      <c r="H133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32" spans="1:8" x14ac:dyDescent="0.25">
      <c r="A1332" s="1">
        <v>45297</v>
      </c>
      <c r="B1332" t="s">
        <v>8</v>
      </c>
      <c r="C1332" s="2">
        <v>46.69</v>
      </c>
      <c r="D1332" t="s">
        <v>9</v>
      </c>
      <c r="E1332" t="s">
        <v>646</v>
      </c>
      <c r="F1332" s="2">
        <f>IF(AND([1]!Table1[[#This Row],[Account]]="BOA",[1]!Table1[[#This Row],[FilledCategory]]&lt;&gt;"Income"),[1]!Table1[[#This Row],[Amount]]*-1,[1]!Table1[[#This Row],[Amount]])</f>
        <v>18.18</v>
      </c>
      <c r="G1332">
        <f>0</f>
        <v>0</v>
      </c>
      <c r="H133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33" spans="1:8" x14ac:dyDescent="0.25">
      <c r="A1333" s="1">
        <v>45297</v>
      </c>
      <c r="B1333" t="s">
        <v>56</v>
      </c>
      <c r="C1333" s="2">
        <v>16.239999999999998</v>
      </c>
      <c r="D1333" t="s">
        <v>9</v>
      </c>
      <c r="E1333" t="s">
        <v>650</v>
      </c>
      <c r="F1333" s="2">
        <f>IF(AND([1]!Table1[[#This Row],[Account]]="BOA",[1]!Table1[[#This Row],[FilledCategory]]&lt;&gt;"Income"),[1]!Table1[[#This Row],[Amount]]*-1,[1]!Table1[[#This Row],[Amount]])</f>
        <v>5.43</v>
      </c>
      <c r="G1333">
        <f>0</f>
        <v>0</v>
      </c>
      <c r="H133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34" spans="1:8" x14ac:dyDescent="0.25">
      <c r="A1334" s="1">
        <v>45298</v>
      </c>
      <c r="B1334" t="s">
        <v>143</v>
      </c>
      <c r="C1334" s="2">
        <v>9</v>
      </c>
      <c r="D1334" t="s">
        <v>9</v>
      </c>
      <c r="E1334" t="s">
        <v>647</v>
      </c>
      <c r="F1334" s="2">
        <f>IF(AND([1]!Table1[[#This Row],[Account]]="BOA",[1]!Table1[[#This Row],[FilledCategory]]&lt;&gt;"Income"),[1]!Table1[[#This Row],[Amount]]*-1,[1]!Table1[[#This Row],[Amount]])</f>
        <v>19.420000000000002</v>
      </c>
      <c r="G1334">
        <f>0</f>
        <v>0</v>
      </c>
      <c r="H133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35" spans="1:8" x14ac:dyDescent="0.25">
      <c r="A1335" s="1">
        <v>45298</v>
      </c>
      <c r="B1335" t="s">
        <v>61</v>
      </c>
      <c r="C1335" s="2">
        <v>11.94</v>
      </c>
      <c r="D1335" t="s">
        <v>9</v>
      </c>
      <c r="E1335" t="s">
        <v>31</v>
      </c>
      <c r="F1335" s="2">
        <f>IF(AND([1]!Table1[[#This Row],[Account]]="BOA",[1]!Table1[[#This Row],[FilledCategory]]&lt;&gt;"Income"),[1]!Table1[[#This Row],[Amount]]*-1,[1]!Table1[[#This Row],[Amount]])</f>
        <v>6.52</v>
      </c>
      <c r="G1335">
        <f>0</f>
        <v>0</v>
      </c>
      <c r="H133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36" spans="1:8" x14ac:dyDescent="0.25">
      <c r="A1336" s="1">
        <v>45299</v>
      </c>
      <c r="B1336" t="s">
        <v>14</v>
      </c>
      <c r="C1336" s="2">
        <v>22.54</v>
      </c>
      <c r="D1336" t="s">
        <v>9</v>
      </c>
      <c r="E1336" t="s">
        <v>645</v>
      </c>
      <c r="F1336" s="2">
        <f>IF(AND([1]!Table1[[#This Row],[Account]]="BOA",[1]!Table1[[#This Row],[FilledCategory]]&lt;&gt;"Income"),[1]!Table1[[#This Row],[Amount]]*-1,[1]!Table1[[#This Row],[Amount]])</f>
        <v>72.53</v>
      </c>
      <c r="G1336">
        <f>0</f>
        <v>0</v>
      </c>
      <c r="H133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37" spans="1:8" x14ac:dyDescent="0.25">
      <c r="A1337" s="1">
        <v>45299</v>
      </c>
      <c r="B1337" t="s">
        <v>41</v>
      </c>
      <c r="C1337" s="2">
        <v>12.5</v>
      </c>
      <c r="D1337" t="s">
        <v>9</v>
      </c>
      <c r="E1337" t="s">
        <v>666</v>
      </c>
      <c r="F1337" s="2">
        <f>IF(AND([1]!Table1[[#This Row],[Account]]="BOA",[1]!Table1[[#This Row],[FilledCategory]]&lt;&gt;"Income"),[1]!Table1[[#This Row],[Amount]]*-1,[1]!Table1[[#This Row],[Amount]])</f>
        <v>30.82</v>
      </c>
      <c r="G1337">
        <f>0</f>
        <v>0</v>
      </c>
      <c r="H133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338" spans="1:8" x14ac:dyDescent="0.25">
      <c r="A1338" s="1">
        <v>45299</v>
      </c>
      <c r="B1338" t="s">
        <v>24</v>
      </c>
      <c r="C1338" s="2">
        <v>35</v>
      </c>
      <c r="D1338" t="s">
        <v>9</v>
      </c>
      <c r="E1338" t="s">
        <v>647</v>
      </c>
      <c r="F1338" s="2">
        <f>IF(AND([1]!Table1[[#This Row],[Account]]="BOA",[1]!Table1[[#This Row],[FilledCategory]]&lt;&gt;"Income"),[1]!Table1[[#This Row],[Amount]]*-1,[1]!Table1[[#This Row],[Amount]])</f>
        <v>12.95</v>
      </c>
      <c r="G1338">
        <f>0</f>
        <v>0</v>
      </c>
      <c r="H133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39" spans="1:8" x14ac:dyDescent="0.25">
      <c r="A1339" s="1">
        <v>45299</v>
      </c>
      <c r="B1339" t="s">
        <v>224</v>
      </c>
      <c r="C1339" s="2">
        <v>180.7</v>
      </c>
      <c r="D1339" t="s">
        <v>9</v>
      </c>
      <c r="E1339" t="s">
        <v>650</v>
      </c>
      <c r="F1339" s="2">
        <f>IF(AND([1]!Table1[[#This Row],[Account]]="BOA",[1]!Table1[[#This Row],[FilledCategory]]&lt;&gt;"Income"),[1]!Table1[[#This Row],[Amount]]*-1,[1]!Table1[[#This Row],[Amount]])</f>
        <v>5.0199999999999996</v>
      </c>
      <c r="G1339">
        <f>0</f>
        <v>0</v>
      </c>
      <c r="H133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40" spans="1:8" x14ac:dyDescent="0.25">
      <c r="A1340" s="1">
        <v>45300</v>
      </c>
      <c r="B1340" t="s">
        <v>63</v>
      </c>
      <c r="C1340" s="2">
        <v>91.16</v>
      </c>
      <c r="D1340" t="s">
        <v>9</v>
      </c>
      <c r="E1340" t="s">
        <v>639</v>
      </c>
      <c r="F1340" s="2">
        <f>IF(AND([1]!Table1[[#This Row],[Account]]="BOA",[1]!Table1[[#This Row],[FilledCategory]]&lt;&gt;"Income"),[1]!Table1[[#This Row],[Amount]]*-1,[1]!Table1[[#This Row],[Amount]])</f>
        <v>45</v>
      </c>
      <c r="G1340">
        <f>0</f>
        <v>0</v>
      </c>
      <c r="H134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41" spans="1:8" x14ac:dyDescent="0.25">
      <c r="A1341" s="1">
        <v>45300</v>
      </c>
      <c r="B1341" t="s">
        <v>276</v>
      </c>
      <c r="C1341" s="2">
        <v>356.91</v>
      </c>
      <c r="D1341" t="s">
        <v>9</v>
      </c>
      <c r="E1341" t="s">
        <v>647</v>
      </c>
      <c r="F1341" s="2">
        <f>IF(AND([1]!Table1[[#This Row],[Account]]="BOA",[1]!Table1[[#This Row],[FilledCategory]]&lt;&gt;"Income"),[1]!Table1[[#This Row],[Amount]]*-1,[1]!Table1[[#This Row],[Amount]])</f>
        <v>199</v>
      </c>
      <c r="G1341">
        <f>0</f>
        <v>0</v>
      </c>
      <c r="H134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42" spans="1:8" x14ac:dyDescent="0.25">
      <c r="A1342" s="1">
        <v>45300</v>
      </c>
      <c r="B1342" t="s">
        <v>156</v>
      </c>
      <c r="C1342" s="2">
        <v>23</v>
      </c>
      <c r="D1342" t="s">
        <v>9</v>
      </c>
      <c r="E1342" t="s">
        <v>661</v>
      </c>
      <c r="F1342" s="2">
        <f>IF(AND([1]!Table1[[#This Row],[Account]]="BOA",[1]!Table1[[#This Row],[FilledCategory]]&lt;&gt;"Income"),[1]!Table1[[#This Row],[Amount]]*-1,[1]!Table1[[#This Row],[Amount]])</f>
        <v>14.6</v>
      </c>
      <c r="G1342">
        <f>0</f>
        <v>0</v>
      </c>
      <c r="H134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343" spans="1:8" x14ac:dyDescent="0.25">
      <c r="A1343" s="1">
        <v>45300</v>
      </c>
      <c r="B1343" t="s">
        <v>67</v>
      </c>
      <c r="C1343" s="2">
        <v>6.51</v>
      </c>
      <c r="D1343" t="s">
        <v>9</v>
      </c>
      <c r="E1343" t="s">
        <v>31</v>
      </c>
      <c r="F1343" s="2">
        <f>IF(AND([1]!Table1[[#This Row],[Account]]="BOA",[1]!Table1[[#This Row],[FilledCategory]]&lt;&gt;"Income"),[1]!Table1[[#This Row],[Amount]]*-1,[1]!Table1[[#This Row],[Amount]])</f>
        <v>18.55</v>
      </c>
      <c r="G1343">
        <f>0</f>
        <v>0</v>
      </c>
      <c r="H134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44" spans="1:8" x14ac:dyDescent="0.25">
      <c r="A1344" s="1">
        <v>45301</v>
      </c>
      <c r="B1344" t="s">
        <v>107</v>
      </c>
      <c r="C1344" s="2">
        <v>325.52</v>
      </c>
      <c r="D1344" t="s">
        <v>9</v>
      </c>
      <c r="E1344" t="s">
        <v>657</v>
      </c>
      <c r="F1344" s="2">
        <f>IF(AND([1]!Table1[[#This Row],[Account]]="BOA",[1]!Table1[[#This Row],[FilledCategory]]&lt;&gt;"Income"),[1]!Table1[[#This Row],[Amount]]*-1,[1]!Table1[[#This Row],[Amount]])</f>
        <v>-199</v>
      </c>
      <c r="G1344">
        <f>0</f>
        <v>0</v>
      </c>
      <c r="H134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45" spans="1:8" x14ac:dyDescent="0.25">
      <c r="A1345" s="1">
        <v>45302</v>
      </c>
      <c r="B1345" t="s">
        <v>238</v>
      </c>
      <c r="C1345" s="2">
        <v>42.72</v>
      </c>
      <c r="D1345" t="s">
        <v>9</v>
      </c>
      <c r="E1345" t="s">
        <v>660</v>
      </c>
      <c r="F1345" s="2">
        <f>IF(AND([1]!Table1[[#This Row],[Account]]="BOA",[1]!Table1[[#This Row],[FilledCategory]]&lt;&gt;"Income"),[1]!Table1[[#This Row],[Amount]]*-1,[1]!Table1[[#This Row],[Amount]])</f>
        <v>78.790000000000006</v>
      </c>
      <c r="G1345">
        <f>0</f>
        <v>0</v>
      </c>
      <c r="H134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46" spans="1:8" x14ac:dyDescent="0.25">
      <c r="A1346" s="1">
        <v>45302</v>
      </c>
      <c r="B1346" t="s">
        <v>481</v>
      </c>
      <c r="C1346" s="2">
        <v>9.2200000000000006</v>
      </c>
      <c r="D1346" t="s">
        <v>9</v>
      </c>
      <c r="E1346" t="s">
        <v>641</v>
      </c>
      <c r="F1346" s="2">
        <f>IF(AND([1]!Table1[[#This Row],[Account]]="BOA",[1]!Table1[[#This Row],[FilledCategory]]&lt;&gt;"Income"),[1]!Table1[[#This Row],[Amount]]*-1,[1]!Table1[[#This Row],[Amount]])</f>
        <v>-45</v>
      </c>
      <c r="G1346">
        <f>0</f>
        <v>0</v>
      </c>
      <c r="H134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47" spans="1:8" x14ac:dyDescent="0.25">
      <c r="A1347" s="1">
        <v>45302</v>
      </c>
      <c r="B1347" t="s">
        <v>482</v>
      </c>
      <c r="C1347" s="2">
        <v>147.75</v>
      </c>
      <c r="D1347" t="s">
        <v>9</v>
      </c>
      <c r="E1347" t="s">
        <v>642</v>
      </c>
      <c r="F1347" s="2">
        <f>IF(AND([1]!Table1[[#This Row],[Account]]="BOA",[1]!Table1[[#This Row],[FilledCategory]]&lt;&gt;"Income"),[1]!Table1[[#This Row],[Amount]]*-1,[1]!Table1[[#This Row],[Amount]])</f>
        <v>26.2</v>
      </c>
      <c r="G1347">
        <f>0</f>
        <v>0</v>
      </c>
      <c r="H134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48" spans="1:8" x14ac:dyDescent="0.25">
      <c r="A1348" s="1">
        <v>45303</v>
      </c>
      <c r="B1348" t="s">
        <v>54</v>
      </c>
      <c r="C1348" s="2">
        <v>14.29</v>
      </c>
      <c r="D1348" t="s">
        <v>9</v>
      </c>
      <c r="E1348" t="s">
        <v>639</v>
      </c>
      <c r="F1348" s="2">
        <f>IF(AND([1]!Table1[[#This Row],[Account]]="BOA",[1]!Table1[[#This Row],[FilledCategory]]&lt;&gt;"Income"),[1]!Table1[[#This Row],[Amount]]*-1,[1]!Table1[[#This Row],[Amount]])</f>
        <v>40</v>
      </c>
      <c r="G1348">
        <f>0</f>
        <v>0</v>
      </c>
      <c r="H134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49" spans="1:8" x14ac:dyDescent="0.25">
      <c r="A1349" s="1">
        <v>45303</v>
      </c>
      <c r="B1349" t="s">
        <v>183</v>
      </c>
      <c r="C1349" s="2">
        <v>50.43</v>
      </c>
      <c r="D1349" t="s">
        <v>9</v>
      </c>
      <c r="E1349" t="s">
        <v>661</v>
      </c>
      <c r="F1349" s="2">
        <f>IF(AND([1]!Table1[[#This Row],[Account]]="BOA",[1]!Table1[[#This Row],[FilledCategory]]&lt;&gt;"Income"),[1]!Table1[[#This Row],[Amount]]*-1,[1]!Table1[[#This Row],[Amount]])</f>
        <v>23.44</v>
      </c>
      <c r="G1349">
        <f>0</f>
        <v>0</v>
      </c>
      <c r="H134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50" spans="1:8" x14ac:dyDescent="0.25">
      <c r="A1350" s="1">
        <v>45303</v>
      </c>
      <c r="B1350" t="s">
        <v>72</v>
      </c>
      <c r="C1350" s="2">
        <v>6.51</v>
      </c>
      <c r="D1350" t="s">
        <v>9</v>
      </c>
      <c r="E1350" t="s">
        <v>31</v>
      </c>
      <c r="F1350" s="2">
        <f>IF(AND([1]!Table1[[#This Row],[Account]]="BOA",[1]!Table1[[#This Row],[FilledCategory]]&lt;&gt;"Income"),[1]!Table1[[#This Row],[Amount]]*-1,[1]!Table1[[#This Row],[Amount]])</f>
        <v>181.96</v>
      </c>
      <c r="G1350">
        <f>0</f>
        <v>0</v>
      </c>
      <c r="H135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51" spans="1:8" x14ac:dyDescent="0.25">
      <c r="A1351" s="1">
        <v>45304</v>
      </c>
      <c r="B1351" t="s">
        <v>478</v>
      </c>
      <c r="C1351" s="2">
        <v>51.28</v>
      </c>
      <c r="D1351" t="s">
        <v>9</v>
      </c>
      <c r="E1351" t="s">
        <v>669</v>
      </c>
      <c r="F1351" s="2">
        <f>IF(AND([1]!Table1[[#This Row],[Account]]="BOA",[1]!Table1[[#This Row],[FilledCategory]]&lt;&gt;"Income"),[1]!Table1[[#This Row],[Amount]]*-1,[1]!Table1[[#This Row],[Amount]])</f>
        <v>256.45999999999998</v>
      </c>
      <c r="G1351">
        <f>0</f>
        <v>0</v>
      </c>
      <c r="H135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52" spans="1:8" x14ac:dyDescent="0.25">
      <c r="A1352" s="1">
        <v>45305</v>
      </c>
      <c r="B1352" t="s">
        <v>64</v>
      </c>
      <c r="C1352" s="2">
        <v>20.07</v>
      </c>
      <c r="D1352" t="s">
        <v>9</v>
      </c>
      <c r="E1352" t="s">
        <v>645</v>
      </c>
      <c r="F1352" s="2">
        <f>IF(AND([1]!Table1[[#This Row],[Account]]="BOA",[1]!Table1[[#This Row],[FilledCategory]]&lt;&gt;"Income"),[1]!Table1[[#This Row],[Amount]]*-1,[1]!Table1[[#This Row],[Amount]])</f>
        <v>130.31</v>
      </c>
      <c r="G1352">
        <f>0</f>
        <v>0</v>
      </c>
      <c r="H135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53" spans="1:8" x14ac:dyDescent="0.25">
      <c r="A1353" s="1">
        <v>45305</v>
      </c>
      <c r="B1353" t="s">
        <v>8</v>
      </c>
      <c r="C1353" s="2">
        <v>7.99</v>
      </c>
      <c r="D1353" t="s">
        <v>9</v>
      </c>
      <c r="E1353" t="s">
        <v>646</v>
      </c>
      <c r="F1353" s="2">
        <f>IF(AND([1]!Table1[[#This Row],[Account]]="BOA",[1]!Table1[[#This Row],[FilledCategory]]&lt;&gt;"Income"),[1]!Table1[[#This Row],[Amount]]*-1,[1]!Table1[[#This Row],[Amount]])</f>
        <v>13.5</v>
      </c>
      <c r="G1353">
        <f>0</f>
        <v>0</v>
      </c>
      <c r="H135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54" spans="1:8" x14ac:dyDescent="0.25">
      <c r="A1354" s="1">
        <v>45305</v>
      </c>
      <c r="B1354" t="s">
        <v>8</v>
      </c>
      <c r="C1354" s="2">
        <v>28.18</v>
      </c>
      <c r="D1354" t="s">
        <v>9</v>
      </c>
      <c r="E1354" t="s">
        <v>646</v>
      </c>
      <c r="F1354" s="2">
        <f>IF(AND([1]!Table1[[#This Row],[Account]]="BOA",[1]!Table1[[#This Row],[FilledCategory]]&lt;&gt;"Income"),[1]!Table1[[#This Row],[Amount]]*-1,[1]!Table1[[#This Row],[Amount]])</f>
        <v>65.61</v>
      </c>
      <c r="G1354">
        <f>0</f>
        <v>0</v>
      </c>
      <c r="H135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55" spans="1:8" x14ac:dyDescent="0.25">
      <c r="A1355" s="1">
        <v>45305</v>
      </c>
      <c r="B1355" t="s">
        <v>24</v>
      </c>
      <c r="C1355" s="2">
        <v>35</v>
      </c>
      <c r="D1355" t="s">
        <v>9</v>
      </c>
      <c r="E1355" t="s">
        <v>647</v>
      </c>
      <c r="F1355" s="2">
        <f>IF(AND([1]!Table1[[#This Row],[Account]]="BOA",[1]!Table1[[#This Row],[FilledCategory]]&lt;&gt;"Income"),[1]!Table1[[#This Row],[Amount]]*-1,[1]!Table1[[#This Row],[Amount]])</f>
        <v>614.16999999999996</v>
      </c>
      <c r="G1355">
        <f>0</f>
        <v>0</v>
      </c>
      <c r="H135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56" spans="1:8" x14ac:dyDescent="0.25">
      <c r="A1356" s="1">
        <v>45305</v>
      </c>
      <c r="B1356" t="s">
        <v>66</v>
      </c>
      <c r="C1356" s="2">
        <v>-20</v>
      </c>
      <c r="D1356" t="s">
        <v>9</v>
      </c>
      <c r="E1356" t="s">
        <v>650</v>
      </c>
      <c r="F1356" s="2">
        <f>IF(AND([1]!Table1[[#This Row],[Account]]="BOA",[1]!Table1[[#This Row],[FilledCategory]]&lt;&gt;"Income"),[1]!Table1[[#This Row],[Amount]]*-1,[1]!Table1[[#This Row],[Amount]])</f>
        <v>12.86</v>
      </c>
      <c r="G1356">
        <f>0</f>
        <v>0</v>
      </c>
      <c r="H135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57" spans="1:8" x14ac:dyDescent="0.25">
      <c r="A1357" s="1">
        <v>45306</v>
      </c>
      <c r="B1357" t="s">
        <v>14</v>
      </c>
      <c r="C1357" s="2">
        <v>32.659999999999997</v>
      </c>
      <c r="D1357" t="s">
        <v>9</v>
      </c>
      <c r="E1357" t="s">
        <v>645</v>
      </c>
      <c r="F1357" s="2">
        <f>IF(AND([1]!Table1[[#This Row],[Account]]="BOA",[1]!Table1[[#This Row],[FilledCategory]]&lt;&gt;"Income"),[1]!Table1[[#This Row],[Amount]]*-1,[1]!Table1[[#This Row],[Amount]])</f>
        <v>3</v>
      </c>
      <c r="G1357">
        <f>0</f>
        <v>0</v>
      </c>
      <c r="H135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58" spans="1:8" x14ac:dyDescent="0.25">
      <c r="A1358" s="1">
        <v>45306</v>
      </c>
      <c r="B1358" t="s">
        <v>41</v>
      </c>
      <c r="C1358" s="2">
        <v>12.5</v>
      </c>
      <c r="D1358" t="s">
        <v>9</v>
      </c>
      <c r="E1358" t="s">
        <v>666</v>
      </c>
      <c r="F1358" s="2">
        <f>IF(AND([1]!Table1[[#This Row],[Account]]="BOA",[1]!Table1[[#This Row],[FilledCategory]]&lt;&gt;"Income"),[1]!Table1[[#This Row],[Amount]]*-1,[1]!Table1[[#This Row],[Amount]])</f>
        <v>4.93</v>
      </c>
      <c r="G1358">
        <f>0</f>
        <v>0</v>
      </c>
      <c r="H135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59" spans="1:8" x14ac:dyDescent="0.25">
      <c r="A1359" s="1">
        <v>45306</v>
      </c>
      <c r="B1359" t="s">
        <v>33</v>
      </c>
      <c r="C1359" s="2">
        <v>54.33</v>
      </c>
      <c r="D1359" t="s">
        <v>9</v>
      </c>
      <c r="E1359" t="s">
        <v>639</v>
      </c>
      <c r="F1359" s="2">
        <f>IF(AND([1]!Table1[[#This Row],[Account]]="BOA",[1]!Table1[[#This Row],[FilledCategory]]&lt;&gt;"Income"),[1]!Table1[[#This Row],[Amount]]*-1,[1]!Table1[[#This Row],[Amount]])</f>
        <v>25.96</v>
      </c>
      <c r="G1359">
        <f>0</f>
        <v>0</v>
      </c>
      <c r="H135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60" spans="1:8" x14ac:dyDescent="0.25">
      <c r="A1360" s="1">
        <v>45306</v>
      </c>
      <c r="B1360" t="s">
        <v>43</v>
      </c>
      <c r="C1360" s="2">
        <v>5.57</v>
      </c>
      <c r="D1360" t="s">
        <v>9</v>
      </c>
      <c r="E1360" t="s">
        <v>639</v>
      </c>
      <c r="F1360" s="2">
        <f>IF(AND([1]!Table1[[#This Row],[Account]]="BOA",[1]!Table1[[#This Row],[FilledCategory]]&lt;&gt;"Income"),[1]!Table1[[#This Row],[Amount]]*-1,[1]!Table1[[#This Row],[Amount]])</f>
        <v>205.58</v>
      </c>
      <c r="G1360">
        <f>0</f>
        <v>0</v>
      </c>
      <c r="H136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61" spans="1:8" x14ac:dyDescent="0.25">
      <c r="A1361" s="1">
        <v>45306</v>
      </c>
      <c r="B1361" t="s">
        <v>120</v>
      </c>
      <c r="C1361" s="2">
        <v>71.959999999999994</v>
      </c>
      <c r="D1361" t="s">
        <v>9</v>
      </c>
      <c r="E1361" t="s">
        <v>639</v>
      </c>
      <c r="F1361" s="2">
        <f>IF(AND([1]!Table1[[#This Row],[Account]]="BOA",[1]!Table1[[#This Row],[FilledCategory]]&lt;&gt;"Income"),[1]!Table1[[#This Row],[Amount]]*-1,[1]!Table1[[#This Row],[Amount]])</f>
        <v>1769.08</v>
      </c>
      <c r="G1361">
        <f>0</f>
        <v>0</v>
      </c>
      <c r="H136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62" spans="1:8" x14ac:dyDescent="0.25">
      <c r="A1362" s="1">
        <v>45306</v>
      </c>
      <c r="B1362" t="s">
        <v>24</v>
      </c>
      <c r="C1362" s="2">
        <v>35</v>
      </c>
      <c r="D1362" t="s">
        <v>9</v>
      </c>
      <c r="E1362" t="s">
        <v>647</v>
      </c>
      <c r="F1362" s="2">
        <f>IF(AND([1]!Table1[[#This Row],[Account]]="BOA",[1]!Table1[[#This Row],[FilledCategory]]&lt;&gt;"Income"),[1]!Table1[[#This Row],[Amount]]*-1,[1]!Table1[[#This Row],[Amount]])</f>
        <v>40</v>
      </c>
      <c r="G1362">
        <f>0</f>
        <v>0</v>
      </c>
      <c r="H136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63" spans="1:8" x14ac:dyDescent="0.25">
      <c r="A1363" s="1">
        <v>45306</v>
      </c>
      <c r="B1363" t="s">
        <v>144</v>
      </c>
      <c r="C1363" s="2">
        <v>58.18</v>
      </c>
      <c r="D1363" t="s">
        <v>9</v>
      </c>
      <c r="E1363" t="s">
        <v>660</v>
      </c>
      <c r="F1363" s="2">
        <f>IF(AND([1]!Table1[[#This Row],[Account]]="BOA",[1]!Table1[[#This Row],[FilledCategory]]&lt;&gt;"Income"),[1]!Table1[[#This Row],[Amount]]*-1,[1]!Table1[[#This Row],[Amount]])</f>
        <v>18.329999999999998</v>
      </c>
      <c r="G1363">
        <f>0</f>
        <v>0</v>
      </c>
      <c r="H136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64" spans="1:8" x14ac:dyDescent="0.25">
      <c r="A1364" s="1">
        <v>45306</v>
      </c>
      <c r="B1364" t="s">
        <v>66</v>
      </c>
      <c r="C1364" s="2">
        <v>-20</v>
      </c>
      <c r="D1364" t="s">
        <v>9</v>
      </c>
      <c r="E1364" t="s">
        <v>650</v>
      </c>
      <c r="F1364" s="2">
        <f>IF(AND([1]!Table1[[#This Row],[Account]]="BOA",[1]!Table1[[#This Row],[FilledCategory]]&lt;&gt;"Income"),[1]!Table1[[#This Row],[Amount]]*-1,[1]!Table1[[#This Row],[Amount]])</f>
        <v>21.72</v>
      </c>
      <c r="G1364">
        <f>0</f>
        <v>0</v>
      </c>
      <c r="H136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365" spans="1:8" x14ac:dyDescent="0.25">
      <c r="A1365" s="1">
        <v>45307</v>
      </c>
      <c r="B1365" t="s">
        <v>14</v>
      </c>
      <c r="C1365" s="2">
        <v>8.68</v>
      </c>
      <c r="D1365" t="s">
        <v>9</v>
      </c>
      <c r="E1365" t="s">
        <v>645</v>
      </c>
      <c r="F1365" s="2">
        <f>IF(AND([1]!Table1[[#This Row],[Account]]="BOA",[1]!Table1[[#This Row],[FilledCategory]]&lt;&gt;"Income"),[1]!Table1[[#This Row],[Amount]]*-1,[1]!Table1[[#This Row],[Amount]])</f>
        <v>300</v>
      </c>
      <c r="G1365">
        <f>0</f>
        <v>0</v>
      </c>
      <c r="H136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66" spans="1:8" x14ac:dyDescent="0.25">
      <c r="A1366" s="1">
        <v>45307</v>
      </c>
      <c r="B1366" t="s">
        <v>226</v>
      </c>
      <c r="C1366" s="2">
        <v>258.75</v>
      </c>
      <c r="D1366" t="s">
        <v>9</v>
      </c>
      <c r="E1366" t="s">
        <v>670</v>
      </c>
      <c r="F1366" s="2">
        <f>IF(AND([1]!Table1[[#This Row],[Account]]="BOA",[1]!Table1[[#This Row],[FilledCategory]]&lt;&gt;"Income"),[1]!Table1[[#This Row],[Amount]]*-1,[1]!Table1[[#This Row],[Amount]])</f>
        <v>15</v>
      </c>
      <c r="G1366">
        <f>0</f>
        <v>0</v>
      </c>
      <c r="H136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67" spans="1:8" x14ac:dyDescent="0.25">
      <c r="A1367" s="1">
        <v>45307</v>
      </c>
      <c r="B1367" t="s">
        <v>43</v>
      </c>
      <c r="C1367" s="2">
        <v>25.72</v>
      </c>
      <c r="D1367" t="s">
        <v>9</v>
      </c>
      <c r="E1367" t="s">
        <v>639</v>
      </c>
      <c r="F1367" s="2">
        <f>IF(AND([1]!Table1[[#This Row],[Account]]="BOA",[1]!Table1[[#This Row],[FilledCategory]]&lt;&gt;"Income"),[1]!Table1[[#This Row],[Amount]]*-1,[1]!Table1[[#This Row],[Amount]])</f>
        <v>5.49</v>
      </c>
      <c r="G1367">
        <f>0</f>
        <v>0</v>
      </c>
      <c r="H136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68" spans="1:8" x14ac:dyDescent="0.25">
      <c r="A1368" s="1">
        <v>45308</v>
      </c>
      <c r="B1368" t="s">
        <v>14</v>
      </c>
      <c r="C1368" s="2">
        <v>325.79000000000002</v>
      </c>
      <c r="D1368" t="s">
        <v>9</v>
      </c>
      <c r="E1368" t="s">
        <v>645</v>
      </c>
      <c r="F1368" s="2">
        <f>IF(AND([1]!Table1[[#This Row],[Account]]="BOA",[1]!Table1[[#This Row],[FilledCategory]]&lt;&gt;"Income"),[1]!Table1[[#This Row],[Amount]]*-1,[1]!Table1[[#This Row],[Amount]])</f>
        <v>111.3</v>
      </c>
      <c r="G1368">
        <f>0</f>
        <v>0</v>
      </c>
      <c r="H136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69" spans="1:8" x14ac:dyDescent="0.25">
      <c r="A1369" s="1">
        <v>45309</v>
      </c>
      <c r="B1369" t="s">
        <v>478</v>
      </c>
      <c r="C1369" s="2">
        <v>48.57</v>
      </c>
      <c r="D1369" t="s">
        <v>9</v>
      </c>
      <c r="E1369" t="s">
        <v>669</v>
      </c>
      <c r="F1369" s="2">
        <f>IF(AND([1]!Table1[[#This Row],[Account]]="BOA",[1]!Table1[[#This Row],[FilledCategory]]&lt;&gt;"Income"),[1]!Table1[[#This Row],[Amount]]*-1,[1]!Table1[[#This Row],[Amount]])</f>
        <v>103.06</v>
      </c>
      <c r="G1369">
        <f>0</f>
        <v>0</v>
      </c>
      <c r="H136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70" spans="1:8" x14ac:dyDescent="0.25">
      <c r="A1370" s="1">
        <v>45310</v>
      </c>
      <c r="B1370" t="s">
        <v>33</v>
      </c>
      <c r="C1370" s="2">
        <v>49.27</v>
      </c>
      <c r="D1370" t="s">
        <v>9</v>
      </c>
      <c r="E1370" t="s">
        <v>639</v>
      </c>
      <c r="F1370" s="2">
        <f>IF(AND([1]!Table1[[#This Row],[Account]]="BOA",[1]!Table1[[#This Row],[FilledCategory]]&lt;&gt;"Income"),[1]!Table1[[#This Row],[Amount]]*-1,[1]!Table1[[#This Row],[Amount]])</f>
        <v>26.14</v>
      </c>
      <c r="G1370">
        <f>0</f>
        <v>0</v>
      </c>
      <c r="H137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71" spans="1:8" x14ac:dyDescent="0.25">
      <c r="A1371" s="1">
        <v>45310</v>
      </c>
      <c r="B1371" t="s">
        <v>104</v>
      </c>
      <c r="C1371" s="2">
        <v>172.6</v>
      </c>
      <c r="D1371" t="s">
        <v>9</v>
      </c>
      <c r="E1371" t="s">
        <v>669</v>
      </c>
      <c r="F1371" s="2">
        <f>IF(AND([1]!Table1[[#This Row],[Account]]="BOA",[1]!Table1[[#This Row],[FilledCategory]]&lt;&gt;"Income"),[1]!Table1[[#This Row],[Amount]]*-1,[1]!Table1[[#This Row],[Amount]])</f>
        <v>13.02</v>
      </c>
      <c r="G1371">
        <f>0</f>
        <v>0</v>
      </c>
      <c r="H137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72" spans="1:8" x14ac:dyDescent="0.25">
      <c r="A1372" s="1">
        <v>45310</v>
      </c>
      <c r="B1372" t="s">
        <v>104</v>
      </c>
      <c r="C1372" s="2">
        <v>232.1</v>
      </c>
      <c r="D1372" t="s">
        <v>9</v>
      </c>
      <c r="E1372" t="s">
        <v>669</v>
      </c>
      <c r="F1372" s="2">
        <f>IF(AND([1]!Table1[[#This Row],[Account]]="BOA",[1]!Table1[[#This Row],[FilledCategory]]&lt;&gt;"Income"),[1]!Table1[[#This Row],[Amount]]*-1,[1]!Table1[[#This Row],[Amount]])</f>
        <v>12.5</v>
      </c>
      <c r="G1372">
        <f>0</f>
        <v>0</v>
      </c>
      <c r="H137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73" spans="1:8" x14ac:dyDescent="0.25">
      <c r="A1373" s="1">
        <v>45310</v>
      </c>
      <c r="B1373" t="s">
        <v>104</v>
      </c>
      <c r="C1373" s="2">
        <v>377.1</v>
      </c>
      <c r="D1373" t="s">
        <v>9</v>
      </c>
      <c r="E1373" t="s">
        <v>669</v>
      </c>
      <c r="F1373" s="2">
        <f>IF(AND([1]!Table1[[#This Row],[Account]]="BOA",[1]!Table1[[#This Row],[FilledCategory]]&lt;&gt;"Income"),[1]!Table1[[#This Row],[Amount]]*-1,[1]!Table1[[#This Row],[Amount]])</f>
        <v>-8.06</v>
      </c>
      <c r="G1373">
        <f>0</f>
        <v>0</v>
      </c>
      <c r="H137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74" spans="1:8" x14ac:dyDescent="0.25">
      <c r="A1374" s="1">
        <v>45310</v>
      </c>
      <c r="B1374" t="s">
        <v>104</v>
      </c>
      <c r="C1374" s="2">
        <v>511.19</v>
      </c>
      <c r="D1374" t="s">
        <v>9</v>
      </c>
      <c r="E1374" t="s">
        <v>669</v>
      </c>
      <c r="F1374" s="2">
        <f>IF(AND([1]!Table1[[#This Row],[Account]]="BOA",[1]!Table1[[#This Row],[FilledCategory]]&lt;&gt;"Income"),[1]!Table1[[#This Row],[Amount]]*-1,[1]!Table1[[#This Row],[Amount]])</f>
        <v>28.63</v>
      </c>
      <c r="G1374">
        <f>0</f>
        <v>0</v>
      </c>
      <c r="H137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75" spans="1:8" x14ac:dyDescent="0.25">
      <c r="A1375" s="1">
        <v>45310</v>
      </c>
      <c r="B1375" t="s">
        <v>104</v>
      </c>
      <c r="C1375" s="2">
        <v>511.19</v>
      </c>
      <c r="D1375" t="s">
        <v>9</v>
      </c>
      <c r="E1375" t="s">
        <v>669</v>
      </c>
      <c r="F1375" s="2">
        <f>IF(AND([1]!Table1[[#This Row],[Account]]="BOA",[1]!Table1[[#This Row],[FilledCategory]]&lt;&gt;"Income"),[1]!Table1[[#This Row],[Amount]]*-1,[1]!Table1[[#This Row],[Amount]])</f>
        <v>71.959999999999994</v>
      </c>
      <c r="G1375">
        <f>0</f>
        <v>0</v>
      </c>
      <c r="H137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76" spans="1:8" x14ac:dyDescent="0.25">
      <c r="A1376" s="1">
        <v>45311</v>
      </c>
      <c r="B1376" t="s">
        <v>8</v>
      </c>
      <c r="C1376" s="2">
        <v>130.31</v>
      </c>
      <c r="D1376" t="s">
        <v>9</v>
      </c>
      <c r="E1376" t="s">
        <v>646</v>
      </c>
      <c r="F1376" s="2">
        <f>IF(AND([1]!Table1[[#This Row],[Account]]="BOA",[1]!Table1[[#This Row],[FilledCategory]]&lt;&gt;"Income"),[1]!Table1[[#This Row],[Amount]]*-1,[1]!Table1[[#This Row],[Amount]])</f>
        <v>42.52</v>
      </c>
      <c r="G1376">
        <f>0</f>
        <v>0</v>
      </c>
      <c r="H137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77" spans="1:8" x14ac:dyDescent="0.25">
      <c r="A1377" s="1">
        <v>45311</v>
      </c>
      <c r="B1377" t="s">
        <v>483</v>
      </c>
      <c r="C1377" s="2">
        <v>15.19</v>
      </c>
      <c r="D1377" t="s">
        <v>9</v>
      </c>
      <c r="E1377" t="s">
        <v>671</v>
      </c>
      <c r="F1377" s="2">
        <f>IF(AND([1]!Table1[[#This Row],[Account]]="BOA",[1]!Table1[[#This Row],[FilledCategory]]&lt;&gt;"Income"),[1]!Table1[[#This Row],[Amount]]*-1,[1]!Table1[[#This Row],[Amount]])</f>
        <v>10.85</v>
      </c>
      <c r="G1377">
        <f>0</f>
        <v>0</v>
      </c>
      <c r="H137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78" spans="1:8" x14ac:dyDescent="0.25">
      <c r="A1378" s="1">
        <v>45312</v>
      </c>
      <c r="B1378" t="s">
        <v>43</v>
      </c>
      <c r="C1378" s="2">
        <v>62.33</v>
      </c>
      <c r="D1378" t="s">
        <v>9</v>
      </c>
      <c r="E1378" t="s">
        <v>639</v>
      </c>
      <c r="F1378" s="2">
        <f>IF(AND([1]!Table1[[#This Row],[Account]]="BOA",[1]!Table1[[#This Row],[FilledCategory]]&lt;&gt;"Income"),[1]!Table1[[#This Row],[Amount]]*-1,[1]!Table1[[#This Row],[Amount]])</f>
        <v>1871.28</v>
      </c>
      <c r="G1378">
        <f>0</f>
        <v>0</v>
      </c>
      <c r="H137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79" spans="1:8" x14ac:dyDescent="0.25">
      <c r="A1379" s="1">
        <v>45313</v>
      </c>
      <c r="B1379" t="s">
        <v>92</v>
      </c>
      <c r="C1379" s="2">
        <v>192.43</v>
      </c>
      <c r="D1379" t="s">
        <v>9</v>
      </c>
      <c r="E1379" t="s">
        <v>658</v>
      </c>
      <c r="F1379" s="2">
        <f>IF(AND([1]!Table1[[#This Row],[Account]]="BOA",[1]!Table1[[#This Row],[FilledCategory]]&lt;&gt;"Income"),[1]!Table1[[#This Row],[Amount]]*-1,[1]!Table1[[#This Row],[Amount]])</f>
        <v>40</v>
      </c>
      <c r="G1379">
        <f>0</f>
        <v>0</v>
      </c>
      <c r="H137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80" spans="1:8" x14ac:dyDescent="0.25">
      <c r="A1380" s="1">
        <v>45313</v>
      </c>
      <c r="B1380" t="s">
        <v>41</v>
      </c>
      <c r="C1380" s="2">
        <v>12.5</v>
      </c>
      <c r="D1380" t="s">
        <v>9</v>
      </c>
      <c r="E1380" t="s">
        <v>666</v>
      </c>
      <c r="F1380" s="2">
        <f>IF(AND([1]!Table1[[#This Row],[Account]]="BOA",[1]!Table1[[#This Row],[FilledCategory]]&lt;&gt;"Income"),[1]!Table1[[#This Row],[Amount]]*-1,[1]!Table1[[#This Row],[Amount]])</f>
        <v>24.39</v>
      </c>
      <c r="G1380">
        <f>0</f>
        <v>0</v>
      </c>
      <c r="H138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81" spans="1:8" x14ac:dyDescent="0.25">
      <c r="A1381" s="1">
        <v>45313</v>
      </c>
      <c r="B1381" t="s">
        <v>24</v>
      </c>
      <c r="C1381" s="2">
        <v>35</v>
      </c>
      <c r="D1381" t="s">
        <v>9</v>
      </c>
      <c r="E1381" t="s">
        <v>647</v>
      </c>
      <c r="F1381" s="2">
        <f>IF(AND([1]!Table1[[#This Row],[Account]]="BOA",[1]!Table1[[#This Row],[FilledCategory]]&lt;&gt;"Income"),[1]!Table1[[#This Row],[Amount]]*-1,[1]!Table1[[#This Row],[Amount]])</f>
        <v>35.51</v>
      </c>
      <c r="G1381">
        <f>0</f>
        <v>0</v>
      </c>
      <c r="H138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82" spans="1:8" x14ac:dyDescent="0.25">
      <c r="A1382" s="1">
        <v>45313</v>
      </c>
      <c r="B1382" t="s">
        <v>131</v>
      </c>
      <c r="C1382" s="2">
        <v>25.18</v>
      </c>
      <c r="D1382" t="s">
        <v>9</v>
      </c>
      <c r="E1382" t="s">
        <v>660</v>
      </c>
      <c r="F1382" s="2">
        <f>IF(AND([1]!Table1[[#This Row],[Account]]="BOA",[1]!Table1[[#This Row],[FilledCategory]]&lt;&gt;"Income"),[1]!Table1[[#This Row],[Amount]]*-1,[1]!Table1[[#This Row],[Amount]])</f>
        <v>40</v>
      </c>
      <c r="G1382">
        <f>0</f>
        <v>0</v>
      </c>
      <c r="H138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83" spans="1:8" x14ac:dyDescent="0.25">
      <c r="A1383" s="1">
        <v>45315</v>
      </c>
      <c r="B1383" t="s">
        <v>276</v>
      </c>
      <c r="C1383" s="2">
        <v>-202.77</v>
      </c>
      <c r="D1383" t="s">
        <v>9</v>
      </c>
      <c r="E1383" t="s">
        <v>647</v>
      </c>
      <c r="F1383" s="2">
        <f>IF(AND([1]!Table1[[#This Row],[Account]]="BOA",[1]!Table1[[#This Row],[FilledCategory]]&lt;&gt;"Income"),[1]!Table1[[#This Row],[Amount]]*-1,[1]!Table1[[#This Row],[Amount]])</f>
        <v>-733.87</v>
      </c>
      <c r="G1383">
        <f>0</f>
        <v>0</v>
      </c>
      <c r="H138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84" spans="1:8" x14ac:dyDescent="0.25">
      <c r="A1384" s="1">
        <v>45315</v>
      </c>
      <c r="B1384" t="s">
        <v>484</v>
      </c>
      <c r="C1384" s="2">
        <v>21.72</v>
      </c>
      <c r="D1384" t="s">
        <v>9</v>
      </c>
      <c r="E1384" t="s">
        <v>644</v>
      </c>
      <c r="F1384" s="2">
        <f>IF(AND([1]!Table1[[#This Row],[Account]]="BOA",[1]!Table1[[#This Row],[FilledCategory]]&lt;&gt;"Income"),[1]!Table1[[#This Row],[Amount]]*-1,[1]!Table1[[#This Row],[Amount]])</f>
        <v>16.11</v>
      </c>
      <c r="G1384">
        <f>0</f>
        <v>0</v>
      </c>
      <c r="H138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85" spans="1:8" x14ac:dyDescent="0.25">
      <c r="A1385" s="1">
        <v>45316</v>
      </c>
      <c r="B1385" t="s">
        <v>14</v>
      </c>
      <c r="C1385" s="2">
        <v>26.05</v>
      </c>
      <c r="D1385" t="s">
        <v>9</v>
      </c>
      <c r="E1385" t="s">
        <v>645</v>
      </c>
      <c r="F1385" s="2">
        <f>IF(AND([1]!Table1[[#This Row],[Account]]="BOA",[1]!Table1[[#This Row],[FilledCategory]]&lt;&gt;"Income"),[1]!Table1[[#This Row],[Amount]]*-1,[1]!Table1[[#This Row],[Amount]])</f>
        <v>11743.06</v>
      </c>
      <c r="G1385">
        <f>0</f>
        <v>0</v>
      </c>
      <c r="H138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86" spans="1:8" x14ac:dyDescent="0.25">
      <c r="A1386" s="1">
        <v>45316</v>
      </c>
      <c r="B1386" t="s">
        <v>43</v>
      </c>
      <c r="C1386" s="2">
        <v>29.93</v>
      </c>
      <c r="D1386" t="s">
        <v>9</v>
      </c>
      <c r="E1386" t="s">
        <v>639</v>
      </c>
      <c r="F1386" s="2">
        <f>IF(AND([1]!Table1[[#This Row],[Account]]="BOA",[1]!Table1[[#This Row],[FilledCategory]]&lt;&gt;"Income"),[1]!Table1[[#This Row],[Amount]]*-1,[1]!Table1[[#This Row],[Amount]])</f>
        <v>16.239999999999998</v>
      </c>
      <c r="G1386">
        <f>0</f>
        <v>0</v>
      </c>
      <c r="H138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87" spans="1:8" x14ac:dyDescent="0.25">
      <c r="A1387" s="1">
        <v>45317</v>
      </c>
      <c r="B1387" t="s">
        <v>100</v>
      </c>
      <c r="C1387" s="2">
        <v>120.19</v>
      </c>
      <c r="D1387" t="s">
        <v>9</v>
      </c>
      <c r="E1387" t="s">
        <v>659</v>
      </c>
      <c r="F1387" s="2">
        <f>IF(AND([1]!Table1[[#This Row],[Account]]="BOA",[1]!Table1[[#This Row],[FilledCategory]]&lt;&gt;"Income"),[1]!Table1[[#This Row],[Amount]]*-1,[1]!Table1[[#This Row],[Amount]])</f>
        <v>733.87</v>
      </c>
      <c r="G1387">
        <f>0</f>
        <v>0</v>
      </c>
      <c r="H138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88" spans="1:8" x14ac:dyDescent="0.25">
      <c r="A1388" s="1">
        <v>45317</v>
      </c>
      <c r="B1388" t="s">
        <v>485</v>
      </c>
      <c r="C1388" s="2">
        <v>32.56</v>
      </c>
      <c r="D1388" t="s">
        <v>9</v>
      </c>
      <c r="E1388" t="s">
        <v>672</v>
      </c>
      <c r="F1388" s="2">
        <f>IF(AND([1]!Table1[[#This Row],[Account]]="BOA",[1]!Table1[[#This Row],[FilledCategory]]&lt;&gt;"Income"),[1]!Table1[[#This Row],[Amount]]*-1,[1]!Table1[[#This Row],[Amount]])</f>
        <v>40.71</v>
      </c>
      <c r="G1388">
        <f>0</f>
        <v>0</v>
      </c>
      <c r="H138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89" spans="1:8" x14ac:dyDescent="0.25">
      <c r="A1389" s="1">
        <v>45317</v>
      </c>
      <c r="B1389" t="s">
        <v>24</v>
      </c>
      <c r="C1389" s="2">
        <v>35</v>
      </c>
      <c r="D1389" t="s">
        <v>9</v>
      </c>
      <c r="E1389" t="s">
        <v>647</v>
      </c>
      <c r="F1389" s="2">
        <f>IF(AND([1]!Table1[[#This Row],[Account]]="BOA",[1]!Table1[[#This Row],[FilledCategory]]&lt;&gt;"Income"),[1]!Table1[[#This Row],[Amount]]*-1,[1]!Table1[[#This Row],[Amount]])</f>
        <v>32.57</v>
      </c>
      <c r="G1389">
        <f>0</f>
        <v>0</v>
      </c>
      <c r="H138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90" spans="1:8" x14ac:dyDescent="0.25">
      <c r="A1390" s="1">
        <v>45318</v>
      </c>
      <c r="B1390" t="s">
        <v>8</v>
      </c>
      <c r="C1390" s="2">
        <v>13.02</v>
      </c>
      <c r="D1390" t="s">
        <v>9</v>
      </c>
      <c r="E1390" t="s">
        <v>646</v>
      </c>
      <c r="F1390" s="2">
        <f>IF(AND([1]!Table1[[#This Row],[Account]]="BOA",[1]!Table1[[#This Row],[FilledCategory]]&lt;&gt;"Income"),[1]!Table1[[#This Row],[Amount]]*-1,[1]!Table1[[#This Row],[Amount]])</f>
        <v>3.58</v>
      </c>
      <c r="G1390">
        <f>0</f>
        <v>0</v>
      </c>
      <c r="H139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91" spans="1:8" x14ac:dyDescent="0.25">
      <c r="A1391" s="1">
        <v>45318</v>
      </c>
      <c r="B1391" t="s">
        <v>486</v>
      </c>
      <c r="C1391" s="2">
        <v>54.49</v>
      </c>
      <c r="D1391" t="s">
        <v>9</v>
      </c>
      <c r="E1391" t="s">
        <v>668</v>
      </c>
      <c r="F1391" s="2">
        <f>IF(AND([1]!Table1[[#This Row],[Account]]="BOA",[1]!Table1[[#This Row],[FilledCategory]]&lt;&gt;"Income"),[1]!Table1[[#This Row],[Amount]]*-1,[1]!Table1[[#This Row],[Amount]])</f>
        <v>78.73</v>
      </c>
      <c r="G1391">
        <f>0</f>
        <v>0</v>
      </c>
      <c r="H139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92" spans="1:8" x14ac:dyDescent="0.25">
      <c r="A1392" s="1">
        <v>45319</v>
      </c>
      <c r="B1392" t="s">
        <v>8</v>
      </c>
      <c r="C1392" s="2">
        <v>10.85</v>
      </c>
      <c r="D1392" t="s">
        <v>9</v>
      </c>
      <c r="E1392" t="s">
        <v>646</v>
      </c>
      <c r="F1392" s="2">
        <f>IF(AND([1]!Table1[[#This Row],[Account]]="BOA",[1]!Table1[[#This Row],[FilledCategory]]&lt;&gt;"Income"),[1]!Table1[[#This Row],[Amount]]*-1,[1]!Table1[[#This Row],[Amount]])</f>
        <v>1.89</v>
      </c>
      <c r="G1392">
        <f>0</f>
        <v>0</v>
      </c>
      <c r="H139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93" spans="1:8" x14ac:dyDescent="0.25">
      <c r="A1393" s="1">
        <v>45319</v>
      </c>
      <c r="B1393" t="s">
        <v>43</v>
      </c>
      <c r="C1393" s="2">
        <v>34.74</v>
      </c>
      <c r="D1393" t="s">
        <v>9</v>
      </c>
      <c r="E1393" t="s">
        <v>639</v>
      </c>
      <c r="F1393" s="2">
        <f>IF(AND([1]!Table1[[#This Row],[Account]]="BOA",[1]!Table1[[#This Row],[FilledCategory]]&lt;&gt;"Income"),[1]!Table1[[#This Row],[Amount]]*-1,[1]!Table1[[#This Row],[Amount]])</f>
        <v>115.5</v>
      </c>
      <c r="G1393">
        <f>0</f>
        <v>0</v>
      </c>
      <c r="H139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94" spans="1:8" x14ac:dyDescent="0.25">
      <c r="A1394" s="1">
        <v>45319</v>
      </c>
      <c r="B1394" t="s">
        <v>238</v>
      </c>
      <c r="C1394" s="2">
        <v>58.17</v>
      </c>
      <c r="D1394" t="s">
        <v>9</v>
      </c>
      <c r="E1394" t="s">
        <v>660</v>
      </c>
      <c r="F1394" s="2">
        <f>IF(AND([1]!Table1[[#This Row],[Account]]="BOA",[1]!Table1[[#This Row],[FilledCategory]]&lt;&gt;"Income"),[1]!Table1[[#This Row],[Amount]]*-1,[1]!Table1[[#This Row],[Amount]])</f>
        <v>58.74</v>
      </c>
      <c r="G1394">
        <f>0</f>
        <v>0</v>
      </c>
      <c r="H139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95" spans="1:8" x14ac:dyDescent="0.25">
      <c r="A1395" s="1">
        <v>45320</v>
      </c>
      <c r="B1395" t="s">
        <v>65</v>
      </c>
      <c r="C1395" s="2">
        <v>42.52</v>
      </c>
      <c r="D1395" t="s">
        <v>9</v>
      </c>
      <c r="E1395" t="s">
        <v>650</v>
      </c>
      <c r="F1395" s="2">
        <f>IF(AND([1]!Table1[[#This Row],[Account]]="BOA",[1]!Table1[[#This Row],[FilledCategory]]&lt;&gt;"Income"),[1]!Table1[[#This Row],[Amount]]*-1,[1]!Table1[[#This Row],[Amount]])</f>
        <v>40</v>
      </c>
      <c r="G1395">
        <f>0</f>
        <v>0</v>
      </c>
      <c r="H139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96" spans="1:8" x14ac:dyDescent="0.25">
      <c r="A1396" s="1">
        <v>45321</v>
      </c>
      <c r="B1396" t="s">
        <v>8</v>
      </c>
      <c r="C1396" s="2">
        <v>1.08</v>
      </c>
      <c r="D1396" t="s">
        <v>9</v>
      </c>
      <c r="E1396" t="s">
        <v>646</v>
      </c>
      <c r="F1396" s="2">
        <f>IF(AND([1]!Table1[[#This Row],[Account]]="BOA",[1]!Table1[[#This Row],[FilledCategory]]&lt;&gt;"Income"),[1]!Table1[[#This Row],[Amount]]*-1,[1]!Table1[[#This Row],[Amount]])</f>
        <v>60.99</v>
      </c>
      <c r="G1396">
        <f>0</f>
        <v>0</v>
      </c>
      <c r="H139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97" spans="1:8" x14ac:dyDescent="0.25">
      <c r="A1397" s="1">
        <v>45321</v>
      </c>
      <c r="B1397" t="s">
        <v>63</v>
      </c>
      <c r="C1397" s="2">
        <v>75.040000000000006</v>
      </c>
      <c r="D1397" t="s">
        <v>9</v>
      </c>
      <c r="E1397" t="s">
        <v>639</v>
      </c>
      <c r="F1397" s="2">
        <f>IF(AND([1]!Table1[[#This Row],[Account]]="BOA",[1]!Table1[[#This Row],[FilledCategory]]&lt;&gt;"Income"),[1]!Table1[[#This Row],[Amount]]*-1,[1]!Table1[[#This Row],[Amount]])</f>
        <v>84.31</v>
      </c>
      <c r="G1397">
        <f>0</f>
        <v>0</v>
      </c>
      <c r="H139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98" spans="1:8" x14ac:dyDescent="0.25">
      <c r="A1398" s="1">
        <v>45321</v>
      </c>
      <c r="B1398" t="s">
        <v>24</v>
      </c>
      <c r="C1398" s="2">
        <v>35</v>
      </c>
      <c r="D1398" t="s">
        <v>9</v>
      </c>
      <c r="E1398" t="s">
        <v>647</v>
      </c>
      <c r="F1398" s="2">
        <f>IF(AND([1]!Table1[[#This Row],[Account]]="BOA",[1]!Table1[[#This Row],[FilledCategory]]&lt;&gt;"Income"),[1]!Table1[[#This Row],[Amount]]*-1,[1]!Table1[[#This Row],[Amount]])</f>
        <v>1.08</v>
      </c>
      <c r="G1398">
        <f>0</f>
        <v>0</v>
      </c>
      <c r="H139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399" spans="1:8" x14ac:dyDescent="0.25">
      <c r="A1399" s="1">
        <v>45321</v>
      </c>
      <c r="B1399" t="s">
        <v>487</v>
      </c>
      <c r="C1399" s="2">
        <v>80</v>
      </c>
      <c r="D1399" t="s">
        <v>9</v>
      </c>
      <c r="E1399" t="s">
        <v>661</v>
      </c>
      <c r="F1399" s="2">
        <f>IF(AND([1]!Table1[[#This Row],[Account]]="BOA",[1]!Table1[[#This Row],[FilledCategory]]&lt;&gt;"Income"),[1]!Table1[[#This Row],[Amount]]*-1,[1]!Table1[[#This Row],[Amount]])</f>
        <v>665.64</v>
      </c>
      <c r="G1399">
        <f>0</f>
        <v>0</v>
      </c>
      <c r="H139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400" spans="1:8" x14ac:dyDescent="0.25">
      <c r="A1400" s="1">
        <v>45321</v>
      </c>
      <c r="B1400" t="s">
        <v>488</v>
      </c>
      <c r="C1400" s="2">
        <v>870.5</v>
      </c>
      <c r="D1400" t="s">
        <v>9</v>
      </c>
      <c r="E1400" t="s">
        <v>669</v>
      </c>
      <c r="F1400" s="2">
        <f>IF(AND([1]!Table1[[#This Row],[Account]]="BOA",[1]!Table1[[#This Row],[FilledCategory]]&lt;&gt;"Income"),[1]!Table1[[#This Row],[Amount]]*-1,[1]!Table1[[#This Row],[Amount]])</f>
        <v>12.5</v>
      </c>
      <c r="G1400">
        <f>0</f>
        <v>0</v>
      </c>
      <c r="H140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01" spans="1:8" x14ac:dyDescent="0.25">
      <c r="A1401" s="1">
        <v>45323</v>
      </c>
      <c r="B1401" t="s">
        <v>290</v>
      </c>
      <c r="C1401" s="2">
        <v>41.82</v>
      </c>
      <c r="D1401" t="s">
        <v>9</v>
      </c>
      <c r="E1401" t="s">
        <v>641</v>
      </c>
      <c r="F1401" s="2">
        <f>IF(AND([1]!Table1[[#This Row],[Account]]="BOA",[1]!Table1[[#This Row],[FilledCategory]]&lt;&gt;"Income"),[1]!Table1[[#This Row],[Amount]]*-1,[1]!Table1[[#This Row],[Amount]])</f>
        <v>17.260000000000002</v>
      </c>
      <c r="G1401">
        <f>0</f>
        <v>0</v>
      </c>
      <c r="H140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02" spans="1:8" x14ac:dyDescent="0.25">
      <c r="A1402" s="1">
        <v>45324</v>
      </c>
      <c r="B1402" t="s">
        <v>43</v>
      </c>
      <c r="C1402" s="2">
        <v>27.94</v>
      </c>
      <c r="D1402" t="s">
        <v>9</v>
      </c>
      <c r="E1402" t="s">
        <v>639</v>
      </c>
      <c r="F1402" s="2">
        <f>IF(AND([1]!Table1[[#This Row],[Account]]="BOA",[1]!Table1[[#This Row],[FilledCategory]]&lt;&gt;"Income"),[1]!Table1[[#This Row],[Amount]]*-1,[1]!Table1[[#This Row],[Amount]])</f>
        <v>2944.34</v>
      </c>
      <c r="G1402">
        <f>0</f>
        <v>0</v>
      </c>
      <c r="H140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03" spans="1:8" x14ac:dyDescent="0.25">
      <c r="A1403" s="1">
        <v>45325</v>
      </c>
      <c r="B1403" t="s">
        <v>14</v>
      </c>
      <c r="C1403" s="2">
        <v>67.25</v>
      </c>
      <c r="D1403" t="s">
        <v>9</v>
      </c>
      <c r="E1403" t="s">
        <v>645</v>
      </c>
      <c r="F1403" s="2">
        <f>IF(AND([1]!Table1[[#This Row],[Account]]="BOA",[1]!Table1[[#This Row],[FilledCategory]]&lt;&gt;"Income"),[1]!Table1[[#This Row],[Amount]]*-1,[1]!Table1[[#This Row],[Amount]])</f>
        <v>22.75</v>
      </c>
      <c r="G1403">
        <f>0</f>
        <v>0</v>
      </c>
      <c r="H140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04" spans="1:8" x14ac:dyDescent="0.25">
      <c r="A1404" s="1">
        <v>45325</v>
      </c>
      <c r="B1404" t="s">
        <v>64</v>
      </c>
      <c r="C1404" s="2">
        <v>63.08</v>
      </c>
      <c r="D1404" t="s">
        <v>9</v>
      </c>
      <c r="E1404" t="s">
        <v>645</v>
      </c>
      <c r="F1404" s="2">
        <f>IF(AND([1]!Table1[[#This Row],[Account]]="BOA",[1]!Table1[[#This Row],[FilledCategory]]&lt;&gt;"Income"),[1]!Table1[[#This Row],[Amount]]*-1,[1]!Table1[[#This Row],[Amount]])</f>
        <v>-6694.74</v>
      </c>
      <c r="G1404">
        <f>0</f>
        <v>0</v>
      </c>
      <c r="H140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05" spans="1:8" x14ac:dyDescent="0.25">
      <c r="A1405" s="1">
        <v>45325</v>
      </c>
      <c r="B1405" t="s">
        <v>46</v>
      </c>
      <c r="C1405" s="2">
        <v>-12846.48</v>
      </c>
      <c r="D1405" t="s">
        <v>9</v>
      </c>
      <c r="E1405" t="s">
        <v>665</v>
      </c>
      <c r="F1405" s="2">
        <f>IF(AND([1]!Table1[[#This Row],[Account]]="BOA",[1]!Table1[[#This Row],[FilledCategory]]&lt;&gt;"Income"),[1]!Table1[[#This Row],[Amount]]*-1,[1]!Table1[[#This Row],[Amount]])</f>
        <v>6694.74</v>
      </c>
      <c r="G1405">
        <f>0</f>
        <v>0</v>
      </c>
      <c r="H140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06" spans="1:8" x14ac:dyDescent="0.25">
      <c r="A1406" s="1">
        <v>45325</v>
      </c>
      <c r="B1406" t="s">
        <v>8</v>
      </c>
      <c r="C1406" s="2">
        <v>1.08</v>
      </c>
      <c r="D1406" t="s">
        <v>9</v>
      </c>
      <c r="E1406" t="s">
        <v>646</v>
      </c>
      <c r="F1406" s="2">
        <f>IF(AND([1]!Table1[[#This Row],[Account]]="BOA",[1]!Table1[[#This Row],[FilledCategory]]&lt;&gt;"Income"),[1]!Table1[[#This Row],[Amount]]*-1,[1]!Table1[[#This Row],[Amount]])</f>
        <v>51.97</v>
      </c>
      <c r="G1406">
        <f>0</f>
        <v>0</v>
      </c>
      <c r="H140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07" spans="1:8" x14ac:dyDescent="0.25">
      <c r="A1407" s="1">
        <v>45325</v>
      </c>
      <c r="B1407" t="s">
        <v>43</v>
      </c>
      <c r="C1407" s="2">
        <v>41.79</v>
      </c>
      <c r="D1407" t="s">
        <v>9</v>
      </c>
      <c r="E1407" t="s">
        <v>639</v>
      </c>
      <c r="F1407" s="2">
        <f>IF(AND([1]!Table1[[#This Row],[Account]]="BOA",[1]!Table1[[#This Row],[FilledCategory]]&lt;&gt;"Income"),[1]!Table1[[#This Row],[Amount]]*-1,[1]!Table1[[#This Row],[Amount]])</f>
        <v>236.77</v>
      </c>
      <c r="G1407">
        <f>0</f>
        <v>0</v>
      </c>
      <c r="H140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408" spans="1:8" x14ac:dyDescent="0.25">
      <c r="A1408" s="1">
        <v>45325</v>
      </c>
      <c r="B1408" t="s">
        <v>38</v>
      </c>
      <c r="C1408" s="2">
        <v>55</v>
      </c>
      <c r="D1408" t="s">
        <v>9</v>
      </c>
      <c r="E1408" t="s">
        <v>31</v>
      </c>
      <c r="F1408" s="2">
        <f>IF(AND([1]!Table1[[#This Row],[Account]]="BOA",[1]!Table1[[#This Row],[FilledCategory]]&lt;&gt;"Income"),[1]!Table1[[#This Row],[Amount]]*-1,[1]!Table1[[#This Row],[Amount]])</f>
        <v>55</v>
      </c>
      <c r="G1408">
        <f>0</f>
        <v>0</v>
      </c>
      <c r="H140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09" spans="1:8" x14ac:dyDescent="0.25">
      <c r="A1409" s="1">
        <v>45326</v>
      </c>
      <c r="B1409" t="s">
        <v>43</v>
      </c>
      <c r="C1409" s="2">
        <v>36.380000000000003</v>
      </c>
      <c r="D1409" t="s">
        <v>9</v>
      </c>
      <c r="E1409" t="s">
        <v>639</v>
      </c>
      <c r="F1409" s="2">
        <f>IF(AND([1]!Table1[[#This Row],[Account]]="BOA",[1]!Table1[[#This Row],[FilledCategory]]&lt;&gt;"Income"),[1]!Table1[[#This Row],[Amount]]*-1,[1]!Table1[[#This Row],[Amount]])</f>
        <v>40</v>
      </c>
      <c r="G1409">
        <f>0</f>
        <v>0</v>
      </c>
      <c r="H140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10" spans="1:8" x14ac:dyDescent="0.25">
      <c r="A1410" s="1">
        <v>45326</v>
      </c>
      <c r="B1410" t="s">
        <v>183</v>
      </c>
      <c r="C1410" s="2">
        <v>87.96</v>
      </c>
      <c r="D1410" t="s">
        <v>9</v>
      </c>
      <c r="E1410" t="s">
        <v>661</v>
      </c>
      <c r="F1410" s="2">
        <f>IF(AND([1]!Table1[[#This Row],[Account]]="BOA",[1]!Table1[[#This Row],[FilledCategory]]&lt;&gt;"Income"),[1]!Table1[[#This Row],[Amount]]*-1,[1]!Table1[[#This Row],[Amount]])</f>
        <v>78.73</v>
      </c>
      <c r="G1410">
        <f>0</f>
        <v>0</v>
      </c>
      <c r="H141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411" spans="1:8" x14ac:dyDescent="0.25">
      <c r="A1411" s="1">
        <v>45326</v>
      </c>
      <c r="B1411" t="s">
        <v>489</v>
      </c>
      <c r="C1411" s="2">
        <v>4.33</v>
      </c>
      <c r="D1411" t="s">
        <v>9</v>
      </c>
      <c r="E1411" t="s">
        <v>31</v>
      </c>
      <c r="F1411" s="2">
        <f>IF(AND([1]!Table1[[#This Row],[Account]]="BOA",[1]!Table1[[#This Row],[FilledCategory]]&lt;&gt;"Income"),[1]!Table1[[#This Row],[Amount]]*-1,[1]!Table1[[#This Row],[Amount]])</f>
        <v>21.16</v>
      </c>
      <c r="G1411">
        <f>0</f>
        <v>0</v>
      </c>
      <c r="H141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12" spans="1:8" x14ac:dyDescent="0.25">
      <c r="A1412" s="1">
        <v>45327</v>
      </c>
      <c r="B1412" t="s">
        <v>41</v>
      </c>
      <c r="C1412" s="2">
        <v>12.5</v>
      </c>
      <c r="D1412" t="s">
        <v>9</v>
      </c>
      <c r="E1412" t="s">
        <v>666</v>
      </c>
      <c r="F1412" s="2">
        <f>IF(AND([1]!Table1[[#This Row],[Account]]="BOA",[1]!Table1[[#This Row],[FilledCategory]]&lt;&gt;"Income"),[1]!Table1[[#This Row],[Amount]]*-1,[1]!Table1[[#This Row],[Amount]])</f>
        <v>30.39</v>
      </c>
      <c r="G1412">
        <f>0</f>
        <v>0</v>
      </c>
      <c r="H141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13" spans="1:8" x14ac:dyDescent="0.25">
      <c r="A1413" s="1">
        <v>45327</v>
      </c>
      <c r="B1413" t="s">
        <v>24</v>
      </c>
      <c r="C1413" s="2">
        <v>35</v>
      </c>
      <c r="D1413" t="s">
        <v>9</v>
      </c>
      <c r="E1413" t="s">
        <v>647</v>
      </c>
      <c r="F1413" s="2">
        <f>IF(AND([1]!Table1[[#This Row],[Account]]="BOA",[1]!Table1[[#This Row],[FilledCategory]]&lt;&gt;"Income"),[1]!Table1[[#This Row],[Amount]]*-1,[1]!Table1[[#This Row],[Amount]])</f>
        <v>4.5199999999999996</v>
      </c>
      <c r="G1413">
        <f>0</f>
        <v>0</v>
      </c>
      <c r="H141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14" spans="1:8" x14ac:dyDescent="0.25">
      <c r="A1414" s="1">
        <v>45327</v>
      </c>
      <c r="B1414" t="s">
        <v>55</v>
      </c>
      <c r="C1414" s="2">
        <v>15.2</v>
      </c>
      <c r="D1414" t="s">
        <v>9</v>
      </c>
      <c r="E1414" t="s">
        <v>31</v>
      </c>
      <c r="F1414" s="2">
        <f>IF(AND([1]!Table1[[#This Row],[Account]]="BOA",[1]!Table1[[#This Row],[FilledCategory]]&lt;&gt;"Income"),[1]!Table1[[#This Row],[Amount]]*-1,[1]!Table1[[#This Row],[Amount]])</f>
        <v>17.37</v>
      </c>
      <c r="G1414">
        <f>0</f>
        <v>0</v>
      </c>
      <c r="H141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15" spans="1:8" x14ac:dyDescent="0.25">
      <c r="A1415" s="1">
        <v>45328</v>
      </c>
      <c r="B1415" t="s">
        <v>8</v>
      </c>
      <c r="C1415" s="2">
        <v>5.42</v>
      </c>
      <c r="D1415" t="s">
        <v>9</v>
      </c>
      <c r="E1415" t="s">
        <v>646</v>
      </c>
      <c r="F1415" s="2">
        <f>IF(AND([1]!Table1[[#This Row],[Account]]="BOA",[1]!Table1[[#This Row],[FilledCategory]]&lt;&gt;"Income"),[1]!Table1[[#This Row],[Amount]]*-1,[1]!Table1[[#This Row],[Amount]])</f>
        <v>40</v>
      </c>
      <c r="G1415">
        <f>0</f>
        <v>0</v>
      </c>
      <c r="H141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16" spans="1:8" x14ac:dyDescent="0.25">
      <c r="A1416" s="1">
        <v>45328</v>
      </c>
      <c r="B1416" t="s">
        <v>43</v>
      </c>
      <c r="C1416" s="2">
        <v>51.33</v>
      </c>
      <c r="D1416" t="s">
        <v>9</v>
      </c>
      <c r="E1416" t="s">
        <v>639</v>
      </c>
      <c r="F1416" s="2">
        <f>IF(AND([1]!Table1[[#This Row],[Account]]="BOA",[1]!Table1[[#This Row],[FilledCategory]]&lt;&gt;"Income"),[1]!Table1[[#This Row],[Amount]]*-1,[1]!Table1[[#This Row],[Amount]])</f>
        <v>280</v>
      </c>
      <c r="G1416">
        <f>0</f>
        <v>0</v>
      </c>
      <c r="H141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17" spans="1:8" x14ac:dyDescent="0.25">
      <c r="A1417" s="1">
        <v>45328</v>
      </c>
      <c r="B1417" t="s">
        <v>56</v>
      </c>
      <c r="C1417" s="2">
        <v>16.239999999999998</v>
      </c>
      <c r="D1417" t="s">
        <v>9</v>
      </c>
      <c r="E1417" t="s">
        <v>650</v>
      </c>
      <c r="F1417" s="2">
        <f>IF(AND([1]!Table1[[#This Row],[Account]]="BOA",[1]!Table1[[#This Row],[FilledCategory]]&lt;&gt;"Income"),[1]!Table1[[#This Row],[Amount]]*-1,[1]!Table1[[#This Row],[Amount]])</f>
        <v>16.239999999999998</v>
      </c>
      <c r="G1417">
        <f>0</f>
        <v>0</v>
      </c>
      <c r="H141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18" spans="1:8" x14ac:dyDescent="0.25">
      <c r="A1418" s="1">
        <v>45329</v>
      </c>
      <c r="B1418" t="s">
        <v>490</v>
      </c>
      <c r="C1418" s="2">
        <v>-11.94</v>
      </c>
      <c r="D1418" t="s">
        <v>9</v>
      </c>
      <c r="E1418" t="s">
        <v>31</v>
      </c>
      <c r="F1418" s="2">
        <f>IF(AND([1]!Table1[[#This Row],[Account]]="BOA",[1]!Table1[[#This Row],[FilledCategory]]&lt;&gt;"Income"),[1]!Table1[[#This Row],[Amount]]*-1,[1]!Table1[[#This Row],[Amount]])</f>
        <v>795</v>
      </c>
      <c r="G1418">
        <f>0</f>
        <v>0</v>
      </c>
      <c r="H141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19" spans="1:8" x14ac:dyDescent="0.25">
      <c r="A1419" s="1">
        <v>45329</v>
      </c>
      <c r="B1419" t="s">
        <v>119</v>
      </c>
      <c r="C1419" s="2">
        <v>11.94</v>
      </c>
      <c r="D1419" t="s">
        <v>9</v>
      </c>
      <c r="E1419" t="s">
        <v>31</v>
      </c>
      <c r="F1419" s="2">
        <f>IF(AND([1]!Table1[[#This Row],[Account]]="BOA",[1]!Table1[[#This Row],[FilledCategory]]&lt;&gt;"Income"),[1]!Table1[[#This Row],[Amount]]*-1,[1]!Table1[[#This Row],[Amount]])</f>
        <v>-11.94</v>
      </c>
      <c r="G1419">
        <f>0</f>
        <v>0</v>
      </c>
      <c r="H141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20" spans="1:8" x14ac:dyDescent="0.25">
      <c r="A1420" s="1">
        <v>45330</v>
      </c>
      <c r="B1420" t="s">
        <v>218</v>
      </c>
      <c r="C1420" s="2">
        <v>112.69</v>
      </c>
      <c r="D1420" t="s">
        <v>9</v>
      </c>
      <c r="E1420" t="s">
        <v>661</v>
      </c>
      <c r="F1420" s="2">
        <f>IF(AND([1]!Table1[[#This Row],[Account]]="BOA",[1]!Table1[[#This Row],[FilledCategory]]&lt;&gt;"Income"),[1]!Table1[[#This Row],[Amount]]*-1,[1]!Table1[[#This Row],[Amount]])</f>
        <v>34.85</v>
      </c>
      <c r="G1420">
        <f>0</f>
        <v>0</v>
      </c>
      <c r="H142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21" spans="1:8" x14ac:dyDescent="0.25">
      <c r="A1421" s="1">
        <v>45331</v>
      </c>
      <c r="B1421" t="s">
        <v>14</v>
      </c>
      <c r="C1421" s="2">
        <v>93.71</v>
      </c>
      <c r="D1421" t="s">
        <v>9</v>
      </c>
      <c r="E1421" t="s">
        <v>645</v>
      </c>
      <c r="F1421" s="2">
        <f>IF(AND([1]!Table1[[#This Row],[Account]]="BOA",[1]!Table1[[#This Row],[FilledCategory]]&lt;&gt;"Income"),[1]!Table1[[#This Row],[Amount]]*-1,[1]!Table1[[#This Row],[Amount]])</f>
        <v>36.39</v>
      </c>
      <c r="G1421">
        <f>0</f>
        <v>0</v>
      </c>
      <c r="H142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22" spans="1:8" x14ac:dyDescent="0.25">
      <c r="A1422" s="1">
        <v>45331</v>
      </c>
      <c r="B1422" t="s">
        <v>54</v>
      </c>
      <c r="C1422" s="2">
        <v>17.18</v>
      </c>
      <c r="D1422" t="s">
        <v>9</v>
      </c>
      <c r="E1422" t="s">
        <v>639</v>
      </c>
      <c r="F1422" s="2">
        <f>IF(AND([1]!Table1[[#This Row],[Account]]="BOA",[1]!Table1[[#This Row],[FilledCategory]]&lt;&gt;"Income"),[1]!Table1[[#This Row],[Amount]]*-1,[1]!Table1[[#This Row],[Amount]])</f>
        <v>11.94</v>
      </c>
      <c r="G1422">
        <f>0</f>
        <v>0</v>
      </c>
      <c r="H142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23" spans="1:8" x14ac:dyDescent="0.25">
      <c r="A1423" s="1">
        <v>45331</v>
      </c>
      <c r="B1423" t="s">
        <v>131</v>
      </c>
      <c r="C1423" s="2">
        <v>33.369999999999997</v>
      </c>
      <c r="D1423" t="s">
        <v>9</v>
      </c>
      <c r="E1423" t="s">
        <v>660</v>
      </c>
      <c r="F1423" s="2">
        <f>IF(AND([1]!Table1[[#This Row],[Account]]="BOA",[1]!Table1[[#This Row],[FilledCategory]]&lt;&gt;"Income"),[1]!Table1[[#This Row],[Amount]]*-1,[1]!Table1[[#This Row],[Amount]])</f>
        <v>20.95</v>
      </c>
      <c r="G1423">
        <f>0</f>
        <v>0</v>
      </c>
      <c r="H142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24" spans="1:8" x14ac:dyDescent="0.25">
      <c r="A1424" s="1">
        <v>45331</v>
      </c>
      <c r="B1424" t="s">
        <v>194</v>
      </c>
      <c r="C1424" s="2">
        <v>32.28</v>
      </c>
      <c r="D1424" t="s">
        <v>9</v>
      </c>
      <c r="E1424" t="s">
        <v>641</v>
      </c>
      <c r="F1424" s="2">
        <f>IF(AND([1]!Table1[[#This Row],[Account]]="BOA",[1]!Table1[[#This Row],[FilledCategory]]&lt;&gt;"Income"),[1]!Table1[[#This Row],[Amount]]*-1,[1]!Table1[[#This Row],[Amount]])</f>
        <v>36.47</v>
      </c>
      <c r="G1424">
        <f>0</f>
        <v>0</v>
      </c>
      <c r="H142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25" spans="1:8" x14ac:dyDescent="0.25">
      <c r="A1425" s="1">
        <v>45331</v>
      </c>
      <c r="B1425" t="s">
        <v>491</v>
      </c>
      <c r="C1425" s="2">
        <v>4.12</v>
      </c>
      <c r="D1425" t="s">
        <v>9</v>
      </c>
      <c r="E1425" t="s">
        <v>31</v>
      </c>
      <c r="F1425" s="2">
        <f>IF(AND([1]!Table1[[#This Row],[Account]]="BOA",[1]!Table1[[#This Row],[FilledCategory]]&lt;&gt;"Income"),[1]!Table1[[#This Row],[Amount]]*-1,[1]!Table1[[#This Row],[Amount]])</f>
        <v>58.79</v>
      </c>
      <c r="G1425">
        <f>0</f>
        <v>0</v>
      </c>
      <c r="H142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26" spans="1:8" x14ac:dyDescent="0.25">
      <c r="A1426" s="1">
        <v>45331</v>
      </c>
      <c r="B1426" t="s">
        <v>67</v>
      </c>
      <c r="C1426" s="2">
        <v>6.51</v>
      </c>
      <c r="D1426" t="s">
        <v>9</v>
      </c>
      <c r="E1426" t="s">
        <v>31</v>
      </c>
      <c r="F1426" s="2">
        <f>IF(AND([1]!Table1[[#This Row],[Account]]="BOA",[1]!Table1[[#This Row],[FilledCategory]]&lt;&gt;"Income"),[1]!Table1[[#This Row],[Amount]]*-1,[1]!Table1[[#This Row],[Amount]])</f>
        <v>113.23</v>
      </c>
      <c r="G1426">
        <f>0</f>
        <v>0</v>
      </c>
      <c r="H142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27" spans="1:8" x14ac:dyDescent="0.25">
      <c r="A1427" s="1">
        <v>45332</v>
      </c>
      <c r="B1427" t="s">
        <v>43</v>
      </c>
      <c r="C1427" s="2">
        <v>69.400000000000006</v>
      </c>
      <c r="D1427" t="s">
        <v>9</v>
      </c>
      <c r="E1427" t="s">
        <v>639</v>
      </c>
      <c r="F1427" s="2">
        <f>IF(AND([1]!Table1[[#This Row],[Account]]="BOA",[1]!Table1[[#This Row],[FilledCategory]]&lt;&gt;"Income"),[1]!Table1[[#This Row],[Amount]]*-1,[1]!Table1[[#This Row],[Amount]])</f>
        <v>50.59</v>
      </c>
      <c r="G1427">
        <f>0</f>
        <v>0</v>
      </c>
      <c r="H142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28" spans="1:8" x14ac:dyDescent="0.25">
      <c r="A1428" s="1">
        <v>45332</v>
      </c>
      <c r="B1428" t="s">
        <v>131</v>
      </c>
      <c r="C1428" s="2">
        <v>45.47</v>
      </c>
      <c r="D1428" t="s">
        <v>9</v>
      </c>
      <c r="E1428" t="s">
        <v>660</v>
      </c>
      <c r="F1428" s="2">
        <f>IF(AND([1]!Table1[[#This Row],[Account]]="BOA",[1]!Table1[[#This Row],[FilledCategory]]&lt;&gt;"Income"),[1]!Table1[[#This Row],[Amount]]*-1,[1]!Table1[[#This Row],[Amount]])</f>
        <v>8.68</v>
      </c>
      <c r="G1428">
        <f>0</f>
        <v>0</v>
      </c>
      <c r="H142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29" spans="1:8" x14ac:dyDescent="0.25">
      <c r="A1429" s="1">
        <v>45333</v>
      </c>
      <c r="B1429" t="s">
        <v>24</v>
      </c>
      <c r="C1429" s="2">
        <v>35</v>
      </c>
      <c r="D1429" t="s">
        <v>9</v>
      </c>
      <c r="E1429" t="s">
        <v>647</v>
      </c>
      <c r="F1429" s="2">
        <f>IF(AND([1]!Table1[[#This Row],[Account]]="BOA",[1]!Table1[[#This Row],[FilledCategory]]&lt;&gt;"Income"),[1]!Table1[[#This Row],[Amount]]*-1,[1]!Table1[[#This Row],[Amount]])</f>
        <v>16.809999999999999</v>
      </c>
      <c r="G1429">
        <f>0</f>
        <v>0</v>
      </c>
      <c r="H142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30" spans="1:8" x14ac:dyDescent="0.25">
      <c r="A1430" s="1">
        <v>45333</v>
      </c>
      <c r="B1430" t="s">
        <v>131</v>
      </c>
      <c r="C1430" s="2">
        <v>24.05</v>
      </c>
      <c r="D1430" t="s">
        <v>9</v>
      </c>
      <c r="E1430" t="s">
        <v>660</v>
      </c>
      <c r="F1430" s="2">
        <f>IF(AND([1]!Table1[[#This Row],[Account]]="BOA",[1]!Table1[[#This Row],[FilledCategory]]&lt;&gt;"Income"),[1]!Table1[[#This Row],[Amount]]*-1,[1]!Table1[[#This Row],[Amount]])</f>
        <v>1057.96</v>
      </c>
      <c r="G1430">
        <f>0</f>
        <v>0</v>
      </c>
      <c r="H143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31" spans="1:8" x14ac:dyDescent="0.25">
      <c r="A1431" s="1">
        <v>45334</v>
      </c>
      <c r="B1431" t="s">
        <v>41</v>
      </c>
      <c r="C1431" s="2">
        <v>12.5</v>
      </c>
      <c r="D1431" t="s">
        <v>9</v>
      </c>
      <c r="E1431" t="s">
        <v>666</v>
      </c>
      <c r="F1431" s="2">
        <f>IF(AND([1]!Table1[[#This Row],[Account]]="BOA",[1]!Table1[[#This Row],[FilledCategory]]&lt;&gt;"Income"),[1]!Table1[[#This Row],[Amount]]*-1,[1]!Table1[[#This Row],[Amount]])</f>
        <v>12.5</v>
      </c>
      <c r="G1431">
        <f>0</f>
        <v>0</v>
      </c>
      <c r="H143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32" spans="1:8" x14ac:dyDescent="0.25">
      <c r="A1432" s="1">
        <v>45334</v>
      </c>
      <c r="B1432" t="s">
        <v>33</v>
      </c>
      <c r="C1432" s="2">
        <v>46.49</v>
      </c>
      <c r="D1432" t="s">
        <v>9</v>
      </c>
      <c r="E1432" t="s">
        <v>639</v>
      </c>
      <c r="F1432" s="2">
        <f>IF(AND([1]!Table1[[#This Row],[Account]]="BOA",[1]!Table1[[#This Row],[FilledCategory]]&lt;&gt;"Income"),[1]!Table1[[#This Row],[Amount]]*-1,[1]!Table1[[#This Row],[Amount]])</f>
        <v>152.97999999999999</v>
      </c>
      <c r="G1432">
        <f>0</f>
        <v>0</v>
      </c>
      <c r="H143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33" spans="1:8" x14ac:dyDescent="0.25">
      <c r="A1433" s="1">
        <v>45334</v>
      </c>
      <c r="B1433" t="s">
        <v>120</v>
      </c>
      <c r="C1433" s="2">
        <v>71.959999999999994</v>
      </c>
      <c r="D1433" t="s">
        <v>9</v>
      </c>
      <c r="E1433" t="s">
        <v>639</v>
      </c>
      <c r="F1433" s="2">
        <f>IF(AND([1]!Table1[[#This Row],[Account]]="BOA",[1]!Table1[[#This Row],[FilledCategory]]&lt;&gt;"Income"),[1]!Table1[[#This Row],[Amount]]*-1,[1]!Table1[[#This Row],[Amount]])</f>
        <v>1871.28</v>
      </c>
      <c r="G1433">
        <f>0</f>
        <v>0</v>
      </c>
      <c r="H143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34" spans="1:8" x14ac:dyDescent="0.25">
      <c r="A1434" s="1">
        <v>45334</v>
      </c>
      <c r="B1434" t="s">
        <v>24</v>
      </c>
      <c r="C1434" s="2">
        <v>35</v>
      </c>
      <c r="D1434" t="s">
        <v>9</v>
      </c>
      <c r="E1434" t="s">
        <v>647</v>
      </c>
      <c r="F1434" s="2">
        <f>IF(AND([1]!Table1[[#This Row],[Account]]="BOA",[1]!Table1[[#This Row],[FilledCategory]]&lt;&gt;"Income"),[1]!Table1[[#This Row],[Amount]]*-1,[1]!Table1[[#This Row],[Amount]])</f>
        <v>38.22</v>
      </c>
      <c r="G1434">
        <f>0</f>
        <v>0</v>
      </c>
      <c r="H143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35" spans="1:8" x14ac:dyDescent="0.25">
      <c r="A1435" s="1">
        <v>45334</v>
      </c>
      <c r="B1435" t="s">
        <v>492</v>
      </c>
      <c r="C1435" s="2">
        <v>88.74</v>
      </c>
      <c r="D1435" t="s">
        <v>9</v>
      </c>
      <c r="E1435" t="s">
        <v>642</v>
      </c>
      <c r="F1435" s="2">
        <f>IF(AND([1]!Table1[[#This Row],[Account]]="BOA",[1]!Table1[[#This Row],[FilledCategory]]&lt;&gt;"Income"),[1]!Table1[[#This Row],[Amount]]*-1,[1]!Table1[[#This Row],[Amount]])</f>
        <v>40</v>
      </c>
      <c r="G1435">
        <f>0</f>
        <v>0</v>
      </c>
      <c r="H143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36" spans="1:8" x14ac:dyDescent="0.25">
      <c r="A1436" s="1">
        <v>45334</v>
      </c>
      <c r="B1436" t="s">
        <v>72</v>
      </c>
      <c r="C1436" s="2">
        <v>6.51</v>
      </c>
      <c r="D1436" t="s">
        <v>9</v>
      </c>
      <c r="E1436" t="s">
        <v>31</v>
      </c>
      <c r="F1436" s="2">
        <f>IF(AND([1]!Table1[[#This Row],[Account]]="BOA",[1]!Table1[[#This Row],[FilledCategory]]&lt;&gt;"Income"),[1]!Table1[[#This Row],[Amount]]*-1,[1]!Table1[[#This Row],[Amount]])</f>
        <v>5.42</v>
      </c>
      <c r="G1436">
        <f>0</f>
        <v>0</v>
      </c>
      <c r="H143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37" spans="1:8" x14ac:dyDescent="0.25">
      <c r="A1437" s="1">
        <v>45335</v>
      </c>
      <c r="B1437" t="s">
        <v>14</v>
      </c>
      <c r="C1437" s="2">
        <v>10.83</v>
      </c>
      <c r="D1437" t="s">
        <v>9</v>
      </c>
      <c r="E1437" t="s">
        <v>645</v>
      </c>
      <c r="F1437" s="2">
        <f>IF(AND([1]!Table1[[#This Row],[Account]]="BOA",[1]!Table1[[#This Row],[FilledCategory]]&lt;&gt;"Income"),[1]!Table1[[#This Row],[Amount]]*-1,[1]!Table1[[#This Row],[Amount]])</f>
        <v>6.51</v>
      </c>
      <c r="G1437">
        <f>0</f>
        <v>0</v>
      </c>
      <c r="H143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38" spans="1:8" x14ac:dyDescent="0.25">
      <c r="A1438" s="1">
        <v>45335</v>
      </c>
      <c r="B1438" t="s">
        <v>41</v>
      </c>
      <c r="C1438" s="2">
        <v>795</v>
      </c>
      <c r="D1438" t="s">
        <v>9</v>
      </c>
      <c r="E1438" t="s">
        <v>666</v>
      </c>
      <c r="F1438" s="2">
        <f>IF(AND([1]!Table1[[#This Row],[Account]]="BOA",[1]!Table1[[#This Row],[FilledCategory]]&lt;&gt;"Income"),[1]!Table1[[#This Row],[Amount]]*-1,[1]!Table1[[#This Row],[Amount]])</f>
        <v>510.12</v>
      </c>
      <c r="G1438">
        <f>0</f>
        <v>0</v>
      </c>
      <c r="H143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39" spans="1:8" x14ac:dyDescent="0.25">
      <c r="A1439" s="1">
        <v>45336</v>
      </c>
      <c r="B1439" t="s">
        <v>8</v>
      </c>
      <c r="C1439" s="2">
        <v>7.99</v>
      </c>
      <c r="D1439" t="s">
        <v>9</v>
      </c>
      <c r="E1439" t="s">
        <v>646</v>
      </c>
      <c r="F1439" s="2">
        <f>IF(AND([1]!Table1[[#This Row],[Account]]="BOA",[1]!Table1[[#This Row],[FilledCategory]]&lt;&gt;"Income"),[1]!Table1[[#This Row],[Amount]]*-1,[1]!Table1[[#This Row],[Amount]])</f>
        <v>60</v>
      </c>
      <c r="G1439">
        <f>0</f>
        <v>0</v>
      </c>
      <c r="H143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40" spans="1:8" x14ac:dyDescent="0.25">
      <c r="A1440" s="1">
        <v>45336</v>
      </c>
      <c r="B1440" t="s">
        <v>8</v>
      </c>
      <c r="C1440" s="2">
        <v>28.18</v>
      </c>
      <c r="D1440" t="s">
        <v>9</v>
      </c>
      <c r="E1440" t="s">
        <v>646</v>
      </c>
      <c r="F1440" s="2">
        <f>IF(AND([1]!Table1[[#This Row],[Account]]="BOA",[1]!Table1[[#This Row],[FilledCategory]]&lt;&gt;"Income"),[1]!Table1[[#This Row],[Amount]]*-1,[1]!Table1[[#This Row],[Amount]])</f>
        <v>40</v>
      </c>
      <c r="G1440">
        <f>0</f>
        <v>0</v>
      </c>
      <c r="H144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41" spans="1:8" x14ac:dyDescent="0.25">
      <c r="A1441" s="1">
        <v>45336</v>
      </c>
      <c r="B1441" t="s">
        <v>143</v>
      </c>
      <c r="C1441" s="2">
        <v>12.22</v>
      </c>
      <c r="D1441" t="s">
        <v>9</v>
      </c>
      <c r="E1441" t="s">
        <v>647</v>
      </c>
      <c r="F1441" s="2">
        <f>IF(AND([1]!Table1[[#This Row],[Account]]="BOA",[1]!Table1[[#This Row],[FilledCategory]]&lt;&gt;"Income"),[1]!Table1[[#This Row],[Amount]]*-1,[1]!Table1[[#This Row],[Amount]])</f>
        <v>7.99</v>
      </c>
      <c r="G1441">
        <f>0</f>
        <v>0</v>
      </c>
      <c r="H144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42" spans="1:8" x14ac:dyDescent="0.25">
      <c r="A1442" s="1">
        <v>45336</v>
      </c>
      <c r="B1442" t="s">
        <v>190</v>
      </c>
      <c r="C1442" s="2">
        <v>19.23</v>
      </c>
      <c r="D1442" t="s">
        <v>9</v>
      </c>
      <c r="E1442" t="s">
        <v>640</v>
      </c>
      <c r="F1442" s="2">
        <f>IF(AND([1]!Table1[[#This Row],[Account]]="BOA",[1]!Table1[[#This Row],[FilledCategory]]&lt;&gt;"Income"),[1]!Table1[[#This Row],[Amount]]*-1,[1]!Table1[[#This Row],[Amount]])</f>
        <v>28.18</v>
      </c>
      <c r="G1442">
        <f>0</f>
        <v>0</v>
      </c>
      <c r="H144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43" spans="1:8" x14ac:dyDescent="0.25">
      <c r="A1443" s="1">
        <v>45338</v>
      </c>
      <c r="B1443" t="s">
        <v>43</v>
      </c>
      <c r="C1443" s="2">
        <v>42.51</v>
      </c>
      <c r="D1443" t="s">
        <v>9</v>
      </c>
      <c r="E1443" t="s">
        <v>639</v>
      </c>
      <c r="F1443" s="2">
        <f>IF(AND([1]!Table1[[#This Row],[Account]]="BOA",[1]!Table1[[#This Row],[FilledCategory]]&lt;&gt;"Income"),[1]!Table1[[#This Row],[Amount]]*-1,[1]!Table1[[#This Row],[Amount]])</f>
        <v>1734.52</v>
      </c>
      <c r="G1443">
        <f>0</f>
        <v>0</v>
      </c>
      <c r="H144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44" spans="1:8" x14ac:dyDescent="0.25">
      <c r="A1444" s="1">
        <v>45338</v>
      </c>
      <c r="B1444" t="s">
        <v>129</v>
      </c>
      <c r="C1444" s="2">
        <v>31.26</v>
      </c>
      <c r="D1444" t="s">
        <v>9</v>
      </c>
      <c r="E1444" t="s">
        <v>668</v>
      </c>
      <c r="F1444" s="2">
        <f>IF(AND([1]!Table1[[#This Row],[Account]]="BOA",[1]!Table1[[#This Row],[FilledCategory]]&lt;&gt;"Income"),[1]!Table1[[#This Row],[Amount]]*-1,[1]!Table1[[#This Row],[Amount]])</f>
        <v>32.44</v>
      </c>
      <c r="G1444">
        <f>0</f>
        <v>0</v>
      </c>
      <c r="H144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45" spans="1:8" x14ac:dyDescent="0.25">
      <c r="A1445" s="1">
        <v>45340</v>
      </c>
      <c r="B1445" t="s">
        <v>43</v>
      </c>
      <c r="C1445" s="2">
        <v>15.62</v>
      </c>
      <c r="D1445" t="s">
        <v>9</v>
      </c>
      <c r="E1445" t="s">
        <v>639</v>
      </c>
      <c r="F1445" s="2">
        <f>IF(AND([1]!Table1[[#This Row],[Account]]="BOA",[1]!Table1[[#This Row],[FilledCategory]]&lt;&gt;"Income"),[1]!Table1[[#This Row],[Amount]]*-1,[1]!Table1[[#This Row],[Amount]])</f>
        <v>16.239999999999998</v>
      </c>
      <c r="G1445">
        <f>0</f>
        <v>0</v>
      </c>
      <c r="H144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46" spans="1:8" x14ac:dyDescent="0.25">
      <c r="A1446" s="1">
        <v>45340</v>
      </c>
      <c r="B1446" t="s">
        <v>493</v>
      </c>
      <c r="C1446" s="2">
        <v>4.33</v>
      </c>
      <c r="D1446" t="s">
        <v>9</v>
      </c>
      <c r="E1446" t="s">
        <v>31</v>
      </c>
      <c r="F1446" s="2">
        <f>IF(AND([1]!Table1[[#This Row],[Account]]="BOA",[1]!Table1[[#This Row],[FilledCategory]]&lt;&gt;"Income"),[1]!Table1[[#This Row],[Amount]]*-1,[1]!Table1[[#This Row],[Amount]])</f>
        <v>121.81</v>
      </c>
      <c r="G1446">
        <f>0</f>
        <v>0</v>
      </c>
      <c r="H144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47" spans="1:8" x14ac:dyDescent="0.25">
      <c r="A1447" s="1">
        <v>45341</v>
      </c>
      <c r="B1447" t="s">
        <v>33</v>
      </c>
      <c r="C1447" s="2">
        <v>112.2</v>
      </c>
      <c r="D1447" t="s">
        <v>9</v>
      </c>
      <c r="E1447" t="s">
        <v>639</v>
      </c>
      <c r="F1447" s="2">
        <f>IF(AND([1]!Table1[[#This Row],[Account]]="BOA",[1]!Table1[[#This Row],[FilledCategory]]&lt;&gt;"Income"),[1]!Table1[[#This Row],[Amount]]*-1,[1]!Table1[[#This Row],[Amount]])</f>
        <v>16.46</v>
      </c>
      <c r="G1447">
        <f>0</f>
        <v>0</v>
      </c>
      <c r="H144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48" spans="1:8" x14ac:dyDescent="0.25">
      <c r="A1448" s="1">
        <v>45341</v>
      </c>
      <c r="B1448" t="s">
        <v>24</v>
      </c>
      <c r="C1448" s="2">
        <v>35</v>
      </c>
      <c r="D1448" t="s">
        <v>9</v>
      </c>
      <c r="E1448" t="s">
        <v>647</v>
      </c>
      <c r="F1448" s="2">
        <f>IF(AND([1]!Table1[[#This Row],[Account]]="BOA",[1]!Table1[[#This Row],[FilledCategory]]&lt;&gt;"Income"),[1]!Table1[[#This Row],[Amount]]*-1,[1]!Table1[[#This Row],[Amount]])</f>
        <v>3.25</v>
      </c>
      <c r="G1448">
        <f>0</f>
        <v>0</v>
      </c>
      <c r="H144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49" spans="1:8" x14ac:dyDescent="0.25">
      <c r="A1449" s="1">
        <v>45342</v>
      </c>
      <c r="B1449" t="s">
        <v>41</v>
      </c>
      <c r="C1449" s="2">
        <v>12.5</v>
      </c>
      <c r="D1449" t="s">
        <v>9</v>
      </c>
      <c r="E1449" t="s">
        <v>666</v>
      </c>
      <c r="F1449" s="2">
        <f>IF(AND([1]!Table1[[#This Row],[Account]]="BOA",[1]!Table1[[#This Row],[FilledCategory]]&lt;&gt;"Income"),[1]!Table1[[#This Row],[Amount]]*-1,[1]!Table1[[#This Row],[Amount]])</f>
        <v>45.29</v>
      </c>
      <c r="G1449">
        <f>0</f>
        <v>0</v>
      </c>
      <c r="H144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50" spans="1:8" x14ac:dyDescent="0.25">
      <c r="A1450" s="1">
        <v>45343</v>
      </c>
      <c r="B1450" t="s">
        <v>43</v>
      </c>
      <c r="C1450" s="2">
        <v>33.99</v>
      </c>
      <c r="D1450" t="s">
        <v>9</v>
      </c>
      <c r="E1450" t="s">
        <v>639</v>
      </c>
      <c r="F1450" s="2">
        <f>IF(AND([1]!Table1[[#This Row],[Account]]="BOA",[1]!Table1[[#This Row],[FilledCategory]]&lt;&gt;"Income"),[1]!Table1[[#This Row],[Amount]]*-1,[1]!Table1[[#This Row],[Amount]])</f>
        <v>190.29</v>
      </c>
      <c r="G1450">
        <f>0</f>
        <v>0</v>
      </c>
      <c r="H145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51" spans="1:8" x14ac:dyDescent="0.25">
      <c r="A1451" s="1">
        <v>45343</v>
      </c>
      <c r="B1451" t="s">
        <v>494</v>
      </c>
      <c r="C1451" s="2">
        <v>7.59</v>
      </c>
      <c r="D1451" t="s">
        <v>9</v>
      </c>
      <c r="E1451" t="s">
        <v>671</v>
      </c>
      <c r="F1451" s="2">
        <f>IF(AND([1]!Table1[[#This Row],[Account]]="BOA",[1]!Table1[[#This Row],[FilledCategory]]&lt;&gt;"Income"),[1]!Table1[[#This Row],[Amount]]*-1,[1]!Table1[[#This Row],[Amount]])</f>
        <v>9.2200000000000006</v>
      </c>
      <c r="G1451">
        <f>0</f>
        <v>0</v>
      </c>
      <c r="H145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52" spans="1:8" x14ac:dyDescent="0.25">
      <c r="A1452" s="1">
        <v>45344</v>
      </c>
      <c r="B1452" t="s">
        <v>92</v>
      </c>
      <c r="C1452" s="2">
        <v>192.43</v>
      </c>
      <c r="D1452" t="s">
        <v>9</v>
      </c>
      <c r="E1452" t="s">
        <v>658</v>
      </c>
      <c r="F1452" s="2">
        <f>IF(AND([1]!Table1[[#This Row],[Account]]="BOA",[1]!Table1[[#This Row],[FilledCategory]]&lt;&gt;"Income"),[1]!Table1[[#This Row],[Amount]]*-1,[1]!Table1[[#This Row],[Amount]])</f>
        <v>10.32</v>
      </c>
      <c r="G1452">
        <f>0</f>
        <v>0</v>
      </c>
      <c r="H145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53" spans="1:8" x14ac:dyDescent="0.25">
      <c r="A1453" s="1">
        <v>45344</v>
      </c>
      <c r="B1453" t="s">
        <v>495</v>
      </c>
      <c r="C1453" s="2">
        <v>42.65</v>
      </c>
      <c r="D1453" t="s">
        <v>9</v>
      </c>
      <c r="E1453" t="s">
        <v>661</v>
      </c>
      <c r="F1453" s="2">
        <f>IF(AND([1]!Table1[[#This Row],[Account]]="BOA",[1]!Table1[[#This Row],[FilledCategory]]&lt;&gt;"Income"),[1]!Table1[[#This Row],[Amount]]*-1,[1]!Table1[[#This Row],[Amount]])</f>
        <v>43.33</v>
      </c>
      <c r="G1453">
        <f>0</f>
        <v>0</v>
      </c>
      <c r="H145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54" spans="1:8" x14ac:dyDescent="0.25">
      <c r="A1454" s="1">
        <v>45345</v>
      </c>
      <c r="B1454" t="s">
        <v>43</v>
      </c>
      <c r="C1454" s="2">
        <v>28.23</v>
      </c>
      <c r="D1454" t="s">
        <v>9</v>
      </c>
      <c r="E1454" t="s">
        <v>639</v>
      </c>
      <c r="F1454" s="2">
        <f>IF(AND([1]!Table1[[#This Row],[Account]]="BOA",[1]!Table1[[#This Row],[FilledCategory]]&lt;&gt;"Income"),[1]!Table1[[#This Row],[Amount]]*-1,[1]!Table1[[#This Row],[Amount]])</f>
        <v>83.7</v>
      </c>
      <c r="G1454">
        <f>0</f>
        <v>0</v>
      </c>
      <c r="H145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55" spans="1:8" x14ac:dyDescent="0.25">
      <c r="A1455" s="1">
        <v>45346</v>
      </c>
      <c r="B1455" t="s">
        <v>496</v>
      </c>
      <c r="C1455" s="2">
        <v>76</v>
      </c>
      <c r="D1455" t="s">
        <v>9</v>
      </c>
      <c r="E1455" t="s">
        <v>669</v>
      </c>
      <c r="F1455" s="2">
        <f>IF(AND([1]!Table1[[#This Row],[Account]]="BOA",[1]!Table1[[#This Row],[FilledCategory]]&lt;&gt;"Income"),[1]!Table1[[#This Row],[Amount]]*-1,[1]!Table1[[#This Row],[Amount]])</f>
        <v>6.46</v>
      </c>
      <c r="G1455">
        <f>0</f>
        <v>0</v>
      </c>
      <c r="H145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56" spans="1:8" x14ac:dyDescent="0.25">
      <c r="A1456" s="1">
        <v>45346</v>
      </c>
      <c r="B1456" t="s">
        <v>484</v>
      </c>
      <c r="C1456" s="2">
        <v>21.72</v>
      </c>
      <c r="D1456" t="s">
        <v>9</v>
      </c>
      <c r="E1456" t="s">
        <v>644</v>
      </c>
      <c r="F1456" s="2">
        <f>IF(AND([1]!Table1[[#This Row],[Account]]="BOA",[1]!Table1[[#This Row],[FilledCategory]]&lt;&gt;"Income"),[1]!Table1[[#This Row],[Amount]]*-1,[1]!Table1[[#This Row],[Amount]])</f>
        <v>226.11</v>
      </c>
      <c r="G1456">
        <f>0</f>
        <v>0</v>
      </c>
      <c r="H145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57" spans="1:8" x14ac:dyDescent="0.25">
      <c r="A1457" s="1">
        <v>45347</v>
      </c>
      <c r="B1457" t="s">
        <v>14</v>
      </c>
      <c r="C1457" s="2">
        <v>79.36</v>
      </c>
      <c r="D1457" t="s">
        <v>9</v>
      </c>
      <c r="E1457" t="s">
        <v>645</v>
      </c>
      <c r="F1457" s="2">
        <f>IF(AND([1]!Table1[[#This Row],[Account]]="BOA",[1]!Table1[[#This Row],[FilledCategory]]&lt;&gt;"Income"),[1]!Table1[[#This Row],[Amount]]*-1,[1]!Table1[[#This Row],[Amount]])</f>
        <v>12.5</v>
      </c>
      <c r="G1457">
        <f>0</f>
        <v>0</v>
      </c>
      <c r="H145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58" spans="1:8" x14ac:dyDescent="0.25">
      <c r="A1458" s="1">
        <v>45347</v>
      </c>
      <c r="B1458" t="s">
        <v>14</v>
      </c>
      <c r="C1458" s="2">
        <v>103.82</v>
      </c>
      <c r="D1458" t="s">
        <v>9</v>
      </c>
      <c r="E1458" t="s">
        <v>645</v>
      </c>
      <c r="F1458" s="2">
        <f>IF(AND([1]!Table1[[#This Row],[Account]]="BOA",[1]!Table1[[#This Row],[FilledCategory]]&lt;&gt;"Income"),[1]!Table1[[#This Row],[Amount]]*-1,[1]!Table1[[#This Row],[Amount]])</f>
        <v>13.3</v>
      </c>
      <c r="G1458">
        <f>0</f>
        <v>0</v>
      </c>
      <c r="H145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59" spans="1:8" x14ac:dyDescent="0.25">
      <c r="A1459" s="1">
        <v>45347</v>
      </c>
      <c r="B1459" t="s">
        <v>14</v>
      </c>
      <c r="C1459" s="2">
        <v>204.25</v>
      </c>
      <c r="D1459" t="s">
        <v>9</v>
      </c>
      <c r="E1459" t="s">
        <v>645</v>
      </c>
      <c r="F1459" s="2">
        <f>IF(AND([1]!Table1[[#This Row],[Account]]="BOA",[1]!Table1[[#This Row],[FilledCategory]]&lt;&gt;"Income"),[1]!Table1[[#This Row],[Amount]]*-1,[1]!Table1[[#This Row],[Amount]])</f>
        <v>389.96</v>
      </c>
      <c r="G1459">
        <f>0</f>
        <v>0</v>
      </c>
      <c r="H145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60" spans="1:8" x14ac:dyDescent="0.25">
      <c r="A1460" s="1">
        <v>45347</v>
      </c>
      <c r="B1460" t="s">
        <v>33</v>
      </c>
      <c r="C1460" s="2">
        <v>42.09</v>
      </c>
      <c r="D1460" t="s">
        <v>9</v>
      </c>
      <c r="E1460" t="s">
        <v>639</v>
      </c>
      <c r="F1460" s="2">
        <f>IF(AND([1]!Table1[[#This Row],[Account]]="BOA",[1]!Table1[[#This Row],[FilledCategory]]&lt;&gt;"Income"),[1]!Table1[[#This Row],[Amount]]*-1,[1]!Table1[[#This Row],[Amount]])</f>
        <v>300</v>
      </c>
      <c r="G1460">
        <f>0</f>
        <v>0</v>
      </c>
      <c r="H146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61" spans="1:8" x14ac:dyDescent="0.25">
      <c r="A1461" s="1">
        <v>45347</v>
      </c>
      <c r="B1461" t="s">
        <v>24</v>
      </c>
      <c r="C1461" s="2">
        <v>35</v>
      </c>
      <c r="D1461" t="s">
        <v>9</v>
      </c>
      <c r="E1461" t="s">
        <v>647</v>
      </c>
      <c r="F1461" s="2">
        <f>IF(AND([1]!Table1[[#This Row],[Account]]="BOA",[1]!Table1[[#This Row],[FilledCategory]]&lt;&gt;"Income"),[1]!Table1[[#This Row],[Amount]]*-1,[1]!Table1[[#This Row],[Amount]])</f>
        <v>40</v>
      </c>
      <c r="G1461">
        <f>0</f>
        <v>0</v>
      </c>
      <c r="H146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62" spans="1:8" x14ac:dyDescent="0.25">
      <c r="A1462" s="1">
        <v>45347</v>
      </c>
      <c r="B1462" t="s">
        <v>497</v>
      </c>
      <c r="C1462" s="2">
        <v>4.33</v>
      </c>
      <c r="D1462" t="s">
        <v>9</v>
      </c>
      <c r="E1462" t="s">
        <v>31</v>
      </c>
      <c r="F1462" s="2">
        <f>IF(AND([1]!Table1[[#This Row],[Account]]="BOA",[1]!Table1[[#This Row],[FilledCategory]]&lt;&gt;"Income"),[1]!Table1[[#This Row],[Amount]]*-1,[1]!Table1[[#This Row],[Amount]])</f>
        <v>30.82</v>
      </c>
      <c r="G1462">
        <f>0</f>
        <v>0</v>
      </c>
      <c r="H146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463" spans="1:8" x14ac:dyDescent="0.25">
      <c r="A1463" s="1">
        <v>45348</v>
      </c>
      <c r="B1463" t="s">
        <v>100</v>
      </c>
      <c r="C1463" s="2">
        <v>121.3</v>
      </c>
      <c r="D1463" t="s">
        <v>9</v>
      </c>
      <c r="E1463" t="s">
        <v>659</v>
      </c>
      <c r="F1463" s="2">
        <f>IF(AND([1]!Table1[[#This Row],[Account]]="BOA",[1]!Table1[[#This Row],[FilledCategory]]&lt;&gt;"Income"),[1]!Table1[[#This Row],[Amount]]*-1,[1]!Table1[[#This Row],[Amount]])</f>
        <v>56</v>
      </c>
      <c r="G1463">
        <f>0</f>
        <v>0</v>
      </c>
      <c r="H146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64" spans="1:8" x14ac:dyDescent="0.25">
      <c r="A1464" s="1">
        <v>45348</v>
      </c>
      <c r="B1464" t="s">
        <v>498</v>
      </c>
      <c r="C1464" s="2">
        <v>20.62</v>
      </c>
      <c r="D1464" t="s">
        <v>9</v>
      </c>
      <c r="E1464" t="s">
        <v>639</v>
      </c>
      <c r="F1464" s="2">
        <f>IF(AND([1]!Table1[[#This Row],[Account]]="BOA",[1]!Table1[[#This Row],[FilledCategory]]&lt;&gt;"Income"),[1]!Table1[[#This Row],[Amount]]*-1,[1]!Table1[[#This Row],[Amount]])</f>
        <v>40</v>
      </c>
      <c r="G1464">
        <f>0</f>
        <v>0</v>
      </c>
      <c r="H146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65" spans="1:8" x14ac:dyDescent="0.25">
      <c r="A1465" s="1">
        <v>45348</v>
      </c>
      <c r="B1465" t="s">
        <v>43</v>
      </c>
      <c r="C1465" s="2">
        <v>19.52</v>
      </c>
      <c r="D1465" t="s">
        <v>9</v>
      </c>
      <c r="E1465" t="s">
        <v>639</v>
      </c>
      <c r="F1465" s="2">
        <f>IF(AND([1]!Table1[[#This Row],[Account]]="BOA",[1]!Table1[[#This Row],[FilledCategory]]&lt;&gt;"Income"),[1]!Table1[[#This Row],[Amount]]*-1,[1]!Table1[[#This Row],[Amount]])</f>
        <v>44.25</v>
      </c>
      <c r="G1465">
        <f>0</f>
        <v>0</v>
      </c>
      <c r="H146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66" spans="1:8" x14ac:dyDescent="0.25">
      <c r="A1466" s="1">
        <v>45348</v>
      </c>
      <c r="B1466" t="s">
        <v>24</v>
      </c>
      <c r="C1466" s="2">
        <v>35</v>
      </c>
      <c r="D1466" t="s">
        <v>9</v>
      </c>
      <c r="E1466" t="s">
        <v>647</v>
      </c>
      <c r="F1466" s="2">
        <f>IF(AND([1]!Table1[[#This Row],[Account]]="BOA",[1]!Table1[[#This Row],[FilledCategory]]&lt;&gt;"Income"),[1]!Table1[[#This Row],[Amount]]*-1,[1]!Table1[[#This Row],[Amount]])</f>
        <v>13.21</v>
      </c>
      <c r="G1466">
        <f>0</f>
        <v>0</v>
      </c>
      <c r="H146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67" spans="1:8" x14ac:dyDescent="0.25">
      <c r="A1467" s="1">
        <v>45348</v>
      </c>
      <c r="B1467" t="s">
        <v>65</v>
      </c>
      <c r="C1467" s="2">
        <v>42.52</v>
      </c>
      <c r="D1467" t="s">
        <v>9</v>
      </c>
      <c r="E1467" t="s">
        <v>650</v>
      </c>
      <c r="F1467" s="2">
        <f>IF(AND([1]!Table1[[#This Row],[Account]]="BOA",[1]!Table1[[#This Row],[FilledCategory]]&lt;&gt;"Income"),[1]!Table1[[#This Row],[Amount]]*-1,[1]!Table1[[#This Row],[Amount]])</f>
        <v>10.85</v>
      </c>
      <c r="G1467">
        <f>0</f>
        <v>0</v>
      </c>
      <c r="H146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68" spans="1:8" x14ac:dyDescent="0.25">
      <c r="A1468" s="1">
        <v>45348</v>
      </c>
      <c r="B1468" t="s">
        <v>66</v>
      </c>
      <c r="C1468" s="2">
        <v>-8.06</v>
      </c>
      <c r="D1468" t="s">
        <v>9</v>
      </c>
      <c r="E1468" t="s">
        <v>650</v>
      </c>
      <c r="F1468" s="2">
        <f>IF(AND([1]!Table1[[#This Row],[Account]]="BOA",[1]!Table1[[#This Row],[FilledCategory]]&lt;&gt;"Income"),[1]!Table1[[#This Row],[Amount]]*-1,[1]!Table1[[#This Row],[Amount]])</f>
        <v>205.58</v>
      </c>
      <c r="G1468">
        <f>0</f>
        <v>0</v>
      </c>
      <c r="H146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69" spans="1:8" x14ac:dyDescent="0.25">
      <c r="A1469" s="1">
        <v>45349</v>
      </c>
      <c r="B1469" t="s">
        <v>14</v>
      </c>
      <c r="C1469" s="2">
        <v>36.909999999999997</v>
      </c>
      <c r="D1469" t="s">
        <v>9</v>
      </c>
      <c r="E1469" t="s">
        <v>645</v>
      </c>
      <c r="F1469" s="2">
        <f>IF(AND([1]!Table1[[#This Row],[Account]]="BOA",[1]!Table1[[#This Row],[FilledCategory]]&lt;&gt;"Income"),[1]!Table1[[#This Row],[Amount]]*-1,[1]!Table1[[#This Row],[Amount]])</f>
        <v>7.5</v>
      </c>
      <c r="G1469">
        <f>0</f>
        <v>0</v>
      </c>
      <c r="H146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70" spans="1:8" x14ac:dyDescent="0.25">
      <c r="A1470" s="1">
        <v>45349</v>
      </c>
      <c r="B1470" t="s">
        <v>64</v>
      </c>
      <c r="C1470" s="2">
        <v>28.27</v>
      </c>
      <c r="D1470" t="s">
        <v>9</v>
      </c>
      <c r="E1470" t="s">
        <v>645</v>
      </c>
      <c r="F1470" s="2">
        <f>IF(AND([1]!Table1[[#This Row],[Account]]="BOA",[1]!Table1[[#This Row],[FilledCategory]]&lt;&gt;"Income"),[1]!Table1[[#This Row],[Amount]]*-1,[1]!Table1[[#This Row],[Amount]])</f>
        <v>24.73</v>
      </c>
      <c r="G1470">
        <f>0</f>
        <v>0</v>
      </c>
      <c r="H147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71" spans="1:8" x14ac:dyDescent="0.25">
      <c r="A1471" s="1">
        <v>45349</v>
      </c>
      <c r="B1471" t="s">
        <v>8</v>
      </c>
      <c r="C1471" s="2">
        <v>13.02</v>
      </c>
      <c r="D1471" t="s">
        <v>9</v>
      </c>
      <c r="E1471" t="s">
        <v>646</v>
      </c>
      <c r="F1471" s="2">
        <f>IF(AND([1]!Table1[[#This Row],[Account]]="BOA",[1]!Table1[[#This Row],[FilledCategory]]&lt;&gt;"Income"),[1]!Table1[[#This Row],[Amount]]*-1,[1]!Table1[[#This Row],[Amount]])</f>
        <v>6.04</v>
      </c>
      <c r="G1471">
        <f>0</f>
        <v>0</v>
      </c>
      <c r="H147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72" spans="1:8" x14ac:dyDescent="0.25">
      <c r="A1472" s="1">
        <v>45349</v>
      </c>
      <c r="B1472" t="s">
        <v>41</v>
      </c>
      <c r="C1472" s="2">
        <v>4.5</v>
      </c>
      <c r="D1472" t="s">
        <v>9</v>
      </c>
      <c r="E1472" t="s">
        <v>666</v>
      </c>
      <c r="F1472" s="2">
        <f>IF(AND([1]!Table1[[#This Row],[Account]]="BOA",[1]!Table1[[#This Row],[FilledCategory]]&lt;&gt;"Income"),[1]!Table1[[#This Row],[Amount]]*-1,[1]!Table1[[#This Row],[Amount]])</f>
        <v>5.49</v>
      </c>
      <c r="G1472">
        <f>0</f>
        <v>0</v>
      </c>
      <c r="H147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73" spans="1:8" x14ac:dyDescent="0.25">
      <c r="A1473" s="1">
        <v>45350</v>
      </c>
      <c r="B1473" t="s">
        <v>8</v>
      </c>
      <c r="C1473" s="2">
        <v>10.85</v>
      </c>
      <c r="D1473" t="s">
        <v>9</v>
      </c>
      <c r="E1473" t="s">
        <v>646</v>
      </c>
      <c r="F1473" s="2">
        <f>IF(AND([1]!Table1[[#This Row],[Account]]="BOA",[1]!Table1[[#This Row],[FilledCategory]]&lt;&gt;"Income"),[1]!Table1[[#This Row],[Amount]]*-1,[1]!Table1[[#This Row],[Amount]])</f>
        <v>11.99</v>
      </c>
      <c r="G1473">
        <f>0</f>
        <v>0</v>
      </c>
      <c r="H147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74" spans="1:8" x14ac:dyDescent="0.25">
      <c r="A1474" s="1">
        <v>45350</v>
      </c>
      <c r="B1474" t="s">
        <v>467</v>
      </c>
      <c r="C1474" s="2">
        <v>100.36</v>
      </c>
      <c r="D1474" t="s">
        <v>9</v>
      </c>
      <c r="E1474" t="s">
        <v>639</v>
      </c>
      <c r="F1474" s="2">
        <f>IF(AND([1]!Table1[[#This Row],[Account]]="BOA",[1]!Table1[[#This Row],[FilledCategory]]&lt;&gt;"Income"),[1]!Table1[[#This Row],[Amount]]*-1,[1]!Table1[[#This Row],[Amount]])</f>
        <v>28.65</v>
      </c>
      <c r="G1474">
        <f>0</f>
        <v>0</v>
      </c>
      <c r="H147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75" spans="1:8" x14ac:dyDescent="0.25">
      <c r="A1475" s="1">
        <v>45350</v>
      </c>
      <c r="B1475" t="s">
        <v>472</v>
      </c>
      <c r="C1475" s="2">
        <v>29.6</v>
      </c>
      <c r="D1475" t="s">
        <v>9</v>
      </c>
      <c r="E1475" t="s">
        <v>640</v>
      </c>
      <c r="F1475" s="2">
        <f>IF(AND([1]!Table1[[#This Row],[Account]]="BOA",[1]!Table1[[#This Row],[FilledCategory]]&lt;&gt;"Income"),[1]!Table1[[#This Row],[Amount]]*-1,[1]!Table1[[#This Row],[Amount]])</f>
        <v>61.45</v>
      </c>
      <c r="G1475">
        <f>0</f>
        <v>0</v>
      </c>
      <c r="H147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76" spans="1:8" x14ac:dyDescent="0.25">
      <c r="A1476" s="1">
        <v>45351</v>
      </c>
      <c r="B1476" t="s">
        <v>14</v>
      </c>
      <c r="C1476" s="2">
        <v>36.53</v>
      </c>
      <c r="D1476" t="s">
        <v>9</v>
      </c>
      <c r="E1476" t="s">
        <v>645</v>
      </c>
      <c r="F1476" s="2">
        <f>IF(AND([1]!Table1[[#This Row],[Account]]="BOA",[1]!Table1[[#This Row],[FilledCategory]]&lt;&gt;"Income"),[1]!Table1[[#This Row],[Amount]]*-1,[1]!Table1[[#This Row],[Amount]])</f>
        <v>24</v>
      </c>
      <c r="G1476">
        <f>0</f>
        <v>0</v>
      </c>
      <c r="H147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77" spans="1:8" x14ac:dyDescent="0.25">
      <c r="A1477" s="1">
        <v>45351</v>
      </c>
      <c r="B1477" t="s">
        <v>14</v>
      </c>
      <c r="C1477" s="2">
        <v>42.3</v>
      </c>
      <c r="D1477" t="s">
        <v>9</v>
      </c>
      <c r="E1477" t="s">
        <v>645</v>
      </c>
      <c r="F1477" s="2">
        <f>IF(AND([1]!Table1[[#This Row],[Account]]="BOA",[1]!Table1[[#This Row],[FilledCategory]]&lt;&gt;"Income"),[1]!Table1[[#This Row],[Amount]]*-1,[1]!Table1[[#This Row],[Amount]])</f>
        <v>45.21</v>
      </c>
      <c r="G1477">
        <f>0</f>
        <v>0</v>
      </c>
      <c r="H147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78" spans="1:8" x14ac:dyDescent="0.25">
      <c r="A1478" s="1">
        <v>45351</v>
      </c>
      <c r="B1478" t="s">
        <v>8</v>
      </c>
      <c r="C1478" s="2">
        <v>1.08</v>
      </c>
      <c r="D1478" t="s">
        <v>9</v>
      </c>
      <c r="E1478" t="s">
        <v>646</v>
      </c>
      <c r="F1478" s="2">
        <f>IF(AND([1]!Table1[[#This Row],[Account]]="BOA",[1]!Table1[[#This Row],[FilledCategory]]&lt;&gt;"Income"),[1]!Table1[[#This Row],[Amount]]*-1,[1]!Table1[[#This Row],[Amount]])</f>
        <v>12.5</v>
      </c>
      <c r="G1478">
        <f>0</f>
        <v>0</v>
      </c>
      <c r="H147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79" spans="1:8" x14ac:dyDescent="0.25">
      <c r="A1479" s="1">
        <v>45352</v>
      </c>
      <c r="B1479" t="s">
        <v>14</v>
      </c>
      <c r="C1479" s="2">
        <v>30.27</v>
      </c>
      <c r="D1479" t="s">
        <v>9</v>
      </c>
      <c r="E1479" t="s">
        <v>645</v>
      </c>
      <c r="F1479" s="2">
        <f>IF(AND([1]!Table1[[#This Row],[Account]]="BOA",[1]!Table1[[#This Row],[FilledCategory]]&lt;&gt;"Income"),[1]!Table1[[#This Row],[Amount]]*-1,[1]!Table1[[#This Row],[Amount]])</f>
        <v>-8.06</v>
      </c>
      <c r="G1479">
        <f>0</f>
        <v>0</v>
      </c>
      <c r="H147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80" spans="1:8" x14ac:dyDescent="0.25">
      <c r="A1480" s="1">
        <v>45352</v>
      </c>
      <c r="B1480" t="s">
        <v>43</v>
      </c>
      <c r="C1480" s="2">
        <v>44.37</v>
      </c>
      <c r="D1480" t="s">
        <v>9</v>
      </c>
      <c r="E1480" t="s">
        <v>639</v>
      </c>
      <c r="F1480" s="2">
        <f>IF(AND([1]!Table1[[#This Row],[Account]]="BOA",[1]!Table1[[#This Row],[FilledCategory]]&lt;&gt;"Income"),[1]!Table1[[#This Row],[Amount]]*-1,[1]!Table1[[#This Row],[Amount]])</f>
        <v>-1057.96</v>
      </c>
      <c r="G1480">
        <f>0</f>
        <v>0</v>
      </c>
      <c r="H148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81" spans="1:8" x14ac:dyDescent="0.25">
      <c r="A1481" s="1">
        <v>45353</v>
      </c>
      <c r="B1481" t="s">
        <v>14</v>
      </c>
      <c r="C1481" s="2">
        <v>30.29</v>
      </c>
      <c r="D1481" t="s">
        <v>9</v>
      </c>
      <c r="E1481" t="s">
        <v>645</v>
      </c>
      <c r="F1481" s="2">
        <f>IF(AND([1]!Table1[[#This Row],[Account]]="BOA",[1]!Table1[[#This Row],[FilledCategory]]&lt;&gt;"Income"),[1]!Table1[[#This Row],[Amount]]*-1,[1]!Table1[[#This Row],[Amount]])</f>
        <v>101.14</v>
      </c>
      <c r="G1481">
        <f>0</f>
        <v>0</v>
      </c>
      <c r="H148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82" spans="1:8" x14ac:dyDescent="0.25">
      <c r="A1482" s="1">
        <v>45353</v>
      </c>
      <c r="B1482" t="s">
        <v>8</v>
      </c>
      <c r="C1482" s="2">
        <v>5.42</v>
      </c>
      <c r="D1482" t="s">
        <v>9</v>
      </c>
      <c r="E1482" t="s">
        <v>646</v>
      </c>
      <c r="F1482" s="2">
        <f>IF(AND([1]!Table1[[#This Row],[Account]]="BOA",[1]!Table1[[#This Row],[FilledCategory]]&lt;&gt;"Income"),[1]!Table1[[#This Row],[Amount]]*-1,[1]!Table1[[#This Row],[Amount]])</f>
        <v>71.959999999999994</v>
      </c>
      <c r="G1482">
        <f>0</f>
        <v>0</v>
      </c>
      <c r="H148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83" spans="1:8" x14ac:dyDescent="0.25">
      <c r="A1483" s="1">
        <v>45353</v>
      </c>
      <c r="B1483" t="s">
        <v>499</v>
      </c>
      <c r="C1483" s="2">
        <v>64.260000000000005</v>
      </c>
      <c r="D1483" t="s">
        <v>9</v>
      </c>
      <c r="E1483" t="s">
        <v>661</v>
      </c>
      <c r="F1483" s="2">
        <f>IF(AND([1]!Table1[[#This Row],[Account]]="BOA",[1]!Table1[[#This Row],[FilledCategory]]&lt;&gt;"Income"),[1]!Table1[[#This Row],[Amount]]*-1,[1]!Table1[[#This Row],[Amount]])</f>
        <v>42.52</v>
      </c>
      <c r="G1483">
        <f>0</f>
        <v>0</v>
      </c>
      <c r="H148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84" spans="1:8" x14ac:dyDescent="0.25">
      <c r="A1484" s="1">
        <v>45354</v>
      </c>
      <c r="B1484" t="s">
        <v>8</v>
      </c>
      <c r="C1484" s="2">
        <v>1.08</v>
      </c>
      <c r="D1484" t="s">
        <v>9</v>
      </c>
      <c r="E1484" t="s">
        <v>646</v>
      </c>
      <c r="F1484" s="2">
        <f>IF(AND([1]!Table1[[#This Row],[Account]]="BOA",[1]!Table1[[#This Row],[FilledCategory]]&lt;&gt;"Income"),[1]!Table1[[#This Row],[Amount]]*-1,[1]!Table1[[#This Row],[Amount]])</f>
        <v>40</v>
      </c>
      <c r="G1484">
        <f>0</f>
        <v>0</v>
      </c>
      <c r="H148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85" spans="1:8" x14ac:dyDescent="0.25">
      <c r="A1485" s="1">
        <v>45354</v>
      </c>
      <c r="B1485" t="s">
        <v>500</v>
      </c>
      <c r="C1485" s="2">
        <v>18.38</v>
      </c>
      <c r="D1485" t="s">
        <v>9</v>
      </c>
      <c r="E1485" t="s">
        <v>639</v>
      </c>
      <c r="F1485" s="2">
        <f>IF(AND([1]!Table1[[#This Row],[Account]]="BOA",[1]!Table1[[#This Row],[FilledCategory]]&lt;&gt;"Income"),[1]!Table1[[#This Row],[Amount]]*-1,[1]!Table1[[#This Row],[Amount]])</f>
        <v>21.72</v>
      </c>
      <c r="G1485">
        <f>0</f>
        <v>0</v>
      </c>
      <c r="H148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486" spans="1:8" x14ac:dyDescent="0.25">
      <c r="A1486" s="1">
        <v>45354</v>
      </c>
      <c r="B1486" t="s">
        <v>24</v>
      </c>
      <c r="C1486" s="2">
        <v>35</v>
      </c>
      <c r="D1486" t="s">
        <v>9</v>
      </c>
      <c r="E1486" t="s">
        <v>647</v>
      </c>
      <c r="F1486" s="2">
        <f>IF(AND([1]!Table1[[#This Row],[Account]]="BOA",[1]!Table1[[#This Row],[FilledCategory]]&lt;&gt;"Income"),[1]!Table1[[#This Row],[Amount]]*-1,[1]!Table1[[#This Row],[Amount]])</f>
        <v>441.41</v>
      </c>
      <c r="G1486">
        <f>0</f>
        <v>0</v>
      </c>
      <c r="H148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487" spans="1:8" x14ac:dyDescent="0.25">
      <c r="A1487" s="1">
        <v>45354</v>
      </c>
      <c r="B1487" t="s">
        <v>146</v>
      </c>
      <c r="C1487" s="2">
        <v>24</v>
      </c>
      <c r="D1487" t="s">
        <v>9</v>
      </c>
      <c r="E1487" t="s">
        <v>673</v>
      </c>
      <c r="F1487" s="2">
        <f>IF(AND([1]!Table1[[#This Row],[Account]]="BOA",[1]!Table1[[#This Row],[FilledCategory]]&lt;&gt;"Income"),[1]!Table1[[#This Row],[Amount]]*-1,[1]!Table1[[#This Row],[Amount]])</f>
        <v>39.08</v>
      </c>
      <c r="G1487">
        <f>0</f>
        <v>0</v>
      </c>
      <c r="H148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88" spans="1:8" x14ac:dyDescent="0.25">
      <c r="A1488" s="1">
        <v>45354</v>
      </c>
      <c r="B1488" t="s">
        <v>38</v>
      </c>
      <c r="C1488" s="2">
        <v>55</v>
      </c>
      <c r="D1488" t="s">
        <v>9</v>
      </c>
      <c r="E1488" t="s">
        <v>31</v>
      </c>
      <c r="F1488" s="2">
        <f>IF(AND([1]!Table1[[#This Row],[Account]]="BOA",[1]!Table1[[#This Row],[FilledCategory]]&lt;&gt;"Income"),[1]!Table1[[#This Row],[Amount]]*-1,[1]!Table1[[#This Row],[Amount]])</f>
        <v>19.54</v>
      </c>
      <c r="G1488">
        <f>0</f>
        <v>0</v>
      </c>
      <c r="H148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89" spans="1:8" x14ac:dyDescent="0.25">
      <c r="A1489" s="1">
        <v>45355</v>
      </c>
      <c r="B1489" t="s">
        <v>46</v>
      </c>
      <c r="C1489" s="2">
        <v>-6111.77</v>
      </c>
      <c r="D1489" t="s">
        <v>9</v>
      </c>
      <c r="E1489" t="s">
        <v>665</v>
      </c>
      <c r="F1489" s="2">
        <f>IF(AND([1]!Table1[[#This Row],[Account]]="BOA",[1]!Table1[[#This Row],[FilledCategory]]&lt;&gt;"Income"),[1]!Table1[[#This Row],[Amount]]*-1,[1]!Table1[[#This Row],[Amount]])</f>
        <v>1871.28</v>
      </c>
      <c r="G1489">
        <f>0</f>
        <v>0</v>
      </c>
      <c r="H148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90" spans="1:8" x14ac:dyDescent="0.25">
      <c r="A1490" s="1">
        <v>45355</v>
      </c>
      <c r="B1490" t="s">
        <v>41</v>
      </c>
      <c r="C1490" s="2">
        <v>4.5</v>
      </c>
      <c r="D1490" t="s">
        <v>9</v>
      </c>
      <c r="E1490" t="s">
        <v>666</v>
      </c>
      <c r="F1490" s="2">
        <f>IF(AND([1]!Table1[[#This Row],[Account]]="BOA",[1]!Table1[[#This Row],[FilledCategory]]&lt;&gt;"Income"),[1]!Table1[[#This Row],[Amount]]*-1,[1]!Table1[[#This Row],[Amount]])</f>
        <v>35.18</v>
      </c>
      <c r="G1490">
        <f>0</f>
        <v>0</v>
      </c>
      <c r="H149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91" spans="1:8" x14ac:dyDescent="0.25">
      <c r="A1491" s="1">
        <v>45355</v>
      </c>
      <c r="B1491" t="s">
        <v>43</v>
      </c>
      <c r="C1491" s="2">
        <v>50.81</v>
      </c>
      <c r="D1491" t="s">
        <v>9</v>
      </c>
      <c r="E1491" t="s">
        <v>639</v>
      </c>
      <c r="F1491" s="2">
        <f>IF(AND([1]!Table1[[#This Row],[Account]]="BOA",[1]!Table1[[#This Row],[FilledCategory]]&lt;&gt;"Income"),[1]!Table1[[#This Row],[Amount]]*-1,[1]!Table1[[#This Row],[Amount]])</f>
        <v>111.3</v>
      </c>
      <c r="G1491">
        <f>0</f>
        <v>0</v>
      </c>
      <c r="H149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92" spans="1:8" x14ac:dyDescent="0.25">
      <c r="A1492" s="1">
        <v>45355</v>
      </c>
      <c r="B1492" t="s">
        <v>24</v>
      </c>
      <c r="C1492" s="2">
        <v>35</v>
      </c>
      <c r="D1492" t="s">
        <v>9</v>
      </c>
      <c r="E1492" t="s">
        <v>647</v>
      </c>
      <c r="F1492" s="2">
        <f>IF(AND([1]!Table1[[#This Row],[Account]]="BOA",[1]!Table1[[#This Row],[FilledCategory]]&lt;&gt;"Income"),[1]!Table1[[#This Row],[Amount]]*-1,[1]!Table1[[#This Row],[Amount]])</f>
        <v>84.01</v>
      </c>
      <c r="G1492">
        <f>0</f>
        <v>0</v>
      </c>
      <c r="H149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493" spans="1:8" x14ac:dyDescent="0.25">
      <c r="A1493" s="1">
        <v>45355</v>
      </c>
      <c r="B1493" t="s">
        <v>275</v>
      </c>
      <c r="C1493" s="2">
        <v>290.08</v>
      </c>
      <c r="D1493" t="s">
        <v>9</v>
      </c>
      <c r="E1493" t="s">
        <v>674</v>
      </c>
      <c r="F1493" s="2">
        <f>IF(AND([1]!Table1[[#This Row],[Account]]="BOA",[1]!Table1[[#This Row],[FilledCategory]]&lt;&gt;"Income"),[1]!Table1[[#This Row],[Amount]]*-1,[1]!Table1[[#This Row],[Amount]])</f>
        <v>13.02</v>
      </c>
      <c r="G1493">
        <f>0</f>
        <v>0</v>
      </c>
      <c r="H149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94" spans="1:8" x14ac:dyDescent="0.25">
      <c r="A1494" s="1">
        <v>45356</v>
      </c>
      <c r="B1494" t="s">
        <v>501</v>
      </c>
      <c r="C1494" s="2">
        <v>10.29</v>
      </c>
      <c r="D1494" t="s">
        <v>9</v>
      </c>
      <c r="E1494" t="s">
        <v>646</v>
      </c>
      <c r="F1494" s="2">
        <f>IF(AND([1]!Table1[[#This Row],[Account]]="BOA",[1]!Table1[[#This Row],[FilledCategory]]&lt;&gt;"Income"),[1]!Table1[[#This Row],[Amount]]*-1,[1]!Table1[[#This Row],[Amount]])</f>
        <v>22.34</v>
      </c>
      <c r="G1494">
        <f>0</f>
        <v>0</v>
      </c>
      <c r="H149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95" spans="1:8" x14ac:dyDescent="0.25">
      <c r="A1495" s="1">
        <v>45356</v>
      </c>
      <c r="B1495" t="s">
        <v>43</v>
      </c>
      <c r="C1495" s="2">
        <v>14.48</v>
      </c>
      <c r="D1495" t="s">
        <v>9</v>
      </c>
      <c r="E1495" t="s">
        <v>639</v>
      </c>
      <c r="F1495" s="2">
        <f>IF(AND([1]!Table1[[#This Row],[Account]]="BOA",[1]!Table1[[#This Row],[FilledCategory]]&lt;&gt;"Income"),[1]!Table1[[#This Row],[Amount]]*-1,[1]!Table1[[#This Row],[Amount]])</f>
        <v>10.85</v>
      </c>
      <c r="G1495">
        <f>0</f>
        <v>0</v>
      </c>
      <c r="H149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96" spans="1:8" x14ac:dyDescent="0.25">
      <c r="A1496" s="1">
        <v>45356</v>
      </c>
      <c r="B1496" t="s">
        <v>55</v>
      </c>
      <c r="C1496" s="2">
        <v>15.2</v>
      </c>
      <c r="D1496" t="s">
        <v>9</v>
      </c>
      <c r="E1496" t="s">
        <v>31</v>
      </c>
      <c r="F1496" s="2">
        <f>IF(AND([1]!Table1[[#This Row],[Account]]="BOA",[1]!Table1[[#This Row],[FilledCategory]]&lt;&gt;"Income"),[1]!Table1[[#This Row],[Amount]]*-1,[1]!Table1[[#This Row],[Amount]])</f>
        <v>10835.55</v>
      </c>
      <c r="G1496">
        <f>0</f>
        <v>0</v>
      </c>
      <c r="H149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97" spans="1:8" x14ac:dyDescent="0.25">
      <c r="A1497" s="1">
        <v>45357</v>
      </c>
      <c r="B1497" t="s">
        <v>56</v>
      </c>
      <c r="C1497" s="2">
        <v>16.239999999999998</v>
      </c>
      <c r="D1497" t="s">
        <v>9</v>
      </c>
      <c r="E1497" t="s">
        <v>650</v>
      </c>
      <c r="F1497" s="2">
        <f>IF(AND([1]!Table1[[#This Row],[Account]]="BOA",[1]!Table1[[#This Row],[FilledCategory]]&lt;&gt;"Income"),[1]!Table1[[#This Row],[Amount]]*-1,[1]!Table1[[#This Row],[Amount]])</f>
        <v>72.08</v>
      </c>
      <c r="G1497">
        <f>0</f>
        <v>0</v>
      </c>
      <c r="H149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98" spans="1:8" x14ac:dyDescent="0.25">
      <c r="A1498" s="1">
        <v>45357</v>
      </c>
      <c r="B1498" t="s">
        <v>502</v>
      </c>
      <c r="C1498" s="2">
        <v>24</v>
      </c>
      <c r="D1498" t="s">
        <v>9</v>
      </c>
      <c r="E1498" t="s">
        <v>661</v>
      </c>
      <c r="F1498" s="2">
        <f>IF(AND([1]!Table1[[#This Row],[Account]]="BOA",[1]!Table1[[#This Row],[FilledCategory]]&lt;&gt;"Income"),[1]!Table1[[#This Row],[Amount]]*-1,[1]!Table1[[#This Row],[Amount]])</f>
        <v>16.63</v>
      </c>
      <c r="G1498">
        <f>0</f>
        <v>0</v>
      </c>
      <c r="H149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499" spans="1:8" x14ac:dyDescent="0.25">
      <c r="A1499" s="1">
        <v>45358</v>
      </c>
      <c r="B1499" t="s">
        <v>503</v>
      </c>
      <c r="C1499" s="2">
        <v>217.35</v>
      </c>
      <c r="D1499" t="s">
        <v>9</v>
      </c>
      <c r="E1499" t="s">
        <v>660</v>
      </c>
      <c r="F1499" s="2">
        <f>IF(AND([1]!Table1[[#This Row],[Account]]="BOA",[1]!Table1[[#This Row],[FilledCategory]]&lt;&gt;"Income"),[1]!Table1[[#This Row],[Amount]]*-1,[1]!Table1[[#This Row],[Amount]])</f>
        <v>268.32</v>
      </c>
      <c r="G1499">
        <f>0</f>
        <v>0</v>
      </c>
      <c r="H149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00" spans="1:8" x14ac:dyDescent="0.25">
      <c r="A1500" s="1">
        <v>45358</v>
      </c>
      <c r="B1500" t="s">
        <v>504</v>
      </c>
      <c r="C1500" s="2">
        <v>43.48</v>
      </c>
      <c r="D1500" t="s">
        <v>9</v>
      </c>
      <c r="E1500" t="s">
        <v>643</v>
      </c>
      <c r="F1500" s="2">
        <f>IF(AND([1]!Table1[[#This Row],[Account]]="BOA",[1]!Table1[[#This Row],[FilledCategory]]&lt;&gt;"Income"),[1]!Table1[[#This Row],[Amount]]*-1,[1]!Table1[[#This Row],[Amount]])</f>
        <v>7.96</v>
      </c>
      <c r="G1500">
        <f>0</f>
        <v>0</v>
      </c>
      <c r="H150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01" spans="1:8" x14ac:dyDescent="0.25">
      <c r="A1501" s="1">
        <v>45358</v>
      </c>
      <c r="B1501" t="s">
        <v>60</v>
      </c>
      <c r="C1501" s="2">
        <v>27.26</v>
      </c>
      <c r="D1501" t="s">
        <v>9</v>
      </c>
      <c r="E1501" t="s">
        <v>641</v>
      </c>
      <c r="F1501" s="2">
        <f>IF(AND([1]!Table1[[#This Row],[Account]]="BOA",[1]!Table1[[#This Row],[FilledCategory]]&lt;&gt;"Income"),[1]!Table1[[#This Row],[Amount]]*-1,[1]!Table1[[#This Row],[Amount]])</f>
        <v>40</v>
      </c>
      <c r="G1501">
        <f>0</f>
        <v>0</v>
      </c>
      <c r="H150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02" spans="1:8" x14ac:dyDescent="0.25">
      <c r="A1502" s="1">
        <v>45358</v>
      </c>
      <c r="B1502" t="s">
        <v>61</v>
      </c>
      <c r="C1502" s="2">
        <v>11.94</v>
      </c>
      <c r="D1502" t="s">
        <v>9</v>
      </c>
      <c r="E1502" t="s">
        <v>31</v>
      </c>
      <c r="F1502" s="2">
        <f>IF(AND([1]!Table1[[#This Row],[Account]]="BOA",[1]!Table1[[#This Row],[FilledCategory]]&lt;&gt;"Income"),[1]!Table1[[#This Row],[Amount]]*-1,[1]!Table1[[#This Row],[Amount]])</f>
        <v>60.99</v>
      </c>
      <c r="G1502">
        <f>0</f>
        <v>0</v>
      </c>
      <c r="H150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03" spans="1:8" x14ac:dyDescent="0.25">
      <c r="A1503" s="1">
        <v>45358</v>
      </c>
      <c r="B1503" t="s">
        <v>62</v>
      </c>
      <c r="C1503" s="2">
        <v>-11.94</v>
      </c>
      <c r="D1503" t="s">
        <v>9</v>
      </c>
      <c r="E1503" t="s">
        <v>31</v>
      </c>
      <c r="F1503" s="2">
        <f>IF(AND([1]!Table1[[#This Row],[Account]]="BOA",[1]!Table1[[#This Row],[FilledCategory]]&lt;&gt;"Income"),[1]!Table1[[#This Row],[Amount]]*-1,[1]!Table1[[#This Row],[Amount]])</f>
        <v>1.08</v>
      </c>
      <c r="G1503">
        <f>0</f>
        <v>0</v>
      </c>
      <c r="H150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04" spans="1:8" x14ac:dyDescent="0.25">
      <c r="A1504" s="1">
        <v>45359</v>
      </c>
      <c r="B1504" t="s">
        <v>43</v>
      </c>
      <c r="C1504" s="2">
        <v>6.46</v>
      </c>
      <c r="D1504" t="s">
        <v>9</v>
      </c>
      <c r="E1504" t="s">
        <v>639</v>
      </c>
      <c r="F1504" s="2">
        <f>IF(AND([1]!Table1[[#This Row],[Account]]="BOA",[1]!Table1[[#This Row],[FilledCategory]]&lt;&gt;"Income"),[1]!Table1[[#This Row],[Amount]]*-1,[1]!Table1[[#This Row],[Amount]])</f>
        <v>665.64</v>
      </c>
      <c r="G1504">
        <f>0</f>
        <v>0</v>
      </c>
      <c r="H150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505" spans="1:8" x14ac:dyDescent="0.25">
      <c r="A1505" s="1">
        <v>45360</v>
      </c>
      <c r="B1505" t="s">
        <v>226</v>
      </c>
      <c r="C1505" s="2">
        <v>828</v>
      </c>
      <c r="D1505" t="s">
        <v>9</v>
      </c>
      <c r="E1505" t="s">
        <v>670</v>
      </c>
      <c r="F1505" s="2">
        <f>IF(AND([1]!Table1[[#This Row],[Account]]="BOA",[1]!Table1[[#This Row],[FilledCategory]]&lt;&gt;"Income"),[1]!Table1[[#This Row],[Amount]]*-1,[1]!Table1[[#This Row],[Amount]])</f>
        <v>12.5</v>
      </c>
      <c r="G1505">
        <f>0</f>
        <v>0</v>
      </c>
      <c r="H150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06" spans="1:8" x14ac:dyDescent="0.25">
      <c r="A1506" s="1">
        <v>45360</v>
      </c>
      <c r="B1506" t="s">
        <v>505</v>
      </c>
      <c r="C1506" s="2">
        <v>310</v>
      </c>
      <c r="D1506" t="s">
        <v>9</v>
      </c>
      <c r="E1506" t="s">
        <v>672</v>
      </c>
      <c r="F1506" s="2">
        <f>IF(AND([1]!Table1[[#This Row],[Account]]="BOA",[1]!Table1[[#This Row],[FilledCategory]]&lt;&gt;"Income"),[1]!Table1[[#This Row],[Amount]]*-1,[1]!Table1[[#This Row],[Amount]])</f>
        <v>136.05000000000001</v>
      </c>
      <c r="G1506">
        <f>0</f>
        <v>0</v>
      </c>
      <c r="H150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07" spans="1:8" x14ac:dyDescent="0.25">
      <c r="A1507" s="1">
        <v>45360</v>
      </c>
      <c r="B1507" t="s">
        <v>36</v>
      </c>
      <c r="C1507" s="2">
        <v>893.38</v>
      </c>
      <c r="D1507" t="s">
        <v>9</v>
      </c>
      <c r="E1507" t="s">
        <v>642</v>
      </c>
      <c r="F1507" s="2">
        <f>IF(AND([1]!Table1[[#This Row],[Account]]="BOA",[1]!Table1[[#This Row],[FilledCategory]]&lt;&gt;"Income"),[1]!Table1[[#This Row],[Amount]]*-1,[1]!Table1[[#This Row],[Amount]])</f>
        <v>61.83</v>
      </c>
      <c r="G1507">
        <f>0</f>
        <v>0</v>
      </c>
      <c r="H150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08" spans="1:8" x14ac:dyDescent="0.25">
      <c r="A1508" s="1">
        <v>45360</v>
      </c>
      <c r="B1508" t="s">
        <v>506</v>
      </c>
      <c r="C1508" s="2">
        <v>70.89</v>
      </c>
      <c r="D1508" t="s">
        <v>9</v>
      </c>
      <c r="E1508" t="s">
        <v>669</v>
      </c>
      <c r="F1508" s="2">
        <f>IF(AND([1]!Table1[[#This Row],[Account]]="BOA",[1]!Table1[[#This Row],[FilledCategory]]&lt;&gt;"Income"),[1]!Table1[[#This Row],[Amount]]*-1,[1]!Table1[[#This Row],[Amount]])</f>
        <v>53.66</v>
      </c>
      <c r="G1508">
        <f>0</f>
        <v>0</v>
      </c>
      <c r="H150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09" spans="1:8" x14ac:dyDescent="0.25">
      <c r="A1509" s="1">
        <v>45360</v>
      </c>
      <c r="B1509" t="s">
        <v>104</v>
      </c>
      <c r="C1509" s="2">
        <v>232.6</v>
      </c>
      <c r="D1509" t="s">
        <v>9</v>
      </c>
      <c r="E1509" t="s">
        <v>669</v>
      </c>
      <c r="F1509" s="2">
        <f>IF(AND([1]!Table1[[#This Row],[Account]]="BOA",[1]!Table1[[#This Row],[FilledCategory]]&lt;&gt;"Income"),[1]!Table1[[#This Row],[Amount]]*-1,[1]!Table1[[#This Row],[Amount]])</f>
        <v>2944.34</v>
      </c>
      <c r="G1509">
        <f>0</f>
        <v>0</v>
      </c>
      <c r="H150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10" spans="1:8" x14ac:dyDescent="0.25">
      <c r="A1510" s="1">
        <v>45360</v>
      </c>
      <c r="B1510" t="s">
        <v>104</v>
      </c>
      <c r="C1510" s="2">
        <v>232.6</v>
      </c>
      <c r="D1510" t="s">
        <v>9</v>
      </c>
      <c r="E1510" t="s">
        <v>669</v>
      </c>
      <c r="F1510" s="2">
        <f>IF(AND([1]!Table1[[#This Row],[Account]]="BOA",[1]!Table1[[#This Row],[FilledCategory]]&lt;&gt;"Income"),[1]!Table1[[#This Row],[Amount]]*-1,[1]!Table1[[#This Row],[Amount]])</f>
        <v>-8361.7900000000009</v>
      </c>
      <c r="G1510">
        <f>0</f>
        <v>0</v>
      </c>
      <c r="H151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11" spans="1:8" x14ac:dyDescent="0.25">
      <c r="A1511" s="1">
        <v>45360</v>
      </c>
      <c r="B1511" t="s">
        <v>104</v>
      </c>
      <c r="C1511" s="2">
        <v>232.6</v>
      </c>
      <c r="D1511" t="s">
        <v>9</v>
      </c>
      <c r="E1511" t="s">
        <v>669</v>
      </c>
      <c r="F1511" s="2">
        <f>IF(AND([1]!Table1[[#This Row],[Account]]="BOA",[1]!Table1[[#This Row],[FilledCategory]]&lt;&gt;"Income"),[1]!Table1[[#This Row],[Amount]]*-1,[1]!Table1[[#This Row],[Amount]])</f>
        <v>8361.7900000000009</v>
      </c>
      <c r="G1511">
        <f>0</f>
        <v>0</v>
      </c>
      <c r="H151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12" spans="1:8" x14ac:dyDescent="0.25">
      <c r="A1512" s="1">
        <v>45360</v>
      </c>
      <c r="B1512" t="s">
        <v>104</v>
      </c>
      <c r="C1512" s="2">
        <v>422.1</v>
      </c>
      <c r="D1512" t="s">
        <v>9</v>
      </c>
      <c r="E1512" t="s">
        <v>669</v>
      </c>
      <c r="F1512" s="2">
        <f>IF(AND([1]!Table1[[#This Row],[Account]]="BOA",[1]!Table1[[#This Row],[FilledCategory]]&lt;&gt;"Income"),[1]!Table1[[#This Row],[Amount]]*-1,[1]!Table1[[#This Row],[Amount]])</f>
        <v>229.98</v>
      </c>
      <c r="G1512">
        <f>0</f>
        <v>0</v>
      </c>
      <c r="H151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513" spans="1:8" x14ac:dyDescent="0.25">
      <c r="A1513" s="1">
        <v>45360</v>
      </c>
      <c r="B1513" t="s">
        <v>104</v>
      </c>
      <c r="C1513" s="2">
        <v>422.1</v>
      </c>
      <c r="D1513" t="s">
        <v>9</v>
      </c>
      <c r="E1513" t="s">
        <v>669</v>
      </c>
      <c r="F1513" s="2">
        <f>IF(AND([1]!Table1[[#This Row],[Account]]="BOA",[1]!Table1[[#This Row],[FilledCategory]]&lt;&gt;"Income"),[1]!Table1[[#This Row],[Amount]]*-1,[1]!Table1[[#This Row],[Amount]])</f>
        <v>55</v>
      </c>
      <c r="G1513">
        <f>0</f>
        <v>0</v>
      </c>
      <c r="H151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14" spans="1:8" x14ac:dyDescent="0.25">
      <c r="A1514" s="1">
        <v>45360</v>
      </c>
      <c r="B1514" t="s">
        <v>104</v>
      </c>
      <c r="C1514" s="2">
        <v>422.1</v>
      </c>
      <c r="D1514" t="s">
        <v>9</v>
      </c>
      <c r="E1514" t="s">
        <v>669</v>
      </c>
      <c r="F1514" s="2">
        <f>IF(AND([1]!Table1[[#This Row],[Account]]="BOA",[1]!Table1[[#This Row],[FilledCategory]]&lt;&gt;"Income"),[1]!Table1[[#This Row],[Amount]]*-1,[1]!Table1[[#This Row],[Amount]])</f>
        <v>40</v>
      </c>
      <c r="G1514">
        <f>0</f>
        <v>0</v>
      </c>
      <c r="H151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15" spans="1:8" x14ac:dyDescent="0.25">
      <c r="A1515" s="1">
        <v>45360</v>
      </c>
      <c r="B1515" t="s">
        <v>67</v>
      </c>
      <c r="C1515" s="2">
        <v>6.51</v>
      </c>
      <c r="D1515" t="s">
        <v>9</v>
      </c>
      <c r="E1515" t="s">
        <v>31</v>
      </c>
      <c r="F1515" s="2">
        <f>IF(AND([1]!Table1[[#This Row],[Account]]="BOA",[1]!Table1[[#This Row],[FilledCategory]]&lt;&gt;"Income"),[1]!Table1[[#This Row],[Amount]]*-1,[1]!Table1[[#This Row],[Amount]])</f>
        <v>17.37</v>
      </c>
      <c r="G1515">
        <f>0</f>
        <v>0</v>
      </c>
      <c r="H151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16" spans="1:8" x14ac:dyDescent="0.25">
      <c r="A1516" s="1">
        <v>45361</v>
      </c>
      <c r="B1516" t="s">
        <v>507</v>
      </c>
      <c r="C1516" s="2">
        <v>55.64</v>
      </c>
      <c r="D1516" t="s">
        <v>9</v>
      </c>
      <c r="E1516" t="s">
        <v>641</v>
      </c>
      <c r="F1516" s="2">
        <f>IF(AND([1]!Table1[[#This Row],[Account]]="BOA",[1]!Table1[[#This Row],[FilledCategory]]&lt;&gt;"Income"),[1]!Table1[[#This Row],[Amount]]*-1,[1]!Table1[[#This Row],[Amount]])</f>
        <v>40</v>
      </c>
      <c r="G1516">
        <f>0</f>
        <v>0</v>
      </c>
      <c r="H151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17" spans="1:8" x14ac:dyDescent="0.25">
      <c r="A1517" s="1">
        <v>45362</v>
      </c>
      <c r="B1517" t="s">
        <v>64</v>
      </c>
      <c r="C1517" s="2">
        <v>28.86</v>
      </c>
      <c r="D1517" t="s">
        <v>9</v>
      </c>
      <c r="E1517" t="s">
        <v>645</v>
      </c>
      <c r="F1517" s="2">
        <f>IF(AND([1]!Table1[[#This Row],[Account]]="BOA",[1]!Table1[[#This Row],[FilledCategory]]&lt;&gt;"Income"),[1]!Table1[[#This Row],[Amount]]*-1,[1]!Table1[[#This Row],[Amount]])</f>
        <v>16.239999999999998</v>
      </c>
      <c r="G1517">
        <f>0</f>
        <v>0</v>
      </c>
      <c r="H151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18" spans="1:8" x14ac:dyDescent="0.25">
      <c r="A1518" s="1">
        <v>45362</v>
      </c>
      <c r="B1518" t="s">
        <v>54</v>
      </c>
      <c r="C1518" s="2">
        <v>13.76</v>
      </c>
      <c r="D1518" t="s">
        <v>9</v>
      </c>
      <c r="E1518" t="s">
        <v>639</v>
      </c>
      <c r="F1518" s="2">
        <f>IF(AND([1]!Table1[[#This Row],[Account]]="BOA",[1]!Table1[[#This Row],[FilledCategory]]&lt;&gt;"Income"),[1]!Table1[[#This Row],[Amount]]*-1,[1]!Table1[[#This Row],[Amount]])</f>
        <v>27.53</v>
      </c>
      <c r="G1518">
        <f>0</f>
        <v>0</v>
      </c>
      <c r="H151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19" spans="1:8" x14ac:dyDescent="0.25">
      <c r="A1519" s="1">
        <v>45362</v>
      </c>
      <c r="B1519" t="s">
        <v>508</v>
      </c>
      <c r="C1519" s="2">
        <v>19.53</v>
      </c>
      <c r="D1519" t="s">
        <v>9</v>
      </c>
      <c r="E1519" t="s">
        <v>640</v>
      </c>
      <c r="F1519" s="2">
        <f>IF(AND([1]!Table1[[#This Row],[Account]]="BOA",[1]!Table1[[#This Row],[FilledCategory]]&lt;&gt;"Income"),[1]!Table1[[#This Row],[Amount]]*-1,[1]!Table1[[#This Row],[Amount]])</f>
        <v>87</v>
      </c>
      <c r="G1519">
        <f>0</f>
        <v>0</v>
      </c>
      <c r="H151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20" spans="1:8" x14ac:dyDescent="0.25">
      <c r="A1520" s="1">
        <v>45362</v>
      </c>
      <c r="B1520" t="s">
        <v>509</v>
      </c>
      <c r="C1520" s="2">
        <v>8</v>
      </c>
      <c r="D1520" t="s">
        <v>9</v>
      </c>
      <c r="E1520" t="s">
        <v>669</v>
      </c>
      <c r="F1520" s="2">
        <f>IF(AND([1]!Table1[[#This Row],[Account]]="BOA",[1]!Table1[[#This Row],[FilledCategory]]&lt;&gt;"Income"),[1]!Table1[[#This Row],[Amount]]*-1,[1]!Table1[[#This Row],[Amount]])</f>
        <v>-11.94</v>
      </c>
      <c r="G1520">
        <f>0</f>
        <v>0</v>
      </c>
      <c r="H152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21" spans="1:8" x14ac:dyDescent="0.25">
      <c r="A1521" s="1">
        <v>45362</v>
      </c>
      <c r="B1521" t="s">
        <v>509</v>
      </c>
      <c r="C1521" s="2">
        <v>8</v>
      </c>
      <c r="D1521" t="s">
        <v>9</v>
      </c>
      <c r="E1521" t="s">
        <v>669</v>
      </c>
      <c r="F1521" s="2">
        <f>IF(AND([1]!Table1[[#This Row],[Account]]="BOA",[1]!Table1[[#This Row],[FilledCategory]]&lt;&gt;"Income"),[1]!Table1[[#This Row],[Amount]]*-1,[1]!Table1[[#This Row],[Amount]])</f>
        <v>35.520000000000003</v>
      </c>
      <c r="G1521">
        <f>0</f>
        <v>0</v>
      </c>
      <c r="H152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22" spans="1:8" x14ac:dyDescent="0.25">
      <c r="A1522" s="1">
        <v>45362</v>
      </c>
      <c r="B1522" t="s">
        <v>510</v>
      </c>
      <c r="C1522" s="2">
        <v>35</v>
      </c>
      <c r="D1522" t="s">
        <v>9</v>
      </c>
      <c r="E1522" t="s">
        <v>669</v>
      </c>
      <c r="F1522" s="2">
        <f>IF(AND([1]!Table1[[#This Row],[Account]]="BOA",[1]!Table1[[#This Row],[FilledCategory]]&lt;&gt;"Income"),[1]!Table1[[#This Row],[Amount]]*-1,[1]!Table1[[#This Row],[Amount]])</f>
        <v>11.94</v>
      </c>
      <c r="G1522">
        <f>0</f>
        <v>0</v>
      </c>
      <c r="H152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23" spans="1:8" x14ac:dyDescent="0.25">
      <c r="A1523" s="1">
        <v>45363</v>
      </c>
      <c r="B1523" t="s">
        <v>72</v>
      </c>
      <c r="C1523" s="2">
        <v>6.51</v>
      </c>
      <c r="D1523" t="s">
        <v>9</v>
      </c>
      <c r="E1523" t="s">
        <v>31</v>
      </c>
      <c r="F1523" s="2">
        <f>IF(AND([1]!Table1[[#This Row],[Account]]="BOA",[1]!Table1[[#This Row],[FilledCategory]]&lt;&gt;"Income"),[1]!Table1[[#This Row],[Amount]]*-1,[1]!Table1[[#This Row],[Amount]])</f>
        <v>177</v>
      </c>
      <c r="G1523">
        <f>0</f>
        <v>0</v>
      </c>
      <c r="H152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24" spans="1:8" x14ac:dyDescent="0.25">
      <c r="A1524" s="1">
        <v>45364</v>
      </c>
      <c r="B1524" t="s">
        <v>14</v>
      </c>
      <c r="C1524" s="2">
        <v>10.85</v>
      </c>
      <c r="D1524" t="s">
        <v>9</v>
      </c>
      <c r="E1524" t="s">
        <v>645</v>
      </c>
      <c r="F1524" s="2">
        <f>IF(AND([1]!Table1[[#This Row],[Account]]="BOA",[1]!Table1[[#This Row],[FilledCategory]]&lt;&gt;"Income"),[1]!Table1[[#This Row],[Amount]]*-1,[1]!Table1[[#This Row],[Amount]])</f>
        <v>216.58</v>
      </c>
      <c r="G1524">
        <f>0</f>
        <v>0</v>
      </c>
      <c r="H152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25" spans="1:8" x14ac:dyDescent="0.25">
      <c r="A1525" s="1">
        <v>45364</v>
      </c>
      <c r="B1525" t="s">
        <v>14</v>
      </c>
      <c r="C1525" s="2">
        <v>182.66</v>
      </c>
      <c r="D1525" t="s">
        <v>9</v>
      </c>
      <c r="E1525" t="s">
        <v>645</v>
      </c>
      <c r="F1525" s="2">
        <f>IF(AND([1]!Table1[[#This Row],[Account]]="BOA",[1]!Table1[[#This Row],[FilledCategory]]&lt;&gt;"Income"),[1]!Table1[[#This Row],[Amount]]*-1,[1]!Table1[[#This Row],[Amount]])</f>
        <v>65.900000000000006</v>
      </c>
      <c r="G1525">
        <f>0</f>
        <v>0</v>
      </c>
      <c r="H152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26" spans="1:8" x14ac:dyDescent="0.25">
      <c r="A1526" s="1">
        <v>45364</v>
      </c>
      <c r="B1526" t="s">
        <v>511</v>
      </c>
      <c r="C1526" s="2">
        <v>10.17</v>
      </c>
      <c r="D1526" t="s">
        <v>9</v>
      </c>
      <c r="E1526" t="s">
        <v>639</v>
      </c>
      <c r="F1526" s="2">
        <f>IF(AND([1]!Table1[[#This Row],[Account]]="BOA",[1]!Table1[[#This Row],[FilledCategory]]&lt;&gt;"Income"),[1]!Table1[[#This Row],[Amount]]*-1,[1]!Table1[[#This Row],[Amount]])</f>
        <v>91.19</v>
      </c>
      <c r="G1526">
        <f>0</f>
        <v>0</v>
      </c>
      <c r="H152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27" spans="1:8" x14ac:dyDescent="0.25">
      <c r="A1527" s="1">
        <v>45364</v>
      </c>
      <c r="B1527" t="s">
        <v>511</v>
      </c>
      <c r="C1527" s="2">
        <v>72.069999999999993</v>
      </c>
      <c r="D1527" t="s">
        <v>9</v>
      </c>
      <c r="E1527" t="s">
        <v>639</v>
      </c>
      <c r="F1527" s="2">
        <f>IF(AND([1]!Table1[[#This Row],[Account]]="BOA",[1]!Table1[[#This Row],[FilledCategory]]&lt;&gt;"Income"),[1]!Table1[[#This Row],[Amount]]*-1,[1]!Table1[[#This Row],[Amount]])</f>
        <v>134.19999999999999</v>
      </c>
      <c r="G1527">
        <f>0</f>
        <v>0</v>
      </c>
      <c r="H152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28" spans="1:8" x14ac:dyDescent="0.25">
      <c r="A1528" s="1">
        <v>45364</v>
      </c>
      <c r="B1528" t="s">
        <v>512</v>
      </c>
      <c r="C1528" s="2">
        <v>124.99</v>
      </c>
      <c r="D1528" t="s">
        <v>9</v>
      </c>
      <c r="E1528" t="s">
        <v>647</v>
      </c>
      <c r="F1528" s="2">
        <f>IF(AND([1]!Table1[[#This Row],[Account]]="BOA",[1]!Table1[[#This Row],[FilledCategory]]&lt;&gt;"Income"),[1]!Table1[[#This Row],[Amount]]*-1,[1]!Table1[[#This Row],[Amount]])</f>
        <v>8.68</v>
      </c>
      <c r="G1528">
        <f>0</f>
        <v>0</v>
      </c>
      <c r="H152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29" spans="1:8" x14ac:dyDescent="0.25">
      <c r="A1529" s="1">
        <v>45364</v>
      </c>
      <c r="B1529" t="s">
        <v>513</v>
      </c>
      <c r="C1529" s="2">
        <v>39.979999999999997</v>
      </c>
      <c r="D1529" t="s">
        <v>9</v>
      </c>
      <c r="E1529" t="s">
        <v>640</v>
      </c>
      <c r="F1529" s="2">
        <f>IF(AND([1]!Table1[[#This Row],[Account]]="BOA",[1]!Table1[[#This Row],[FilledCategory]]&lt;&gt;"Income"),[1]!Table1[[#This Row],[Amount]]*-1,[1]!Table1[[#This Row],[Amount]])</f>
        <v>61.78</v>
      </c>
      <c r="G1529">
        <f>0</f>
        <v>0</v>
      </c>
      <c r="H152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30" spans="1:8" x14ac:dyDescent="0.25">
      <c r="A1530" s="1">
        <v>45365</v>
      </c>
      <c r="B1530" t="s">
        <v>8</v>
      </c>
      <c r="C1530" s="2">
        <v>7.99</v>
      </c>
      <c r="D1530" t="s">
        <v>9</v>
      </c>
      <c r="E1530" t="s">
        <v>646</v>
      </c>
      <c r="F1530" s="2">
        <f>IF(AND([1]!Table1[[#This Row],[Account]]="BOA",[1]!Table1[[#This Row],[FilledCategory]]&lt;&gt;"Income"),[1]!Table1[[#This Row],[Amount]]*-1,[1]!Table1[[#This Row],[Amount]])</f>
        <v>47.77</v>
      </c>
      <c r="G1530">
        <f>0</f>
        <v>0</v>
      </c>
      <c r="H153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31" spans="1:8" x14ac:dyDescent="0.25">
      <c r="A1531" s="1">
        <v>45365</v>
      </c>
      <c r="B1531" t="s">
        <v>8</v>
      </c>
      <c r="C1531" s="2">
        <v>28.18</v>
      </c>
      <c r="D1531" t="s">
        <v>9</v>
      </c>
      <c r="E1531" t="s">
        <v>646</v>
      </c>
      <c r="F1531" s="2">
        <f>IF(AND([1]!Table1[[#This Row],[Account]]="BOA",[1]!Table1[[#This Row],[FilledCategory]]&lt;&gt;"Income"),[1]!Table1[[#This Row],[Amount]]*-1,[1]!Table1[[#This Row],[Amount]])</f>
        <v>17</v>
      </c>
      <c r="G1531">
        <f>0</f>
        <v>0</v>
      </c>
      <c r="H153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532" spans="1:8" x14ac:dyDescent="0.25">
      <c r="A1532" s="1">
        <v>45365</v>
      </c>
      <c r="B1532" t="s">
        <v>514</v>
      </c>
      <c r="C1532" s="2">
        <v>41.55</v>
      </c>
      <c r="D1532" t="s">
        <v>9</v>
      </c>
      <c r="E1532" t="s">
        <v>639</v>
      </c>
      <c r="F1532" s="2">
        <f>IF(AND([1]!Table1[[#This Row],[Account]]="BOA",[1]!Table1[[#This Row],[FilledCategory]]&lt;&gt;"Income"),[1]!Table1[[#This Row],[Amount]]*-1,[1]!Table1[[#This Row],[Amount]])</f>
        <v>5.42</v>
      </c>
      <c r="G1532">
        <f>0</f>
        <v>0</v>
      </c>
      <c r="H153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33" spans="1:8" x14ac:dyDescent="0.25">
      <c r="A1533" s="1">
        <v>45366</v>
      </c>
      <c r="B1533" t="s">
        <v>515</v>
      </c>
      <c r="C1533" s="2">
        <v>305.68</v>
      </c>
      <c r="D1533" t="s">
        <v>9</v>
      </c>
      <c r="E1533" t="s">
        <v>639</v>
      </c>
      <c r="F1533" s="2">
        <f>IF(AND([1]!Table1[[#This Row],[Account]]="BOA",[1]!Table1[[#This Row],[FilledCategory]]&lt;&gt;"Income"),[1]!Table1[[#This Row],[Amount]]*-1,[1]!Table1[[#This Row],[Amount]])</f>
        <v>600</v>
      </c>
      <c r="G1533">
        <f>0</f>
        <v>0</v>
      </c>
      <c r="H153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34" spans="1:8" x14ac:dyDescent="0.25">
      <c r="A1534" s="1">
        <v>45367</v>
      </c>
      <c r="B1534" t="s">
        <v>60</v>
      </c>
      <c r="C1534" s="2">
        <v>26.55</v>
      </c>
      <c r="D1534" t="s">
        <v>9</v>
      </c>
      <c r="E1534" t="s">
        <v>641</v>
      </c>
      <c r="F1534" s="2">
        <f>IF(AND([1]!Table1[[#This Row],[Account]]="BOA",[1]!Table1[[#This Row],[FilledCategory]]&lt;&gt;"Income"),[1]!Table1[[#This Row],[Amount]]*-1,[1]!Table1[[#This Row],[Amount]])</f>
        <v>1871.28</v>
      </c>
      <c r="G1534">
        <f>0</f>
        <v>0</v>
      </c>
      <c r="H153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35" spans="1:8" x14ac:dyDescent="0.25">
      <c r="A1535" s="1">
        <v>45367</v>
      </c>
      <c r="B1535" t="s">
        <v>516</v>
      </c>
      <c r="C1535" s="2">
        <v>2.84</v>
      </c>
      <c r="D1535" t="s">
        <v>9</v>
      </c>
      <c r="E1535" t="s">
        <v>641</v>
      </c>
      <c r="F1535" s="2">
        <f>IF(AND([1]!Table1[[#This Row],[Account]]="BOA",[1]!Table1[[#This Row],[FilledCategory]]&lt;&gt;"Income"),[1]!Table1[[#This Row],[Amount]]*-1,[1]!Table1[[#This Row],[Amount]])</f>
        <v>29.74</v>
      </c>
      <c r="G1535">
        <f>0</f>
        <v>0</v>
      </c>
      <c r="H153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36" spans="1:8" x14ac:dyDescent="0.25">
      <c r="A1536" s="1">
        <v>45367</v>
      </c>
      <c r="B1536" t="s">
        <v>509</v>
      </c>
      <c r="C1536" s="2">
        <v>8</v>
      </c>
      <c r="D1536" t="s">
        <v>9</v>
      </c>
      <c r="E1536" t="s">
        <v>669</v>
      </c>
      <c r="F1536" s="2">
        <f>IF(AND([1]!Table1[[#This Row],[Account]]="BOA",[1]!Table1[[#This Row],[FilledCategory]]&lt;&gt;"Income"),[1]!Table1[[#This Row],[Amount]]*-1,[1]!Table1[[#This Row],[Amount]])</f>
        <v>442.41</v>
      </c>
      <c r="G1536">
        <f>0</f>
        <v>0</v>
      </c>
      <c r="H153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537" spans="1:8" x14ac:dyDescent="0.25">
      <c r="A1537" s="1">
        <v>45368</v>
      </c>
      <c r="B1537" t="s">
        <v>43</v>
      </c>
      <c r="C1537" s="2">
        <v>7.76</v>
      </c>
      <c r="D1537" t="s">
        <v>9</v>
      </c>
      <c r="E1537" t="s">
        <v>639</v>
      </c>
      <c r="F1537" s="2">
        <f>IF(AND([1]!Table1[[#This Row],[Account]]="BOA",[1]!Table1[[#This Row],[FilledCategory]]&lt;&gt;"Income"),[1]!Table1[[#This Row],[Amount]]*-1,[1]!Table1[[#This Row],[Amount]])</f>
        <v>499.99</v>
      </c>
      <c r="G1537">
        <f>0</f>
        <v>0</v>
      </c>
      <c r="H153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38" spans="1:8" x14ac:dyDescent="0.25">
      <c r="A1538" s="1">
        <v>45368</v>
      </c>
      <c r="B1538" t="s">
        <v>517</v>
      </c>
      <c r="C1538" s="2">
        <v>49.93</v>
      </c>
      <c r="D1538" t="s">
        <v>9</v>
      </c>
      <c r="E1538" t="s">
        <v>668</v>
      </c>
      <c r="F1538" s="2">
        <f>IF(AND([1]!Table1[[#This Row],[Account]]="BOA",[1]!Table1[[#This Row],[FilledCategory]]&lt;&gt;"Income"),[1]!Table1[[#This Row],[Amount]]*-1,[1]!Table1[[#This Row],[Amount]])</f>
        <v>7.69</v>
      </c>
      <c r="G1538">
        <f>0</f>
        <v>0</v>
      </c>
      <c r="H153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39" spans="1:8" x14ac:dyDescent="0.25">
      <c r="A1539" s="1">
        <v>45368</v>
      </c>
      <c r="B1539" t="s">
        <v>178</v>
      </c>
      <c r="C1539" s="2">
        <v>113.87</v>
      </c>
      <c r="D1539" t="s">
        <v>9</v>
      </c>
      <c r="E1539" t="s">
        <v>640</v>
      </c>
      <c r="F1539" s="2">
        <f>IF(AND([1]!Table1[[#This Row],[Account]]="BOA",[1]!Table1[[#This Row],[FilledCategory]]&lt;&gt;"Income"),[1]!Table1[[#This Row],[Amount]]*-1,[1]!Table1[[#This Row],[Amount]])</f>
        <v>6.51</v>
      </c>
      <c r="G1539">
        <f>0</f>
        <v>0</v>
      </c>
      <c r="H153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40" spans="1:8" x14ac:dyDescent="0.25">
      <c r="A1540" s="1">
        <v>45369</v>
      </c>
      <c r="B1540" t="s">
        <v>120</v>
      </c>
      <c r="C1540" s="2">
        <v>75.56</v>
      </c>
      <c r="D1540" t="s">
        <v>9</v>
      </c>
      <c r="E1540" t="s">
        <v>639</v>
      </c>
      <c r="F1540" s="2">
        <f>IF(AND([1]!Table1[[#This Row],[Account]]="BOA",[1]!Table1[[#This Row],[FilledCategory]]&lt;&gt;"Income"),[1]!Table1[[#This Row],[Amount]]*-1,[1]!Table1[[#This Row],[Amount]])</f>
        <v>289.24</v>
      </c>
      <c r="G1540">
        <f>0</f>
        <v>0</v>
      </c>
      <c r="H154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41" spans="1:8" x14ac:dyDescent="0.25">
      <c r="A1541" s="1">
        <v>45369</v>
      </c>
      <c r="B1541" t="s">
        <v>518</v>
      </c>
      <c r="C1541" s="2">
        <v>21.13</v>
      </c>
      <c r="D1541" t="s">
        <v>9</v>
      </c>
      <c r="E1541" t="s">
        <v>675</v>
      </c>
      <c r="F1541" s="2">
        <f>IF(AND([1]!Table1[[#This Row],[Account]]="BOA",[1]!Table1[[#This Row],[FilledCategory]]&lt;&gt;"Income"),[1]!Table1[[#This Row],[Amount]]*-1,[1]!Table1[[#This Row],[Amount]])</f>
        <v>7.99</v>
      </c>
      <c r="G1541">
        <f>0</f>
        <v>0</v>
      </c>
      <c r="H154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42" spans="1:8" x14ac:dyDescent="0.25">
      <c r="A1542" s="1">
        <v>45370</v>
      </c>
      <c r="B1542" t="s">
        <v>14</v>
      </c>
      <c r="C1542" s="2">
        <v>28.22</v>
      </c>
      <c r="D1542" t="s">
        <v>9</v>
      </c>
      <c r="E1542" t="s">
        <v>645</v>
      </c>
      <c r="F1542" s="2">
        <f>IF(AND([1]!Table1[[#This Row],[Account]]="BOA",[1]!Table1[[#This Row],[FilledCategory]]&lt;&gt;"Income"),[1]!Table1[[#This Row],[Amount]]*-1,[1]!Table1[[#This Row],[Amount]])</f>
        <v>28.18</v>
      </c>
      <c r="G1542">
        <f>0</f>
        <v>0</v>
      </c>
      <c r="H154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43" spans="1:8" x14ac:dyDescent="0.25">
      <c r="A1543" s="1">
        <v>45370</v>
      </c>
      <c r="B1543" t="s">
        <v>41</v>
      </c>
      <c r="C1543" s="2">
        <v>4.5</v>
      </c>
      <c r="D1543" t="s">
        <v>9</v>
      </c>
      <c r="E1543" t="s">
        <v>666</v>
      </c>
      <c r="F1543" s="2">
        <f>IF(AND([1]!Table1[[#This Row],[Account]]="BOA",[1]!Table1[[#This Row],[FilledCategory]]&lt;&gt;"Income"),[1]!Table1[[#This Row],[Amount]]*-1,[1]!Table1[[#This Row],[Amount]])</f>
        <v>499.17</v>
      </c>
      <c r="G1543">
        <f>0</f>
        <v>0</v>
      </c>
      <c r="H154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44" spans="1:8" x14ac:dyDescent="0.25">
      <c r="A1544" s="1">
        <v>45370</v>
      </c>
      <c r="B1544" t="s">
        <v>43</v>
      </c>
      <c r="C1544" s="2">
        <v>46.39</v>
      </c>
      <c r="D1544" t="s">
        <v>9</v>
      </c>
      <c r="E1544" t="s">
        <v>639</v>
      </c>
      <c r="F1544" s="2">
        <f>IF(AND([1]!Table1[[#This Row],[Account]]="BOA",[1]!Table1[[#This Row],[FilledCategory]]&lt;&gt;"Income"),[1]!Table1[[#This Row],[Amount]]*-1,[1]!Table1[[#This Row],[Amount]])</f>
        <v>477.36</v>
      </c>
      <c r="G1544">
        <f>0</f>
        <v>0</v>
      </c>
      <c r="H154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45" spans="1:8" x14ac:dyDescent="0.25">
      <c r="A1545" s="1">
        <v>45371</v>
      </c>
      <c r="B1545" t="s">
        <v>8</v>
      </c>
      <c r="C1545" s="2">
        <v>43.43</v>
      </c>
      <c r="D1545" t="s">
        <v>9</v>
      </c>
      <c r="E1545" t="s">
        <v>646</v>
      </c>
      <c r="F1545" s="2">
        <f>IF(AND([1]!Table1[[#This Row],[Account]]="BOA",[1]!Table1[[#This Row],[FilledCategory]]&lt;&gt;"Income"),[1]!Table1[[#This Row],[Amount]]*-1,[1]!Table1[[#This Row],[Amount]])</f>
        <v>3.25</v>
      </c>
      <c r="G1545">
        <f>0</f>
        <v>0</v>
      </c>
      <c r="H154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46" spans="1:8" x14ac:dyDescent="0.25">
      <c r="A1546" s="1">
        <v>45371</v>
      </c>
      <c r="B1546" t="s">
        <v>238</v>
      </c>
      <c r="C1546" s="2">
        <v>40.79</v>
      </c>
      <c r="D1546" t="s">
        <v>9</v>
      </c>
      <c r="E1546" t="s">
        <v>660</v>
      </c>
      <c r="F1546" s="2">
        <f>IF(AND([1]!Table1[[#This Row],[Account]]="BOA",[1]!Table1[[#This Row],[FilledCategory]]&lt;&gt;"Income"),[1]!Table1[[#This Row],[Amount]]*-1,[1]!Table1[[#This Row],[Amount]])</f>
        <v>96.44</v>
      </c>
      <c r="G1546">
        <f>0</f>
        <v>0</v>
      </c>
      <c r="H154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47" spans="1:8" x14ac:dyDescent="0.25">
      <c r="A1547" s="1">
        <v>45372</v>
      </c>
      <c r="B1547" t="s">
        <v>239</v>
      </c>
      <c r="C1547" s="2">
        <v>672.32</v>
      </c>
      <c r="D1547" t="s">
        <v>9</v>
      </c>
      <c r="E1547" t="s">
        <v>660</v>
      </c>
      <c r="F1547" s="2">
        <f>IF(AND([1]!Table1[[#This Row],[Account]]="BOA",[1]!Table1[[#This Row],[FilledCategory]]&lt;&gt;"Income"),[1]!Table1[[#This Row],[Amount]]*-1,[1]!Table1[[#This Row],[Amount]])</f>
        <v>40</v>
      </c>
      <c r="G1547">
        <f>0</f>
        <v>0</v>
      </c>
      <c r="H154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48" spans="1:8" x14ac:dyDescent="0.25">
      <c r="A1548" s="1">
        <v>45372</v>
      </c>
      <c r="B1548" t="s">
        <v>170</v>
      </c>
      <c r="C1548" s="2">
        <v>51.59</v>
      </c>
      <c r="D1548" t="s">
        <v>9</v>
      </c>
      <c r="E1548" t="s">
        <v>661</v>
      </c>
      <c r="F1548" s="2">
        <f>IF(AND([1]!Table1[[#This Row],[Account]]="BOA",[1]!Table1[[#This Row],[FilledCategory]]&lt;&gt;"Income"),[1]!Table1[[#This Row],[Amount]]*-1,[1]!Table1[[#This Row],[Amount]])</f>
        <v>83.2</v>
      </c>
      <c r="G1548">
        <f>0</f>
        <v>0</v>
      </c>
      <c r="H154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49" spans="1:8" x14ac:dyDescent="0.25">
      <c r="A1549" s="1">
        <v>45373</v>
      </c>
      <c r="B1549" t="s">
        <v>92</v>
      </c>
      <c r="C1549" s="2">
        <v>205.39</v>
      </c>
      <c r="D1549" t="s">
        <v>9</v>
      </c>
      <c r="E1549" t="s">
        <v>658</v>
      </c>
      <c r="F1549" s="2">
        <f>IF(AND([1]!Table1[[#This Row],[Account]]="BOA",[1]!Table1[[#This Row],[FilledCategory]]&lt;&gt;"Income"),[1]!Table1[[#This Row],[Amount]]*-1,[1]!Table1[[#This Row],[Amount]])</f>
        <v>49.71</v>
      </c>
      <c r="G1549">
        <f>0</f>
        <v>0</v>
      </c>
      <c r="H154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50" spans="1:8" x14ac:dyDescent="0.25">
      <c r="A1550" s="1">
        <v>45373</v>
      </c>
      <c r="B1550" t="s">
        <v>43</v>
      </c>
      <c r="C1550" s="2">
        <v>13.27</v>
      </c>
      <c r="D1550" t="s">
        <v>9</v>
      </c>
      <c r="E1550" t="s">
        <v>639</v>
      </c>
      <c r="F1550" s="2">
        <f>IF(AND([1]!Table1[[#This Row],[Account]]="BOA",[1]!Table1[[#This Row],[FilledCategory]]&lt;&gt;"Income"),[1]!Table1[[#This Row],[Amount]]*-1,[1]!Table1[[#This Row],[Amount]])</f>
        <v>12.5</v>
      </c>
      <c r="G1550">
        <f>0</f>
        <v>0</v>
      </c>
      <c r="H155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51" spans="1:8" x14ac:dyDescent="0.25">
      <c r="A1551" s="1">
        <v>45373</v>
      </c>
      <c r="B1551" t="s">
        <v>121</v>
      </c>
      <c r="C1551" s="2">
        <v>26.57</v>
      </c>
      <c r="D1551" t="s">
        <v>9</v>
      </c>
      <c r="E1551" t="s">
        <v>656</v>
      </c>
      <c r="F1551" s="2">
        <f>IF(AND([1]!Table1[[#This Row],[Account]]="BOA",[1]!Table1[[#This Row],[FilledCategory]]&lt;&gt;"Income"),[1]!Table1[[#This Row],[Amount]]*-1,[1]!Table1[[#This Row],[Amount]])</f>
        <v>78.680000000000007</v>
      </c>
      <c r="G1551">
        <f>0</f>
        <v>0</v>
      </c>
      <c r="H155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52" spans="1:8" x14ac:dyDescent="0.25">
      <c r="A1552" s="1">
        <v>45373</v>
      </c>
      <c r="B1552" t="s">
        <v>519</v>
      </c>
      <c r="C1552" s="2">
        <v>28.25</v>
      </c>
      <c r="D1552" t="s">
        <v>9</v>
      </c>
      <c r="E1552" t="s">
        <v>656</v>
      </c>
      <c r="F1552" s="2">
        <f>IF(AND([1]!Table1[[#This Row],[Account]]="BOA",[1]!Table1[[#This Row],[FilledCategory]]&lt;&gt;"Income"),[1]!Table1[[#This Row],[Amount]]*-1,[1]!Table1[[#This Row],[Amount]])</f>
        <v>35.83</v>
      </c>
      <c r="G1552">
        <f>0</f>
        <v>0</v>
      </c>
      <c r="H155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53" spans="1:8" x14ac:dyDescent="0.25">
      <c r="A1553" s="1">
        <v>45374</v>
      </c>
      <c r="B1553" t="s">
        <v>64</v>
      </c>
      <c r="C1553" s="2">
        <v>43.1</v>
      </c>
      <c r="D1553" t="s">
        <v>9</v>
      </c>
      <c r="E1553" t="s">
        <v>645</v>
      </c>
      <c r="F1553" s="2">
        <f>IF(AND([1]!Table1[[#This Row],[Account]]="BOA",[1]!Table1[[#This Row],[FilledCategory]]&lt;&gt;"Income"),[1]!Table1[[#This Row],[Amount]]*-1,[1]!Table1[[#This Row],[Amount]])</f>
        <v>40</v>
      </c>
      <c r="G1553">
        <f>0</f>
        <v>0</v>
      </c>
      <c r="H155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54" spans="1:8" x14ac:dyDescent="0.25">
      <c r="A1554" s="1">
        <v>45374</v>
      </c>
      <c r="B1554" t="s">
        <v>54</v>
      </c>
      <c r="C1554" s="2">
        <v>38.71</v>
      </c>
      <c r="D1554" t="s">
        <v>9</v>
      </c>
      <c r="E1554" t="s">
        <v>639</v>
      </c>
      <c r="F1554" s="2">
        <f>IF(AND([1]!Table1[[#This Row],[Account]]="BOA",[1]!Table1[[#This Row],[FilledCategory]]&lt;&gt;"Income"),[1]!Table1[[#This Row],[Amount]]*-1,[1]!Table1[[#This Row],[Amount]])</f>
        <v>25</v>
      </c>
      <c r="G1554">
        <f>0</f>
        <v>0</v>
      </c>
      <c r="H155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55" spans="1:8" x14ac:dyDescent="0.25">
      <c r="A1555" s="1">
        <v>45374</v>
      </c>
      <c r="B1555" t="s">
        <v>194</v>
      </c>
      <c r="C1555" s="2">
        <v>37.450000000000003</v>
      </c>
      <c r="D1555" t="s">
        <v>9</v>
      </c>
      <c r="E1555" t="s">
        <v>641</v>
      </c>
      <c r="F1555" s="2">
        <f>IF(AND([1]!Table1[[#This Row],[Account]]="BOA",[1]!Table1[[#This Row],[FilledCategory]]&lt;&gt;"Income"),[1]!Table1[[#This Row],[Amount]]*-1,[1]!Table1[[#This Row],[Amount]])</f>
        <v>389.96</v>
      </c>
      <c r="G1555">
        <f>0</f>
        <v>0</v>
      </c>
      <c r="H155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56" spans="1:8" x14ac:dyDescent="0.25">
      <c r="A1556" s="1">
        <v>45374</v>
      </c>
      <c r="B1556" t="s">
        <v>286</v>
      </c>
      <c r="C1556" s="2">
        <v>9.57</v>
      </c>
      <c r="D1556" t="s">
        <v>9</v>
      </c>
      <c r="E1556" t="s">
        <v>641</v>
      </c>
      <c r="F1556" s="2">
        <f>IF(AND([1]!Table1[[#This Row],[Account]]="BOA",[1]!Table1[[#This Row],[FilledCategory]]&lt;&gt;"Income"),[1]!Table1[[#This Row],[Amount]]*-1,[1]!Table1[[#This Row],[Amount]])</f>
        <v>300</v>
      </c>
      <c r="G1556">
        <f>0</f>
        <v>0</v>
      </c>
      <c r="H155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57" spans="1:8" x14ac:dyDescent="0.25">
      <c r="A1557" s="1">
        <v>45375</v>
      </c>
      <c r="B1557" t="s">
        <v>14</v>
      </c>
      <c r="C1557" s="2">
        <v>6.01</v>
      </c>
      <c r="D1557" t="s">
        <v>9</v>
      </c>
      <c r="E1557" t="s">
        <v>645</v>
      </c>
      <c r="F1557" s="2">
        <f>IF(AND([1]!Table1[[#This Row],[Account]]="BOA",[1]!Table1[[#This Row],[FilledCategory]]&lt;&gt;"Income"),[1]!Table1[[#This Row],[Amount]]*-1,[1]!Table1[[#This Row],[Amount]])</f>
        <v>13.94</v>
      </c>
      <c r="G1557">
        <f>0</f>
        <v>0</v>
      </c>
      <c r="H155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58" spans="1:8" x14ac:dyDescent="0.25">
      <c r="A1558" s="1">
        <v>45375</v>
      </c>
      <c r="B1558" t="s">
        <v>14</v>
      </c>
      <c r="C1558" s="2">
        <v>14.11</v>
      </c>
      <c r="D1558" t="s">
        <v>9</v>
      </c>
      <c r="E1558" t="s">
        <v>645</v>
      </c>
      <c r="F1558" s="2">
        <f>IF(AND([1]!Table1[[#This Row],[Account]]="BOA",[1]!Table1[[#This Row],[FilledCategory]]&lt;&gt;"Income"),[1]!Table1[[#This Row],[Amount]]*-1,[1]!Table1[[#This Row],[Amount]])</f>
        <v>4.33</v>
      </c>
      <c r="G1558">
        <f>0</f>
        <v>0</v>
      </c>
      <c r="H155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59" spans="1:8" x14ac:dyDescent="0.25">
      <c r="A1559" s="1">
        <v>45375</v>
      </c>
      <c r="B1559" t="s">
        <v>14</v>
      </c>
      <c r="C1559" s="2">
        <v>28.23</v>
      </c>
      <c r="D1559" t="s">
        <v>9</v>
      </c>
      <c r="E1559" t="s">
        <v>645</v>
      </c>
      <c r="F1559" s="2">
        <f>IF(AND([1]!Table1[[#This Row],[Account]]="BOA",[1]!Table1[[#This Row],[FilledCategory]]&lt;&gt;"Income"),[1]!Table1[[#This Row],[Amount]]*-1,[1]!Table1[[#This Row],[Amount]])</f>
        <v>30.82</v>
      </c>
      <c r="G1559">
        <f>0</f>
        <v>0</v>
      </c>
      <c r="H155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560" spans="1:8" x14ac:dyDescent="0.25">
      <c r="A1560" s="1">
        <v>45375</v>
      </c>
      <c r="B1560" t="s">
        <v>63</v>
      </c>
      <c r="C1560" s="2">
        <v>59.84</v>
      </c>
      <c r="D1560" t="s">
        <v>9</v>
      </c>
      <c r="E1560" t="s">
        <v>639</v>
      </c>
      <c r="F1560" s="2">
        <f>IF(AND([1]!Table1[[#This Row],[Account]]="BOA",[1]!Table1[[#This Row],[FilledCategory]]&lt;&gt;"Income"),[1]!Table1[[#This Row],[Amount]]*-1,[1]!Table1[[#This Row],[Amount]])</f>
        <v>43.43</v>
      </c>
      <c r="G1560">
        <f>0</f>
        <v>0</v>
      </c>
      <c r="H156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61" spans="1:8" x14ac:dyDescent="0.25">
      <c r="A1561" s="1">
        <v>45375</v>
      </c>
      <c r="B1561" t="s">
        <v>188</v>
      </c>
      <c r="C1561" s="2">
        <v>60.11</v>
      </c>
      <c r="D1561" t="s">
        <v>9</v>
      </c>
      <c r="E1561" t="s">
        <v>668</v>
      </c>
      <c r="F1561" s="2">
        <f>IF(AND([1]!Table1[[#This Row],[Account]]="BOA",[1]!Table1[[#This Row],[FilledCategory]]&lt;&gt;"Income"),[1]!Table1[[#This Row],[Amount]]*-1,[1]!Table1[[#This Row],[Amount]])</f>
        <v>12.81</v>
      </c>
      <c r="G1561">
        <f>0</f>
        <v>0</v>
      </c>
      <c r="H156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62" spans="1:8" x14ac:dyDescent="0.25">
      <c r="A1562" s="1">
        <v>45375</v>
      </c>
      <c r="B1562" t="s">
        <v>131</v>
      </c>
      <c r="C1562" s="2">
        <v>60.07</v>
      </c>
      <c r="D1562" t="s">
        <v>9</v>
      </c>
      <c r="E1562" t="s">
        <v>660</v>
      </c>
      <c r="F1562" s="2">
        <f>IF(AND([1]!Table1[[#This Row],[Account]]="BOA",[1]!Table1[[#This Row],[FilledCategory]]&lt;&gt;"Income"),[1]!Table1[[#This Row],[Amount]]*-1,[1]!Table1[[#This Row],[Amount]])</f>
        <v>1293.75</v>
      </c>
      <c r="G1562">
        <f>0</f>
        <v>0</v>
      </c>
      <c r="H156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63" spans="1:8" x14ac:dyDescent="0.25">
      <c r="A1563" s="1">
        <v>45375</v>
      </c>
      <c r="B1563" t="s">
        <v>484</v>
      </c>
      <c r="C1563" s="2">
        <v>21.72</v>
      </c>
      <c r="D1563" t="s">
        <v>9</v>
      </c>
      <c r="E1563" t="s">
        <v>644</v>
      </c>
      <c r="F1563" s="2">
        <f>IF(AND([1]!Table1[[#This Row],[Account]]="BOA",[1]!Table1[[#This Row],[FilledCategory]]&lt;&gt;"Income"),[1]!Table1[[#This Row],[Amount]]*-1,[1]!Table1[[#This Row],[Amount]])</f>
        <v>36.75</v>
      </c>
      <c r="G1563">
        <f>0</f>
        <v>0</v>
      </c>
      <c r="H156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64" spans="1:8" x14ac:dyDescent="0.25">
      <c r="A1564" s="1">
        <v>45376</v>
      </c>
      <c r="B1564" t="s">
        <v>41</v>
      </c>
      <c r="C1564" s="2">
        <v>4.5</v>
      </c>
      <c r="D1564" t="s">
        <v>9</v>
      </c>
      <c r="E1564" t="s">
        <v>666</v>
      </c>
      <c r="F1564" s="2">
        <f>IF(AND([1]!Table1[[#This Row],[Account]]="BOA",[1]!Table1[[#This Row],[FilledCategory]]&lt;&gt;"Income"),[1]!Table1[[#This Row],[Amount]]*-1,[1]!Table1[[#This Row],[Amount]])</f>
        <v>10.98</v>
      </c>
      <c r="G1564">
        <f>0</f>
        <v>0</v>
      </c>
      <c r="H156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65" spans="1:8" x14ac:dyDescent="0.25">
      <c r="A1565" s="1">
        <v>45376</v>
      </c>
      <c r="B1565" t="s">
        <v>24</v>
      </c>
      <c r="C1565" s="2">
        <v>35</v>
      </c>
      <c r="D1565" t="s">
        <v>9</v>
      </c>
      <c r="E1565" t="s">
        <v>647</v>
      </c>
      <c r="F1565" s="2">
        <f>IF(AND([1]!Table1[[#This Row],[Account]]="BOA",[1]!Table1[[#This Row],[FilledCategory]]&lt;&gt;"Income"),[1]!Table1[[#This Row],[Amount]]*-1,[1]!Table1[[#This Row],[Amount]])</f>
        <v>36.03</v>
      </c>
      <c r="G1565">
        <f>0</f>
        <v>0</v>
      </c>
      <c r="H156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66" spans="1:8" x14ac:dyDescent="0.25">
      <c r="A1566" s="1">
        <v>45376</v>
      </c>
      <c r="B1566" t="s">
        <v>65</v>
      </c>
      <c r="C1566" s="2">
        <v>31.89</v>
      </c>
      <c r="D1566" t="s">
        <v>9</v>
      </c>
      <c r="E1566" t="s">
        <v>650</v>
      </c>
      <c r="F1566" s="2">
        <f>IF(AND([1]!Table1[[#This Row],[Account]]="BOA",[1]!Table1[[#This Row],[FilledCategory]]&lt;&gt;"Income"),[1]!Table1[[#This Row],[Amount]]*-1,[1]!Table1[[#This Row],[Amount]])</f>
        <v>60.54</v>
      </c>
      <c r="G1566">
        <f>0</f>
        <v>0</v>
      </c>
      <c r="H156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67" spans="1:8" x14ac:dyDescent="0.25">
      <c r="A1567" s="1">
        <v>45376</v>
      </c>
      <c r="B1567" t="s">
        <v>66</v>
      </c>
      <c r="C1567" s="2">
        <v>-8.06</v>
      </c>
      <c r="D1567" t="s">
        <v>9</v>
      </c>
      <c r="E1567" t="s">
        <v>650</v>
      </c>
      <c r="F1567" s="2">
        <f>IF(AND([1]!Table1[[#This Row],[Account]]="BOA",[1]!Table1[[#This Row],[FilledCategory]]&lt;&gt;"Income"),[1]!Table1[[#This Row],[Amount]]*-1,[1]!Table1[[#This Row],[Amount]])</f>
        <v>205.58</v>
      </c>
      <c r="G1567">
        <f>0</f>
        <v>0</v>
      </c>
      <c r="H156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68" spans="1:8" x14ac:dyDescent="0.25">
      <c r="A1568" s="1">
        <v>45377</v>
      </c>
      <c r="B1568" t="s">
        <v>14</v>
      </c>
      <c r="C1568" s="2">
        <v>35.119999999999997</v>
      </c>
      <c r="D1568" t="s">
        <v>9</v>
      </c>
      <c r="E1568" t="s">
        <v>645</v>
      </c>
      <c r="F1568" s="2">
        <f>IF(AND([1]!Table1[[#This Row],[Account]]="BOA",[1]!Table1[[#This Row],[FilledCategory]]&lt;&gt;"Income"),[1]!Table1[[#This Row],[Amount]]*-1,[1]!Table1[[#This Row],[Amount]])</f>
        <v>2000</v>
      </c>
      <c r="G1568">
        <f>0</f>
        <v>0</v>
      </c>
      <c r="H156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69" spans="1:8" x14ac:dyDescent="0.25">
      <c r="A1569" s="1">
        <v>45377</v>
      </c>
      <c r="B1569" t="s">
        <v>100</v>
      </c>
      <c r="C1569" s="2">
        <v>117.63</v>
      </c>
      <c r="D1569" t="s">
        <v>9</v>
      </c>
      <c r="E1569" t="s">
        <v>659</v>
      </c>
      <c r="F1569" s="2">
        <f>IF(AND([1]!Table1[[#This Row],[Account]]="BOA",[1]!Table1[[#This Row],[FilledCategory]]&lt;&gt;"Income"),[1]!Table1[[#This Row],[Amount]]*-1,[1]!Table1[[#This Row],[Amount]])</f>
        <v>9.57</v>
      </c>
      <c r="G1569">
        <f>0</f>
        <v>0</v>
      </c>
      <c r="H156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70" spans="1:8" x14ac:dyDescent="0.25">
      <c r="A1570" s="1">
        <v>45377</v>
      </c>
      <c r="B1570" t="s">
        <v>43</v>
      </c>
      <c r="C1570" s="2">
        <v>10.57</v>
      </c>
      <c r="D1570" t="s">
        <v>9</v>
      </c>
      <c r="E1570" t="s">
        <v>639</v>
      </c>
      <c r="F1570" s="2">
        <f>IF(AND([1]!Table1[[#This Row],[Account]]="BOA",[1]!Table1[[#This Row],[FilledCategory]]&lt;&gt;"Income"),[1]!Table1[[#This Row],[Amount]]*-1,[1]!Table1[[#This Row],[Amount]])</f>
        <v>19.670000000000002</v>
      </c>
      <c r="G1570">
        <f>0</f>
        <v>0</v>
      </c>
      <c r="H157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71" spans="1:8" x14ac:dyDescent="0.25">
      <c r="A1571" s="1">
        <v>45378</v>
      </c>
      <c r="B1571" t="s">
        <v>8</v>
      </c>
      <c r="C1571" s="2">
        <v>13.02</v>
      </c>
      <c r="D1571" t="s">
        <v>9</v>
      </c>
      <c r="E1571" t="s">
        <v>646</v>
      </c>
      <c r="F1571" s="2">
        <f>IF(AND([1]!Table1[[#This Row],[Account]]="BOA",[1]!Table1[[#This Row],[FilledCategory]]&lt;&gt;"Income"),[1]!Table1[[#This Row],[Amount]]*-1,[1]!Table1[[#This Row],[Amount]])</f>
        <v>10</v>
      </c>
      <c r="G1571">
        <f>0</f>
        <v>0</v>
      </c>
      <c r="H157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72" spans="1:8" x14ac:dyDescent="0.25">
      <c r="A1572" s="1">
        <v>45378</v>
      </c>
      <c r="B1572" t="s">
        <v>241</v>
      </c>
      <c r="C1572" s="2">
        <v>-500</v>
      </c>
      <c r="D1572" t="s">
        <v>9</v>
      </c>
      <c r="E1572" t="s">
        <v>676</v>
      </c>
      <c r="F1572" s="2">
        <f>IF(AND([1]!Table1[[#This Row],[Account]]="BOA",[1]!Table1[[#This Row],[FilledCategory]]&lt;&gt;"Income"),[1]!Table1[[#This Row],[Amount]]*-1,[1]!Table1[[#This Row],[Amount]])</f>
        <v>37.99</v>
      </c>
      <c r="G1572">
        <f>0</f>
        <v>0</v>
      </c>
      <c r="H157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73" spans="1:8" x14ac:dyDescent="0.25">
      <c r="A1573" s="1">
        <v>45378</v>
      </c>
      <c r="B1573" t="s">
        <v>242</v>
      </c>
      <c r="C1573" s="2">
        <v>504.19</v>
      </c>
      <c r="D1573" t="s">
        <v>9</v>
      </c>
      <c r="E1573" t="s">
        <v>642</v>
      </c>
      <c r="F1573" s="2">
        <f>IF(AND([1]!Table1[[#This Row],[Account]]="BOA",[1]!Table1[[#This Row],[FilledCategory]]&lt;&gt;"Income"),[1]!Table1[[#This Row],[Amount]]*-1,[1]!Table1[[#This Row],[Amount]])</f>
        <v>112.64</v>
      </c>
      <c r="G1573">
        <f>0</f>
        <v>0</v>
      </c>
      <c r="H157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74" spans="1:8" x14ac:dyDescent="0.25">
      <c r="A1574" s="1">
        <v>45378</v>
      </c>
      <c r="B1574" t="s">
        <v>242</v>
      </c>
      <c r="C1574" s="2">
        <v>504.19</v>
      </c>
      <c r="D1574" t="s">
        <v>9</v>
      </c>
      <c r="E1574" t="s">
        <v>642</v>
      </c>
      <c r="F1574" s="2">
        <f>IF(AND([1]!Table1[[#This Row],[Account]]="BOA",[1]!Table1[[#This Row],[FilledCategory]]&lt;&gt;"Income"),[1]!Table1[[#This Row],[Amount]]*-1,[1]!Table1[[#This Row],[Amount]])</f>
        <v>9.98</v>
      </c>
      <c r="G1574">
        <f>0</f>
        <v>0</v>
      </c>
      <c r="H157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75" spans="1:8" x14ac:dyDescent="0.25">
      <c r="A1575" s="1">
        <v>45379</v>
      </c>
      <c r="B1575" t="s">
        <v>8</v>
      </c>
      <c r="C1575" s="2">
        <v>10.85</v>
      </c>
      <c r="D1575" t="s">
        <v>9</v>
      </c>
      <c r="E1575" t="s">
        <v>646</v>
      </c>
      <c r="F1575" s="2">
        <f>IF(AND([1]!Table1[[#This Row],[Account]]="BOA",[1]!Table1[[#This Row],[FilledCategory]]&lt;&gt;"Income"),[1]!Table1[[#This Row],[Amount]]*-1,[1]!Table1[[#This Row],[Amount]])</f>
        <v>59.44</v>
      </c>
      <c r="G1575">
        <f>0</f>
        <v>0</v>
      </c>
      <c r="H157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76" spans="1:8" x14ac:dyDescent="0.25">
      <c r="A1576" s="1">
        <v>45380</v>
      </c>
      <c r="B1576" t="s">
        <v>14</v>
      </c>
      <c r="C1576" s="2">
        <v>38.869999999999997</v>
      </c>
      <c r="D1576" t="s">
        <v>9</v>
      </c>
      <c r="E1576" t="s">
        <v>645</v>
      </c>
      <c r="F1576" s="2">
        <f>IF(AND([1]!Table1[[#This Row],[Account]]="BOA",[1]!Table1[[#This Row],[FilledCategory]]&lt;&gt;"Income"),[1]!Table1[[#This Row],[Amount]]*-1,[1]!Table1[[#This Row],[Amount]])</f>
        <v>32.08</v>
      </c>
      <c r="G1576">
        <f>0</f>
        <v>0</v>
      </c>
      <c r="H157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77" spans="1:8" x14ac:dyDescent="0.25">
      <c r="A1577" s="1">
        <v>45381</v>
      </c>
      <c r="B1577" t="s">
        <v>14</v>
      </c>
      <c r="C1577" s="2">
        <v>35.770000000000003</v>
      </c>
      <c r="D1577" t="s">
        <v>9</v>
      </c>
      <c r="E1577" t="s">
        <v>645</v>
      </c>
      <c r="F1577" s="2">
        <f>IF(AND([1]!Table1[[#This Row],[Account]]="BOA",[1]!Table1[[#This Row],[FilledCategory]]&lt;&gt;"Income"),[1]!Table1[[#This Row],[Amount]]*-1,[1]!Table1[[#This Row],[Amount]])</f>
        <v>151.62</v>
      </c>
      <c r="G1577">
        <f>0</f>
        <v>0</v>
      </c>
      <c r="H157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78" spans="1:8" x14ac:dyDescent="0.25">
      <c r="A1578" s="1">
        <v>45381</v>
      </c>
      <c r="B1578" t="s">
        <v>8</v>
      </c>
      <c r="C1578" s="2">
        <v>1.08</v>
      </c>
      <c r="D1578" t="s">
        <v>9</v>
      </c>
      <c r="E1578" t="s">
        <v>646</v>
      </c>
      <c r="F1578" s="2">
        <f>IF(AND([1]!Table1[[#This Row],[Account]]="BOA",[1]!Table1[[#This Row],[FilledCategory]]&lt;&gt;"Income"),[1]!Table1[[#This Row],[Amount]]*-1,[1]!Table1[[#This Row],[Amount]])</f>
        <v>34.17</v>
      </c>
      <c r="G1578">
        <f>0</f>
        <v>0</v>
      </c>
      <c r="H157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79" spans="1:8" x14ac:dyDescent="0.25">
      <c r="A1579" s="1">
        <v>45381</v>
      </c>
      <c r="B1579" t="s">
        <v>43</v>
      </c>
      <c r="C1579" s="2">
        <v>68.42</v>
      </c>
      <c r="D1579" t="s">
        <v>9</v>
      </c>
      <c r="E1579" t="s">
        <v>639</v>
      </c>
      <c r="F1579" s="2">
        <f>IF(AND([1]!Table1[[#This Row],[Account]]="BOA",[1]!Table1[[#This Row],[FilledCategory]]&lt;&gt;"Income"),[1]!Table1[[#This Row],[Amount]]*-1,[1]!Table1[[#This Row],[Amount]])</f>
        <v>6</v>
      </c>
      <c r="G1579">
        <f>0</f>
        <v>0</v>
      </c>
      <c r="H157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80" spans="1:8" x14ac:dyDescent="0.25">
      <c r="A1580" s="1">
        <v>45382</v>
      </c>
      <c r="B1580" t="s">
        <v>33</v>
      </c>
      <c r="C1580" s="2">
        <v>72.44</v>
      </c>
      <c r="D1580" t="s">
        <v>9</v>
      </c>
      <c r="E1580" t="s">
        <v>639</v>
      </c>
      <c r="F1580" s="2">
        <f>IF(AND([1]!Table1[[#This Row],[Account]]="BOA",[1]!Table1[[#This Row],[FilledCategory]]&lt;&gt;"Income"),[1]!Table1[[#This Row],[Amount]]*-1,[1]!Table1[[#This Row],[Amount]])</f>
        <v>12.5</v>
      </c>
      <c r="G1580">
        <f>0</f>
        <v>0</v>
      </c>
      <c r="H158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81" spans="1:8" x14ac:dyDescent="0.25">
      <c r="A1581" s="1">
        <v>45382</v>
      </c>
      <c r="B1581" t="s">
        <v>188</v>
      </c>
      <c r="C1581" s="2">
        <v>59.1</v>
      </c>
      <c r="D1581" t="s">
        <v>9</v>
      </c>
      <c r="E1581" t="s">
        <v>668</v>
      </c>
      <c r="F1581" s="2">
        <f>IF(AND([1]!Table1[[#This Row],[Account]]="BOA",[1]!Table1[[#This Row],[FilledCategory]]&lt;&gt;"Income"),[1]!Table1[[#This Row],[Amount]]*-1,[1]!Table1[[#This Row],[Amount]])</f>
        <v>-8.06</v>
      </c>
      <c r="G1581">
        <f>0</f>
        <v>0</v>
      </c>
      <c r="H158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82" spans="1:8" x14ac:dyDescent="0.25">
      <c r="A1582" s="1">
        <v>45382</v>
      </c>
      <c r="B1582" t="s">
        <v>520</v>
      </c>
      <c r="C1582" s="2">
        <v>338.8</v>
      </c>
      <c r="D1582" t="s">
        <v>9</v>
      </c>
      <c r="E1582" t="s">
        <v>642</v>
      </c>
      <c r="F1582" s="2">
        <f>IF(AND([1]!Table1[[#This Row],[Account]]="BOA",[1]!Table1[[#This Row],[FilledCategory]]&lt;&gt;"Income"),[1]!Table1[[#This Row],[Amount]]*-1,[1]!Table1[[#This Row],[Amount]])</f>
        <v>18.11</v>
      </c>
      <c r="G1582">
        <f>0</f>
        <v>0</v>
      </c>
      <c r="H158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83" spans="1:8" x14ac:dyDescent="0.25">
      <c r="A1583" s="1">
        <v>45383</v>
      </c>
      <c r="B1583" t="s">
        <v>14</v>
      </c>
      <c r="C1583" s="2">
        <v>7.27</v>
      </c>
      <c r="D1583" t="s">
        <v>9</v>
      </c>
      <c r="E1583" t="s">
        <v>645</v>
      </c>
      <c r="F1583" s="2">
        <f>IF(AND([1]!Table1[[#This Row],[Account]]="BOA",[1]!Table1[[#This Row],[FilledCategory]]&lt;&gt;"Income"),[1]!Table1[[#This Row],[Amount]]*-1,[1]!Table1[[#This Row],[Amount]])</f>
        <v>71.959999999999994</v>
      </c>
      <c r="G1583">
        <f>0</f>
        <v>0</v>
      </c>
      <c r="H158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84" spans="1:8" x14ac:dyDescent="0.25">
      <c r="A1584" s="1">
        <v>45383</v>
      </c>
      <c r="B1584" t="s">
        <v>43</v>
      </c>
      <c r="C1584" s="2">
        <v>19.579999999999998</v>
      </c>
      <c r="D1584" t="s">
        <v>9</v>
      </c>
      <c r="E1584" t="s">
        <v>639</v>
      </c>
      <c r="F1584" s="2">
        <f>IF(AND([1]!Table1[[#This Row],[Account]]="BOA",[1]!Table1[[#This Row],[FilledCategory]]&lt;&gt;"Income"),[1]!Table1[[#This Row],[Amount]]*-1,[1]!Table1[[#This Row],[Amount]])</f>
        <v>42.52</v>
      </c>
      <c r="G1584">
        <f>0</f>
        <v>0</v>
      </c>
      <c r="H158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85" spans="1:8" x14ac:dyDescent="0.25">
      <c r="A1585" s="1">
        <v>45383</v>
      </c>
      <c r="B1585" t="s">
        <v>24</v>
      </c>
      <c r="C1585" s="2">
        <v>35</v>
      </c>
      <c r="D1585" t="s">
        <v>9</v>
      </c>
      <c r="E1585" t="s">
        <v>647</v>
      </c>
      <c r="F1585" s="2">
        <f>IF(AND([1]!Table1[[#This Row],[Account]]="BOA",[1]!Table1[[#This Row],[FilledCategory]]&lt;&gt;"Income"),[1]!Table1[[#This Row],[Amount]]*-1,[1]!Table1[[#This Row],[Amount]])</f>
        <v>21.72</v>
      </c>
      <c r="G1585">
        <f>0</f>
        <v>0</v>
      </c>
      <c r="H158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586" spans="1:8" x14ac:dyDescent="0.25">
      <c r="A1586" s="1">
        <v>45383</v>
      </c>
      <c r="B1586" t="s">
        <v>238</v>
      </c>
      <c r="C1586" s="2">
        <v>69.48</v>
      </c>
      <c r="D1586" t="s">
        <v>9</v>
      </c>
      <c r="E1586" t="s">
        <v>660</v>
      </c>
      <c r="F1586" s="2">
        <f>IF(AND([1]!Table1[[#This Row],[Account]]="BOA",[1]!Table1[[#This Row],[FilledCategory]]&lt;&gt;"Income"),[1]!Table1[[#This Row],[Amount]]*-1,[1]!Table1[[#This Row],[Amount]])</f>
        <v>365</v>
      </c>
      <c r="G1586">
        <f>0</f>
        <v>0</v>
      </c>
      <c r="H158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87" spans="1:8" x14ac:dyDescent="0.25">
      <c r="A1587" s="1">
        <v>45383</v>
      </c>
      <c r="B1587" t="s">
        <v>11</v>
      </c>
      <c r="C1587" s="2">
        <v>11451.45</v>
      </c>
      <c r="D1587" t="s">
        <v>12</v>
      </c>
      <c r="E1587" t="s">
        <v>662</v>
      </c>
      <c r="F1587" s="2">
        <f>IF(AND([1]!Table1[[#This Row],[Account]]="BOA",[1]!Table1[[#This Row],[FilledCategory]]&lt;&gt;"Income"),[1]!Table1[[#This Row],[Amount]]*-1,[1]!Table1[[#This Row],[Amount]])</f>
        <v>1871.28</v>
      </c>
      <c r="G1587">
        <f>0</f>
        <v>0</v>
      </c>
      <c r="H158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88" spans="1:8" x14ac:dyDescent="0.25">
      <c r="A1588" s="1">
        <v>45384</v>
      </c>
      <c r="B1588" t="s">
        <v>43</v>
      </c>
      <c r="C1588" s="2">
        <v>28.68</v>
      </c>
      <c r="D1588" t="s">
        <v>9</v>
      </c>
      <c r="E1588" t="s">
        <v>639</v>
      </c>
      <c r="F1588" s="2">
        <f>IF(AND([1]!Table1[[#This Row],[Account]]="BOA",[1]!Table1[[#This Row],[FilledCategory]]&lt;&gt;"Income"),[1]!Table1[[#This Row],[Amount]]*-1,[1]!Table1[[#This Row],[Amount]])</f>
        <v>3.26</v>
      </c>
      <c r="G1588">
        <f>0</f>
        <v>0</v>
      </c>
      <c r="H158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89" spans="1:8" x14ac:dyDescent="0.25">
      <c r="A1589" s="1">
        <v>45384</v>
      </c>
      <c r="B1589" t="s">
        <v>49</v>
      </c>
      <c r="C1589" s="2">
        <v>-160.93</v>
      </c>
      <c r="D1589" t="s">
        <v>12</v>
      </c>
      <c r="E1589" t="s">
        <v>655</v>
      </c>
      <c r="F1589" s="2">
        <f>IF(AND([1]!Table1[[#This Row],[Account]]="BOA",[1]!Table1[[#This Row],[FilledCategory]]&lt;&gt;"Income"),[1]!Table1[[#This Row],[Amount]]*-1,[1]!Table1[[#This Row],[Amount]])</f>
        <v>316.8</v>
      </c>
      <c r="G1589">
        <f>0</f>
        <v>0</v>
      </c>
      <c r="H158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90" spans="1:8" x14ac:dyDescent="0.25">
      <c r="A1590" s="1">
        <v>45384</v>
      </c>
      <c r="B1590" t="s">
        <v>38</v>
      </c>
      <c r="C1590" s="2">
        <v>55</v>
      </c>
      <c r="D1590" t="s">
        <v>9</v>
      </c>
      <c r="E1590" t="s">
        <v>31</v>
      </c>
      <c r="F1590" s="2">
        <f>IF(AND([1]!Table1[[#This Row],[Account]]="BOA",[1]!Table1[[#This Row],[FilledCategory]]&lt;&gt;"Income"),[1]!Table1[[#This Row],[Amount]]*-1,[1]!Table1[[#This Row],[Amount]])</f>
        <v>27.58</v>
      </c>
      <c r="G1590">
        <f>0</f>
        <v>0</v>
      </c>
      <c r="H159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91" spans="1:8" x14ac:dyDescent="0.25">
      <c r="A1591" s="1">
        <v>45385</v>
      </c>
      <c r="B1591" t="s">
        <v>8</v>
      </c>
      <c r="C1591" s="2">
        <v>1.08</v>
      </c>
      <c r="D1591" t="s">
        <v>9</v>
      </c>
      <c r="E1591" t="s">
        <v>646</v>
      </c>
      <c r="F1591" s="2">
        <f>IF(AND([1]!Table1[[#This Row],[Account]]="BOA",[1]!Table1[[#This Row],[FilledCategory]]&lt;&gt;"Income"),[1]!Table1[[#This Row],[Amount]]*-1,[1]!Table1[[#This Row],[Amount]])</f>
        <v>40</v>
      </c>
      <c r="G1591">
        <f>0</f>
        <v>0</v>
      </c>
      <c r="H159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92" spans="1:8" x14ac:dyDescent="0.25">
      <c r="A1592" s="1">
        <v>45385</v>
      </c>
      <c r="B1592" t="s">
        <v>111</v>
      </c>
      <c r="C1592" s="2">
        <v>-320</v>
      </c>
      <c r="D1592" t="s">
        <v>12</v>
      </c>
      <c r="E1592" t="s">
        <v>649</v>
      </c>
      <c r="F1592" s="2">
        <f>IF(AND([1]!Table1[[#This Row],[Account]]="BOA",[1]!Table1[[#This Row],[FilledCategory]]&lt;&gt;"Income"),[1]!Table1[[#This Row],[Amount]]*-1,[1]!Table1[[#This Row],[Amount]])</f>
        <v>111.3</v>
      </c>
      <c r="G1592">
        <f>0</f>
        <v>0</v>
      </c>
      <c r="H159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93" spans="1:8" x14ac:dyDescent="0.25">
      <c r="A1593" s="1">
        <v>45385</v>
      </c>
      <c r="B1593" t="s">
        <v>44</v>
      </c>
      <c r="C1593" s="2">
        <v>-2920.38</v>
      </c>
      <c r="D1593" t="s">
        <v>12</v>
      </c>
      <c r="E1593" t="s">
        <v>667</v>
      </c>
      <c r="F1593" s="2">
        <f>IF(AND([1]!Table1[[#This Row],[Account]]="BOA",[1]!Table1[[#This Row],[FilledCategory]]&lt;&gt;"Income"),[1]!Table1[[#This Row],[Amount]]*-1,[1]!Table1[[#This Row],[Amount]])</f>
        <v>2.72</v>
      </c>
      <c r="G1593">
        <f>0</f>
        <v>0</v>
      </c>
      <c r="H159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94" spans="1:8" x14ac:dyDescent="0.25">
      <c r="A1594" s="1">
        <v>45386</v>
      </c>
      <c r="B1594" t="s">
        <v>46</v>
      </c>
      <c r="C1594" s="2">
        <v>-7556.35</v>
      </c>
      <c r="D1594" t="s">
        <v>9</v>
      </c>
      <c r="E1594" t="s">
        <v>665</v>
      </c>
      <c r="F1594" s="2">
        <f>IF(AND([1]!Table1[[#This Row],[Account]]="BOA",[1]!Table1[[#This Row],[FilledCategory]]&lt;&gt;"Income"),[1]!Table1[[#This Row],[Amount]]*-1,[1]!Table1[[#This Row],[Amount]])</f>
        <v>81.63</v>
      </c>
      <c r="G1594">
        <f>0</f>
        <v>0</v>
      </c>
      <c r="H159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595" spans="1:8" x14ac:dyDescent="0.25">
      <c r="A1595" s="1">
        <v>45386</v>
      </c>
      <c r="B1595" t="s">
        <v>521</v>
      </c>
      <c r="C1595" s="2">
        <v>-7556.35</v>
      </c>
      <c r="D1595" t="s">
        <v>12</v>
      </c>
      <c r="E1595" t="s">
        <v>665</v>
      </c>
      <c r="F1595" s="2">
        <f>IF(AND([1]!Table1[[#This Row],[Account]]="BOA",[1]!Table1[[#This Row],[FilledCategory]]&lt;&gt;"Income"),[1]!Table1[[#This Row],[Amount]]*-1,[1]!Table1[[#This Row],[Amount]])</f>
        <v>30.99</v>
      </c>
      <c r="G1595">
        <f>0</f>
        <v>0</v>
      </c>
      <c r="H159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96" spans="1:8" x14ac:dyDescent="0.25">
      <c r="A1596" s="1">
        <v>45386</v>
      </c>
      <c r="B1596" t="s">
        <v>51</v>
      </c>
      <c r="C1596" s="2">
        <v>-55</v>
      </c>
      <c r="D1596" t="s">
        <v>12</v>
      </c>
      <c r="E1596" t="s">
        <v>664</v>
      </c>
      <c r="F1596" s="2">
        <f>IF(AND([1]!Table1[[#This Row],[Account]]="BOA",[1]!Table1[[#This Row],[FilledCategory]]&lt;&gt;"Income"),[1]!Table1[[#This Row],[Amount]]*-1,[1]!Table1[[#This Row],[Amount]])</f>
        <v>3.22</v>
      </c>
      <c r="G1596">
        <f>0</f>
        <v>0</v>
      </c>
      <c r="H159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97" spans="1:8" x14ac:dyDescent="0.25">
      <c r="A1597" s="1">
        <v>45387</v>
      </c>
      <c r="B1597" t="s">
        <v>211</v>
      </c>
      <c r="C1597" s="2">
        <v>32.56</v>
      </c>
      <c r="D1597" t="s">
        <v>9</v>
      </c>
      <c r="E1597" t="s">
        <v>648</v>
      </c>
      <c r="F1597" s="2">
        <f>IF(AND([1]!Table1[[#This Row],[Account]]="BOA",[1]!Table1[[#This Row],[FilledCategory]]&lt;&gt;"Income"),[1]!Table1[[#This Row],[Amount]]*-1,[1]!Table1[[#This Row],[Amount]])</f>
        <v>46.13</v>
      </c>
      <c r="G1597">
        <f>0</f>
        <v>0</v>
      </c>
      <c r="H159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98" spans="1:8" x14ac:dyDescent="0.25">
      <c r="A1598" s="1">
        <v>45387</v>
      </c>
      <c r="B1598" t="s">
        <v>55</v>
      </c>
      <c r="C1598" s="2">
        <v>15.19</v>
      </c>
      <c r="D1598" t="s">
        <v>9</v>
      </c>
      <c r="E1598" t="s">
        <v>31</v>
      </c>
      <c r="F1598" s="2">
        <f>IF(AND([1]!Table1[[#This Row],[Account]]="BOA",[1]!Table1[[#This Row],[FilledCategory]]&lt;&gt;"Income"),[1]!Table1[[#This Row],[Amount]]*-1,[1]!Table1[[#This Row],[Amount]])</f>
        <v>68.22</v>
      </c>
      <c r="G1598">
        <f>0</f>
        <v>0</v>
      </c>
      <c r="H159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599" spans="1:8" x14ac:dyDescent="0.25">
      <c r="A1599" s="1">
        <v>45388</v>
      </c>
      <c r="B1599" t="s">
        <v>14</v>
      </c>
      <c r="C1599" s="2">
        <v>37.99</v>
      </c>
      <c r="D1599" t="s">
        <v>9</v>
      </c>
      <c r="E1599" t="s">
        <v>645</v>
      </c>
      <c r="F1599" s="2">
        <f>IF(AND([1]!Table1[[#This Row],[Account]]="BOA",[1]!Table1[[#This Row],[FilledCategory]]&lt;&gt;"Income"),[1]!Table1[[#This Row],[Amount]]*-1,[1]!Table1[[#This Row],[Amount]])</f>
        <v>10.85</v>
      </c>
      <c r="G1599">
        <f>0</f>
        <v>0</v>
      </c>
      <c r="H159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00" spans="1:8" x14ac:dyDescent="0.25">
      <c r="A1600" s="1">
        <v>45388</v>
      </c>
      <c r="B1600" t="s">
        <v>8</v>
      </c>
      <c r="C1600" s="2">
        <v>5.42</v>
      </c>
      <c r="D1600" t="s">
        <v>9</v>
      </c>
      <c r="E1600" t="s">
        <v>646</v>
      </c>
      <c r="F1600" s="2">
        <f>IF(AND([1]!Table1[[#This Row],[Account]]="BOA",[1]!Table1[[#This Row],[FilledCategory]]&lt;&gt;"Income"),[1]!Table1[[#This Row],[Amount]]*-1,[1]!Table1[[#This Row],[Amount]])</f>
        <v>39.119999999999997</v>
      </c>
      <c r="G1600">
        <f>0</f>
        <v>0</v>
      </c>
      <c r="H160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01" spans="1:8" x14ac:dyDescent="0.25">
      <c r="A1601" s="1">
        <v>45388</v>
      </c>
      <c r="B1601" t="s">
        <v>500</v>
      </c>
      <c r="C1601" s="2">
        <v>19.12</v>
      </c>
      <c r="D1601" t="s">
        <v>9</v>
      </c>
      <c r="E1601" t="s">
        <v>639</v>
      </c>
      <c r="F1601" s="2">
        <f>IF(AND([1]!Table1[[#This Row],[Account]]="BOA",[1]!Table1[[#This Row],[FilledCategory]]&lt;&gt;"Income"),[1]!Table1[[#This Row],[Amount]]*-1,[1]!Table1[[#This Row],[Amount]])</f>
        <v>87.88</v>
      </c>
      <c r="G1601">
        <f>0</f>
        <v>0</v>
      </c>
      <c r="H160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02" spans="1:8" x14ac:dyDescent="0.25">
      <c r="A1602" s="1">
        <v>45388</v>
      </c>
      <c r="B1602" t="s">
        <v>131</v>
      </c>
      <c r="C1602" s="2">
        <v>40.18</v>
      </c>
      <c r="D1602" t="s">
        <v>9</v>
      </c>
      <c r="E1602" t="s">
        <v>660</v>
      </c>
      <c r="F1602" s="2">
        <f>IF(AND([1]!Table1[[#This Row],[Account]]="BOA",[1]!Table1[[#This Row],[FilledCategory]]&lt;&gt;"Income"),[1]!Table1[[#This Row],[Amount]]*-1,[1]!Table1[[#This Row],[Amount]])</f>
        <v>26.9</v>
      </c>
      <c r="G1602">
        <f>0</f>
        <v>0</v>
      </c>
      <c r="H160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03" spans="1:8" x14ac:dyDescent="0.25">
      <c r="A1603" s="1">
        <v>45388</v>
      </c>
      <c r="B1603" t="s">
        <v>56</v>
      </c>
      <c r="C1603" s="2">
        <v>16.239999999999998</v>
      </c>
      <c r="D1603" t="s">
        <v>9</v>
      </c>
      <c r="E1603" t="s">
        <v>650</v>
      </c>
      <c r="F1603" s="2">
        <f>IF(AND([1]!Table1[[#This Row],[Account]]="BOA",[1]!Table1[[#This Row],[FilledCategory]]&lt;&gt;"Income"),[1]!Table1[[#This Row],[Amount]]*-1,[1]!Table1[[#This Row],[Amount]])</f>
        <v>51</v>
      </c>
      <c r="G1603">
        <f>0</f>
        <v>0</v>
      </c>
      <c r="H160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04" spans="1:8" x14ac:dyDescent="0.25">
      <c r="A1604" s="1">
        <v>45388</v>
      </c>
      <c r="B1604" t="s">
        <v>522</v>
      </c>
      <c r="C1604" s="2">
        <v>26</v>
      </c>
      <c r="D1604" t="s">
        <v>9</v>
      </c>
      <c r="E1604" t="s">
        <v>643</v>
      </c>
      <c r="F1604" s="2">
        <f>IF(AND([1]!Table1[[#This Row],[Account]]="BOA",[1]!Table1[[#This Row],[FilledCategory]]&lt;&gt;"Income"),[1]!Table1[[#This Row],[Amount]]*-1,[1]!Table1[[#This Row],[Amount]])</f>
        <v>77</v>
      </c>
      <c r="G1604">
        <f>0</f>
        <v>0</v>
      </c>
      <c r="H160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05" spans="1:8" x14ac:dyDescent="0.25">
      <c r="A1605" s="1">
        <v>45388</v>
      </c>
      <c r="B1605" t="s">
        <v>286</v>
      </c>
      <c r="C1605" s="2">
        <v>9.57</v>
      </c>
      <c r="D1605" t="s">
        <v>9</v>
      </c>
      <c r="E1605" t="s">
        <v>641</v>
      </c>
      <c r="F1605" s="2">
        <f>IF(AND([1]!Table1[[#This Row],[Account]]="BOA",[1]!Table1[[#This Row],[FilledCategory]]&lt;&gt;"Income"),[1]!Table1[[#This Row],[Amount]]*-1,[1]!Table1[[#This Row],[Amount]])</f>
        <v>40</v>
      </c>
      <c r="G1605">
        <f>0</f>
        <v>0</v>
      </c>
      <c r="H160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06" spans="1:8" x14ac:dyDescent="0.25">
      <c r="A1606" s="1">
        <v>45389</v>
      </c>
      <c r="B1606" t="s">
        <v>14</v>
      </c>
      <c r="C1606" s="2">
        <v>20.09</v>
      </c>
      <c r="D1606" t="s">
        <v>9</v>
      </c>
      <c r="E1606" t="s">
        <v>645</v>
      </c>
      <c r="F1606" s="2">
        <f>IF(AND([1]!Table1[[#This Row],[Account]]="BOA",[1]!Table1[[#This Row],[FilledCategory]]&lt;&gt;"Income"),[1]!Table1[[#This Row],[Amount]]*-1,[1]!Table1[[#This Row],[Amount]])</f>
        <v>300</v>
      </c>
      <c r="G1606">
        <f>0</f>
        <v>0</v>
      </c>
      <c r="H160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07" spans="1:8" x14ac:dyDescent="0.25">
      <c r="A1607" s="1">
        <v>45389</v>
      </c>
      <c r="B1607" t="s">
        <v>54</v>
      </c>
      <c r="C1607" s="2">
        <v>65.540000000000006</v>
      </c>
      <c r="D1607" t="s">
        <v>9</v>
      </c>
      <c r="E1607" t="s">
        <v>639</v>
      </c>
      <c r="F1607" s="2">
        <f>IF(AND([1]!Table1[[#This Row],[Account]]="BOA",[1]!Table1[[#This Row],[FilledCategory]]&lt;&gt;"Income"),[1]!Table1[[#This Row],[Amount]]*-1,[1]!Table1[[#This Row],[Amount]])</f>
        <v>10835.54</v>
      </c>
      <c r="G1607">
        <f>0</f>
        <v>0</v>
      </c>
      <c r="H160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08" spans="1:8" x14ac:dyDescent="0.25">
      <c r="A1608" s="1">
        <v>45389</v>
      </c>
      <c r="B1608" t="s">
        <v>24</v>
      </c>
      <c r="C1608" s="2">
        <v>35</v>
      </c>
      <c r="D1608" t="s">
        <v>9</v>
      </c>
      <c r="E1608" t="s">
        <v>647</v>
      </c>
      <c r="F1608" s="2">
        <f>IF(AND([1]!Table1[[#This Row],[Account]]="BOA",[1]!Table1[[#This Row],[FilledCategory]]&lt;&gt;"Income"),[1]!Table1[[#This Row],[Amount]]*-1,[1]!Table1[[#This Row],[Amount]])</f>
        <v>154.35</v>
      </c>
      <c r="G1608">
        <f>0</f>
        <v>0</v>
      </c>
      <c r="H160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09" spans="1:8" x14ac:dyDescent="0.25">
      <c r="A1609" s="1">
        <v>45389</v>
      </c>
      <c r="B1609" t="s">
        <v>61</v>
      </c>
      <c r="C1609" s="2">
        <v>11.94</v>
      </c>
      <c r="D1609" t="s">
        <v>9</v>
      </c>
      <c r="E1609" t="s">
        <v>31</v>
      </c>
      <c r="F1609" s="2">
        <f>IF(AND([1]!Table1[[#This Row],[Account]]="BOA",[1]!Table1[[#This Row],[FilledCategory]]&lt;&gt;"Income"),[1]!Table1[[#This Row],[Amount]]*-1,[1]!Table1[[#This Row],[Amount]])</f>
        <v>228.98</v>
      </c>
      <c r="G1609">
        <f>0</f>
        <v>0</v>
      </c>
      <c r="H160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610" spans="1:8" x14ac:dyDescent="0.25">
      <c r="A1610" s="1">
        <v>45390</v>
      </c>
      <c r="B1610" t="s">
        <v>41</v>
      </c>
      <c r="C1610" s="2">
        <v>7</v>
      </c>
      <c r="D1610" t="s">
        <v>9</v>
      </c>
      <c r="E1610" t="s">
        <v>666</v>
      </c>
      <c r="F1610" s="2">
        <f>IF(AND([1]!Table1[[#This Row],[Account]]="BOA",[1]!Table1[[#This Row],[FilledCategory]]&lt;&gt;"Income"),[1]!Table1[[#This Row],[Amount]]*-1,[1]!Table1[[#This Row],[Amount]])</f>
        <v>38.82</v>
      </c>
      <c r="G1610">
        <f>0</f>
        <v>0</v>
      </c>
      <c r="H161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11" spans="1:8" x14ac:dyDescent="0.25">
      <c r="A1611" s="1">
        <v>45390</v>
      </c>
      <c r="B1611" t="s">
        <v>24</v>
      </c>
      <c r="C1611" s="2">
        <v>35</v>
      </c>
      <c r="D1611" t="s">
        <v>9</v>
      </c>
      <c r="E1611" t="s">
        <v>647</v>
      </c>
      <c r="F1611" s="2">
        <f>IF(AND([1]!Table1[[#This Row],[Account]]="BOA",[1]!Table1[[#This Row],[FilledCategory]]&lt;&gt;"Income"),[1]!Table1[[#This Row],[Amount]]*-1,[1]!Table1[[#This Row],[Amount]])</f>
        <v>60.99</v>
      </c>
      <c r="G1611">
        <f>0</f>
        <v>0</v>
      </c>
      <c r="H161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12" spans="1:8" x14ac:dyDescent="0.25">
      <c r="A1612" s="1">
        <v>45390</v>
      </c>
      <c r="B1612" t="s">
        <v>62</v>
      </c>
      <c r="C1612" s="2">
        <v>-11.94</v>
      </c>
      <c r="D1612" t="s">
        <v>9</v>
      </c>
      <c r="E1612" t="s">
        <v>31</v>
      </c>
      <c r="F1612" s="2">
        <f>IF(AND([1]!Table1[[#This Row],[Account]]="BOA",[1]!Table1[[#This Row],[FilledCategory]]&lt;&gt;"Income"),[1]!Table1[[#This Row],[Amount]]*-1,[1]!Table1[[#This Row],[Amount]])</f>
        <v>12.97</v>
      </c>
      <c r="G1612">
        <f>0</f>
        <v>0</v>
      </c>
      <c r="H161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13" spans="1:8" x14ac:dyDescent="0.25">
      <c r="A1613" s="1">
        <v>45391</v>
      </c>
      <c r="B1613" t="s">
        <v>64</v>
      </c>
      <c r="C1613" s="2">
        <v>19.89</v>
      </c>
      <c r="D1613" t="s">
        <v>9</v>
      </c>
      <c r="E1613" t="s">
        <v>645</v>
      </c>
      <c r="F1613" s="2">
        <f>IF(AND([1]!Table1[[#This Row],[Account]]="BOA",[1]!Table1[[#This Row],[FilledCategory]]&lt;&gt;"Income"),[1]!Table1[[#This Row],[Amount]]*-1,[1]!Table1[[#This Row],[Amount]])</f>
        <v>1.08</v>
      </c>
      <c r="G1613">
        <f>0</f>
        <v>0</v>
      </c>
      <c r="H161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14" spans="1:8" x14ac:dyDescent="0.25">
      <c r="A1614" s="1">
        <v>45391</v>
      </c>
      <c r="B1614" t="s">
        <v>43</v>
      </c>
      <c r="C1614" s="2">
        <v>42.59</v>
      </c>
      <c r="D1614" t="s">
        <v>9</v>
      </c>
      <c r="E1614" t="s">
        <v>639</v>
      </c>
      <c r="F1614" s="2">
        <f>IF(AND([1]!Table1[[#This Row],[Account]]="BOA",[1]!Table1[[#This Row],[FilledCategory]]&lt;&gt;"Income"),[1]!Table1[[#This Row],[Amount]]*-1,[1]!Table1[[#This Row],[Amount]])</f>
        <v>665.64</v>
      </c>
      <c r="G1614">
        <f>0</f>
        <v>0</v>
      </c>
      <c r="H161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615" spans="1:8" x14ac:dyDescent="0.25">
      <c r="A1615" s="1">
        <v>45391</v>
      </c>
      <c r="B1615" t="s">
        <v>70</v>
      </c>
      <c r="C1615" s="2">
        <v>1874.48</v>
      </c>
      <c r="D1615" t="s">
        <v>12</v>
      </c>
      <c r="E1615" t="s">
        <v>662</v>
      </c>
      <c r="F1615" s="2">
        <f>IF(AND([1]!Table1[[#This Row],[Account]]="BOA",[1]!Table1[[#This Row],[FilledCategory]]&lt;&gt;"Income"),[1]!Table1[[#This Row],[Amount]]*-1,[1]!Table1[[#This Row],[Amount]])</f>
        <v>2944.34</v>
      </c>
      <c r="G1615">
        <f>0</f>
        <v>0</v>
      </c>
      <c r="H161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16" spans="1:8" x14ac:dyDescent="0.25">
      <c r="A1616" s="1">
        <v>45391</v>
      </c>
      <c r="B1616" t="s">
        <v>67</v>
      </c>
      <c r="C1616" s="2">
        <v>6.51</v>
      </c>
      <c r="D1616" t="s">
        <v>9</v>
      </c>
      <c r="E1616" t="s">
        <v>31</v>
      </c>
      <c r="F1616" s="2">
        <f>IF(AND([1]!Table1[[#This Row],[Account]]="BOA",[1]!Table1[[#This Row],[FilledCategory]]&lt;&gt;"Income"),[1]!Table1[[#This Row],[Amount]]*-1,[1]!Table1[[#This Row],[Amount]])</f>
        <v>55.7</v>
      </c>
      <c r="G1616">
        <f>0</f>
        <v>0</v>
      </c>
      <c r="H161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17" spans="1:8" x14ac:dyDescent="0.25">
      <c r="A1617" s="1">
        <v>45392</v>
      </c>
      <c r="B1617" t="s">
        <v>523</v>
      </c>
      <c r="C1617" s="2">
        <v>-2369</v>
      </c>
      <c r="D1617" t="s">
        <v>12</v>
      </c>
      <c r="E1617" t="s">
        <v>655</v>
      </c>
      <c r="F1617" s="2">
        <f>IF(AND([1]!Table1[[#This Row],[Account]]="BOA",[1]!Table1[[#This Row],[FilledCategory]]&lt;&gt;"Income"),[1]!Table1[[#This Row],[Amount]]*-1,[1]!Table1[[#This Row],[Amount]])</f>
        <v>-5863.44</v>
      </c>
      <c r="G1617">
        <f>0</f>
        <v>0</v>
      </c>
      <c r="H161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18" spans="1:8" x14ac:dyDescent="0.25">
      <c r="A1618" s="1">
        <v>45392</v>
      </c>
      <c r="B1618" t="s">
        <v>524</v>
      </c>
      <c r="C1618" s="2">
        <v>70.099999999999994</v>
      </c>
      <c r="D1618" t="s">
        <v>9</v>
      </c>
      <c r="E1618" t="s">
        <v>644</v>
      </c>
      <c r="F1618" s="2">
        <f>IF(AND([1]!Table1[[#This Row],[Account]]="BOA",[1]!Table1[[#This Row],[FilledCategory]]&lt;&gt;"Income"),[1]!Table1[[#This Row],[Amount]]*-1,[1]!Table1[[#This Row],[Amount]])</f>
        <v>5863.44</v>
      </c>
      <c r="G1618">
        <f>0</f>
        <v>0</v>
      </c>
      <c r="H161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19" spans="1:8" x14ac:dyDescent="0.25">
      <c r="A1619" s="1">
        <v>45393</v>
      </c>
      <c r="B1619" t="s">
        <v>14</v>
      </c>
      <c r="C1619" s="2">
        <v>22.8</v>
      </c>
      <c r="D1619" t="s">
        <v>9</v>
      </c>
      <c r="E1619" t="s">
        <v>645</v>
      </c>
      <c r="F1619" s="2">
        <f>IF(AND([1]!Table1[[#This Row],[Account]]="BOA",[1]!Table1[[#This Row],[FilledCategory]]&lt;&gt;"Income"),[1]!Table1[[#This Row],[Amount]]*-1,[1]!Table1[[#This Row],[Amount]])</f>
        <v>56.75</v>
      </c>
      <c r="G1619">
        <f>0</f>
        <v>0</v>
      </c>
      <c r="H161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20" spans="1:8" x14ac:dyDescent="0.25">
      <c r="A1620" s="1">
        <v>45393</v>
      </c>
      <c r="B1620" t="s">
        <v>43</v>
      </c>
      <c r="C1620" s="2">
        <v>15.2</v>
      </c>
      <c r="D1620" t="s">
        <v>9</v>
      </c>
      <c r="E1620" t="s">
        <v>639</v>
      </c>
      <c r="F1620" s="2">
        <f>IF(AND([1]!Table1[[#This Row],[Account]]="BOA",[1]!Table1[[#This Row],[FilledCategory]]&lt;&gt;"Income"),[1]!Table1[[#This Row],[Amount]]*-1,[1]!Table1[[#This Row],[Amount]])</f>
        <v>55</v>
      </c>
      <c r="G1620">
        <f>0</f>
        <v>0</v>
      </c>
      <c r="H162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21" spans="1:8" x14ac:dyDescent="0.25">
      <c r="A1621" s="1">
        <v>45394</v>
      </c>
      <c r="B1621" t="s">
        <v>525</v>
      </c>
      <c r="C1621" s="2">
        <v>115.13</v>
      </c>
      <c r="D1621" t="s">
        <v>9</v>
      </c>
      <c r="E1621" t="s">
        <v>661</v>
      </c>
      <c r="F1621" s="2">
        <f>IF(AND([1]!Table1[[#This Row],[Account]]="BOA",[1]!Table1[[#This Row],[FilledCategory]]&lt;&gt;"Income"),[1]!Table1[[#This Row],[Amount]]*-1,[1]!Table1[[#This Row],[Amount]])</f>
        <v>20.95</v>
      </c>
      <c r="G1621">
        <f>0</f>
        <v>0</v>
      </c>
      <c r="H162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22" spans="1:8" x14ac:dyDescent="0.25">
      <c r="A1622" s="1">
        <v>45394</v>
      </c>
      <c r="B1622" t="s">
        <v>526</v>
      </c>
      <c r="C1622" s="2">
        <v>279.63</v>
      </c>
      <c r="D1622" t="s">
        <v>9</v>
      </c>
      <c r="E1622" t="s">
        <v>642</v>
      </c>
      <c r="F1622" s="2">
        <f>IF(AND([1]!Table1[[#This Row],[Account]]="BOA",[1]!Table1[[#This Row],[FilledCategory]]&lt;&gt;"Income"),[1]!Table1[[#This Row],[Amount]]*-1,[1]!Table1[[#This Row],[Amount]])</f>
        <v>17.37</v>
      </c>
      <c r="G1622">
        <f>0</f>
        <v>0</v>
      </c>
      <c r="H162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23" spans="1:8" x14ac:dyDescent="0.25">
      <c r="A1623" s="1">
        <v>45394</v>
      </c>
      <c r="B1623" t="s">
        <v>72</v>
      </c>
      <c r="C1623" s="2">
        <v>6.51</v>
      </c>
      <c r="D1623" t="s">
        <v>9</v>
      </c>
      <c r="E1623" t="s">
        <v>31</v>
      </c>
      <c r="F1623" s="2">
        <f>IF(AND([1]!Table1[[#This Row],[Account]]="BOA",[1]!Table1[[#This Row],[FilledCategory]]&lt;&gt;"Income"),[1]!Table1[[#This Row],[Amount]]*-1,[1]!Table1[[#This Row],[Amount]])</f>
        <v>13.02</v>
      </c>
      <c r="G1623">
        <f>0</f>
        <v>0</v>
      </c>
      <c r="H162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24" spans="1:8" x14ac:dyDescent="0.25">
      <c r="A1624" s="1">
        <v>45395</v>
      </c>
      <c r="B1624" t="s">
        <v>41</v>
      </c>
      <c r="C1624" s="2">
        <v>30</v>
      </c>
      <c r="D1624" t="s">
        <v>9</v>
      </c>
      <c r="E1624" t="s">
        <v>666</v>
      </c>
      <c r="F1624" s="2">
        <f>IF(AND([1]!Table1[[#This Row],[Account]]="BOA",[1]!Table1[[#This Row],[FilledCategory]]&lt;&gt;"Income"),[1]!Table1[[#This Row],[Amount]]*-1,[1]!Table1[[#This Row],[Amount]])</f>
        <v>110.56</v>
      </c>
      <c r="G1624">
        <f>0</f>
        <v>0</v>
      </c>
      <c r="H162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25" spans="1:8" x14ac:dyDescent="0.25">
      <c r="A1625" s="1">
        <v>45395</v>
      </c>
      <c r="B1625" t="s">
        <v>33</v>
      </c>
      <c r="C1625" s="2">
        <v>18.84</v>
      </c>
      <c r="D1625" t="s">
        <v>9</v>
      </c>
      <c r="E1625" t="s">
        <v>639</v>
      </c>
      <c r="F1625" s="2">
        <f>IF(AND([1]!Table1[[#This Row],[Account]]="BOA",[1]!Table1[[#This Row],[FilledCategory]]&lt;&gt;"Income"),[1]!Table1[[#This Row],[Amount]]*-1,[1]!Table1[[#This Row],[Amount]])</f>
        <v>87.92</v>
      </c>
      <c r="G1625">
        <f>0</f>
        <v>0</v>
      </c>
      <c r="H162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26" spans="1:8" x14ac:dyDescent="0.25">
      <c r="A1626" s="1">
        <v>45395</v>
      </c>
      <c r="B1626" t="s">
        <v>178</v>
      </c>
      <c r="C1626" s="2">
        <v>36.1</v>
      </c>
      <c r="D1626" t="s">
        <v>9</v>
      </c>
      <c r="E1626" t="s">
        <v>640</v>
      </c>
      <c r="F1626" s="2">
        <f>IF(AND([1]!Table1[[#This Row],[Account]]="BOA",[1]!Table1[[#This Row],[FilledCategory]]&lt;&gt;"Income"),[1]!Table1[[#This Row],[Amount]]*-1,[1]!Table1[[#This Row],[Amount]])</f>
        <v>16.239999999999998</v>
      </c>
      <c r="G1626">
        <f>0</f>
        <v>0</v>
      </c>
      <c r="H162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27" spans="1:8" x14ac:dyDescent="0.25">
      <c r="A1627" s="1">
        <v>45395</v>
      </c>
      <c r="B1627" t="s">
        <v>527</v>
      </c>
      <c r="C1627" s="2">
        <v>17.39</v>
      </c>
      <c r="D1627" t="s">
        <v>9</v>
      </c>
      <c r="E1627" t="s">
        <v>641</v>
      </c>
      <c r="F1627" s="2">
        <f>IF(AND([1]!Table1[[#This Row],[Account]]="BOA",[1]!Table1[[#This Row],[FilledCategory]]&lt;&gt;"Income"),[1]!Table1[[#This Row],[Amount]]*-1,[1]!Table1[[#This Row],[Amount]])</f>
        <v>12.5</v>
      </c>
      <c r="G1627">
        <f>0</f>
        <v>0</v>
      </c>
      <c r="H162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28" spans="1:8" x14ac:dyDescent="0.25">
      <c r="A1628" s="1">
        <v>45396</v>
      </c>
      <c r="B1628" t="s">
        <v>14</v>
      </c>
      <c r="C1628" s="2">
        <v>17.37</v>
      </c>
      <c r="D1628" t="s">
        <v>9</v>
      </c>
      <c r="E1628" t="s">
        <v>645</v>
      </c>
      <c r="F1628" s="2">
        <f>IF(AND([1]!Table1[[#This Row],[Account]]="BOA",[1]!Table1[[#This Row],[FilledCategory]]&lt;&gt;"Income"),[1]!Table1[[#This Row],[Amount]]*-1,[1]!Table1[[#This Row],[Amount]])</f>
        <v>-11.94</v>
      </c>
      <c r="G1628">
        <f>0</f>
        <v>0</v>
      </c>
      <c r="H162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29" spans="1:8" x14ac:dyDescent="0.25">
      <c r="A1629" s="1">
        <v>45396</v>
      </c>
      <c r="B1629" t="s">
        <v>14</v>
      </c>
      <c r="C1629" s="2">
        <v>52.24</v>
      </c>
      <c r="D1629" t="s">
        <v>9</v>
      </c>
      <c r="E1629" t="s">
        <v>645</v>
      </c>
      <c r="F1629" s="2">
        <f>IF(AND([1]!Table1[[#This Row],[Account]]="BOA",[1]!Table1[[#This Row],[FilledCategory]]&lt;&gt;"Income"),[1]!Table1[[#This Row],[Amount]]*-1,[1]!Table1[[#This Row],[Amount]])</f>
        <v>102.9</v>
      </c>
      <c r="G1629">
        <f>0</f>
        <v>0</v>
      </c>
      <c r="H162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30" spans="1:8" x14ac:dyDescent="0.25">
      <c r="A1630" s="1">
        <v>45396</v>
      </c>
      <c r="B1630" t="s">
        <v>8</v>
      </c>
      <c r="C1630" s="2">
        <v>7.99</v>
      </c>
      <c r="D1630" t="s">
        <v>9</v>
      </c>
      <c r="E1630" t="s">
        <v>646</v>
      </c>
      <c r="F1630" s="2">
        <f>IF(AND([1]!Table1[[#This Row],[Account]]="BOA",[1]!Table1[[#This Row],[FilledCategory]]&lt;&gt;"Income"),[1]!Table1[[#This Row],[Amount]]*-1,[1]!Table1[[#This Row],[Amount]])</f>
        <v>17.37</v>
      </c>
      <c r="G1630">
        <f>0</f>
        <v>0</v>
      </c>
      <c r="H163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31" spans="1:8" x14ac:dyDescent="0.25">
      <c r="A1631" s="1">
        <v>45396</v>
      </c>
      <c r="B1631" t="s">
        <v>8</v>
      </c>
      <c r="C1631" s="2">
        <v>28.18</v>
      </c>
      <c r="D1631" t="s">
        <v>9</v>
      </c>
      <c r="E1631" t="s">
        <v>646</v>
      </c>
      <c r="F1631" s="2">
        <f>IF(AND([1]!Table1[[#This Row],[Account]]="BOA",[1]!Table1[[#This Row],[FilledCategory]]&lt;&gt;"Income"),[1]!Table1[[#This Row],[Amount]]*-1,[1]!Table1[[#This Row],[Amount]])</f>
        <v>280.42</v>
      </c>
      <c r="G1631">
        <f>0</f>
        <v>0</v>
      </c>
      <c r="H163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32" spans="1:8" x14ac:dyDescent="0.25">
      <c r="A1632" s="1">
        <v>45396</v>
      </c>
      <c r="B1632" t="s">
        <v>63</v>
      </c>
      <c r="C1632" s="2">
        <v>92.05</v>
      </c>
      <c r="D1632" t="s">
        <v>9</v>
      </c>
      <c r="E1632" t="s">
        <v>639</v>
      </c>
      <c r="F1632" s="2">
        <f>IF(AND([1]!Table1[[#This Row],[Account]]="BOA",[1]!Table1[[#This Row],[FilledCategory]]&lt;&gt;"Income"),[1]!Table1[[#This Row],[Amount]]*-1,[1]!Table1[[#This Row],[Amount]])</f>
        <v>18.87</v>
      </c>
      <c r="G1632">
        <f>0</f>
        <v>0</v>
      </c>
      <c r="H163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33" spans="1:8" x14ac:dyDescent="0.25">
      <c r="A1633" s="1">
        <v>45396</v>
      </c>
      <c r="B1633" t="s">
        <v>120</v>
      </c>
      <c r="C1633" s="2">
        <v>75.56</v>
      </c>
      <c r="D1633" t="s">
        <v>9</v>
      </c>
      <c r="E1633" t="s">
        <v>639</v>
      </c>
      <c r="F1633" s="2">
        <f>IF(AND([1]!Table1[[#This Row],[Account]]="BOA",[1]!Table1[[#This Row],[FilledCategory]]&lt;&gt;"Income"),[1]!Table1[[#This Row],[Amount]]*-1,[1]!Table1[[#This Row],[Amount]])</f>
        <v>295</v>
      </c>
      <c r="G1633">
        <f>0</f>
        <v>0</v>
      </c>
      <c r="H163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34" spans="1:8" x14ac:dyDescent="0.25">
      <c r="A1634" s="1">
        <v>45396</v>
      </c>
      <c r="B1634" t="s">
        <v>24</v>
      </c>
      <c r="C1634" s="2">
        <v>35</v>
      </c>
      <c r="D1634" t="s">
        <v>9</v>
      </c>
      <c r="E1634" t="s">
        <v>647</v>
      </c>
      <c r="F1634" s="2">
        <f>IF(AND([1]!Table1[[#This Row],[Account]]="BOA",[1]!Table1[[#This Row],[FilledCategory]]&lt;&gt;"Income"),[1]!Table1[[#This Row],[Amount]]*-1,[1]!Table1[[#This Row],[Amount]])</f>
        <v>646.46</v>
      </c>
      <c r="G1634">
        <f>0</f>
        <v>0</v>
      </c>
      <c r="H163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35" spans="1:8" x14ac:dyDescent="0.25">
      <c r="A1635" s="1">
        <v>45396</v>
      </c>
      <c r="B1635" t="s">
        <v>131</v>
      </c>
      <c r="C1635" s="2">
        <v>66.319999999999993</v>
      </c>
      <c r="D1635" t="s">
        <v>9</v>
      </c>
      <c r="E1635" t="s">
        <v>660</v>
      </c>
      <c r="F1635" s="2">
        <f>IF(AND([1]!Table1[[#This Row],[Account]]="BOA",[1]!Table1[[#This Row],[FilledCategory]]&lt;&gt;"Income"),[1]!Table1[[#This Row],[Amount]]*-1,[1]!Table1[[#This Row],[Amount]])</f>
        <v>646.46</v>
      </c>
      <c r="G1635">
        <f>0</f>
        <v>0</v>
      </c>
      <c r="H163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36" spans="1:8" x14ac:dyDescent="0.25">
      <c r="A1636" s="1">
        <v>45397</v>
      </c>
      <c r="B1636" t="s">
        <v>64</v>
      </c>
      <c r="C1636" s="2">
        <v>81.84</v>
      </c>
      <c r="D1636" t="s">
        <v>9</v>
      </c>
      <c r="E1636" t="s">
        <v>645</v>
      </c>
      <c r="F1636" s="2">
        <f>IF(AND([1]!Table1[[#This Row],[Account]]="BOA",[1]!Table1[[#This Row],[FilledCategory]]&lt;&gt;"Income"),[1]!Table1[[#This Row],[Amount]]*-1,[1]!Table1[[#This Row],[Amount]])</f>
        <v>646.46</v>
      </c>
      <c r="G1636">
        <f>0</f>
        <v>0</v>
      </c>
      <c r="H163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37" spans="1:8" x14ac:dyDescent="0.25">
      <c r="A1637" s="1">
        <v>45397</v>
      </c>
      <c r="B1637" t="s">
        <v>528</v>
      </c>
      <c r="C1637" s="2">
        <v>-2357.7199999999998</v>
      </c>
      <c r="D1637" t="s">
        <v>12</v>
      </c>
      <c r="E1637" t="s">
        <v>649</v>
      </c>
      <c r="F1637" s="2">
        <f>IF(AND([1]!Table1[[#This Row],[Account]]="BOA",[1]!Table1[[#This Row],[FilledCategory]]&lt;&gt;"Income"),[1]!Table1[[#This Row],[Amount]]*-1,[1]!Table1[[#This Row],[Amount]])</f>
        <v>11.94</v>
      </c>
      <c r="G1637">
        <f>0</f>
        <v>0</v>
      </c>
      <c r="H163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38" spans="1:8" x14ac:dyDescent="0.25">
      <c r="A1638" s="1">
        <v>45397</v>
      </c>
      <c r="B1638" t="s">
        <v>24</v>
      </c>
      <c r="C1638" s="2">
        <v>35</v>
      </c>
      <c r="D1638" t="s">
        <v>9</v>
      </c>
      <c r="E1638" t="s">
        <v>647</v>
      </c>
      <c r="F1638" s="2">
        <f>IF(AND([1]!Table1[[#This Row],[Account]]="BOA",[1]!Table1[[#This Row],[FilledCategory]]&lt;&gt;"Income"),[1]!Table1[[#This Row],[Amount]]*-1,[1]!Table1[[#This Row],[Amount]])</f>
        <v>2596.59</v>
      </c>
      <c r="G1638">
        <f>0</f>
        <v>0</v>
      </c>
      <c r="H163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39" spans="1:8" x14ac:dyDescent="0.25">
      <c r="A1639" s="1">
        <v>45397</v>
      </c>
      <c r="B1639" t="s">
        <v>194</v>
      </c>
      <c r="C1639" s="2">
        <v>34.43</v>
      </c>
      <c r="D1639" t="s">
        <v>9</v>
      </c>
      <c r="E1639" t="s">
        <v>641</v>
      </c>
      <c r="F1639" s="2">
        <f>IF(AND([1]!Table1[[#This Row],[Account]]="BOA",[1]!Table1[[#This Row],[FilledCategory]]&lt;&gt;"Income"),[1]!Table1[[#This Row],[Amount]]*-1,[1]!Table1[[#This Row],[Amount]])</f>
        <v>1871.28</v>
      </c>
      <c r="G1639">
        <f>0</f>
        <v>0</v>
      </c>
      <c r="H163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40" spans="1:8" x14ac:dyDescent="0.25">
      <c r="A1640" s="1">
        <v>45398</v>
      </c>
      <c r="B1640" t="s">
        <v>41</v>
      </c>
      <c r="C1640" s="2">
        <v>4.5</v>
      </c>
      <c r="D1640" t="s">
        <v>9</v>
      </c>
      <c r="E1640" t="s">
        <v>666</v>
      </c>
      <c r="F1640" s="2">
        <f>IF(AND([1]!Table1[[#This Row],[Account]]="BOA",[1]!Table1[[#This Row],[FilledCategory]]&lt;&gt;"Income"),[1]!Table1[[#This Row],[Amount]]*-1,[1]!Table1[[#This Row],[Amount]])</f>
        <v>40</v>
      </c>
      <c r="G1640">
        <f>0</f>
        <v>0</v>
      </c>
      <c r="H164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41" spans="1:8" x14ac:dyDescent="0.25">
      <c r="A1641" s="1">
        <v>45398</v>
      </c>
      <c r="B1641" t="s">
        <v>529</v>
      </c>
      <c r="C1641" s="2">
        <v>-385.93</v>
      </c>
      <c r="D1641" t="s">
        <v>12</v>
      </c>
      <c r="E1641" t="s">
        <v>651</v>
      </c>
      <c r="F1641" s="2">
        <f>IF(AND([1]!Table1[[#This Row],[Account]]="BOA",[1]!Table1[[#This Row],[FilledCategory]]&lt;&gt;"Income"),[1]!Table1[[#This Row],[Amount]]*-1,[1]!Table1[[#This Row],[Amount]])</f>
        <v>239.99</v>
      </c>
      <c r="G1641">
        <f>0</f>
        <v>0</v>
      </c>
      <c r="H164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42" spans="1:8" x14ac:dyDescent="0.25">
      <c r="A1642" s="1">
        <v>45398</v>
      </c>
      <c r="B1642" t="s">
        <v>81</v>
      </c>
      <c r="C1642" s="2">
        <v>-389.96</v>
      </c>
      <c r="D1642" t="s">
        <v>12</v>
      </c>
      <c r="E1642" t="s">
        <v>652</v>
      </c>
      <c r="F1642" s="2">
        <f>IF(AND([1]!Table1[[#This Row],[Account]]="BOA",[1]!Table1[[#This Row],[FilledCategory]]&lt;&gt;"Income"),[1]!Table1[[#This Row],[Amount]]*-1,[1]!Table1[[#This Row],[Amount]])</f>
        <v>659.15</v>
      </c>
      <c r="G1642">
        <v>1</v>
      </c>
      <c r="H164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43" spans="1:8" x14ac:dyDescent="0.25">
      <c r="A1643" s="1">
        <v>45398</v>
      </c>
      <c r="B1643" t="s">
        <v>83</v>
      </c>
      <c r="C1643" s="2">
        <v>-300</v>
      </c>
      <c r="D1643" t="s">
        <v>12</v>
      </c>
      <c r="E1643" t="s">
        <v>653</v>
      </c>
      <c r="F1643" s="2">
        <f>IF(AND([1]!Table1[[#This Row],[Account]]="BOA",[1]!Table1[[#This Row],[FilledCategory]]&lt;&gt;"Income"),[1]!Table1[[#This Row],[Amount]]*-1,[1]!Table1[[#This Row],[Amount]])</f>
        <v>140.16</v>
      </c>
      <c r="G1643">
        <v>1</v>
      </c>
      <c r="H164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44" spans="1:8" x14ac:dyDescent="0.25">
      <c r="A1644" s="1">
        <v>45398</v>
      </c>
      <c r="B1644" t="s">
        <v>85</v>
      </c>
      <c r="C1644" s="2">
        <v>-72.13</v>
      </c>
      <c r="D1644" t="s">
        <v>12</v>
      </c>
      <c r="E1644" t="s">
        <v>654</v>
      </c>
      <c r="F1644" s="2">
        <f>IF(AND([1]!Table1[[#This Row],[Account]]="BOA",[1]!Table1[[#This Row],[FilledCategory]]&lt;&gt;"Income"),[1]!Table1[[#This Row],[Amount]]*-1,[1]!Table1[[#This Row],[Amount]])</f>
        <v>3.22</v>
      </c>
      <c r="G1644">
        <f>0</f>
        <v>0</v>
      </c>
      <c r="H164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45" spans="1:8" x14ac:dyDescent="0.25">
      <c r="A1645" s="1">
        <v>45399</v>
      </c>
      <c r="B1645" t="s">
        <v>43</v>
      </c>
      <c r="C1645" s="2">
        <v>16.62</v>
      </c>
      <c r="D1645" t="s">
        <v>9</v>
      </c>
      <c r="E1645" t="s">
        <v>639</v>
      </c>
      <c r="F1645" s="2">
        <f>IF(AND([1]!Table1[[#This Row],[Account]]="BOA",[1]!Table1[[#This Row],[FilledCategory]]&lt;&gt;"Income"),[1]!Table1[[#This Row],[Amount]]*-1,[1]!Table1[[#This Row],[Amount]])</f>
        <v>8.68</v>
      </c>
      <c r="G1645">
        <f>0</f>
        <v>0</v>
      </c>
      <c r="H164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46" spans="1:8" x14ac:dyDescent="0.25">
      <c r="A1646" s="1">
        <v>45399</v>
      </c>
      <c r="B1646" t="s">
        <v>80</v>
      </c>
      <c r="C1646" s="2">
        <v>-30.82</v>
      </c>
      <c r="D1646" t="s">
        <v>12</v>
      </c>
      <c r="E1646" t="s">
        <v>655</v>
      </c>
      <c r="F1646" s="2">
        <f>IF(AND([1]!Table1[[#This Row],[Account]]="BOA",[1]!Table1[[#This Row],[FilledCategory]]&lt;&gt;"Income"),[1]!Table1[[#This Row],[Amount]]*-1,[1]!Table1[[#This Row],[Amount]])</f>
        <v>275</v>
      </c>
      <c r="G1646">
        <f>0</f>
        <v>0</v>
      </c>
      <c r="H164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47" spans="1:8" x14ac:dyDescent="0.25">
      <c r="A1647" s="1">
        <v>45400</v>
      </c>
      <c r="B1647" t="s">
        <v>43</v>
      </c>
      <c r="C1647" s="2">
        <v>41.87</v>
      </c>
      <c r="D1647" t="s">
        <v>9</v>
      </c>
      <c r="E1647" t="s">
        <v>639</v>
      </c>
      <c r="F1647" s="2">
        <f>IF(AND([1]!Table1[[#This Row],[Account]]="BOA",[1]!Table1[[#This Row],[FilledCategory]]&lt;&gt;"Income"),[1]!Table1[[#This Row],[Amount]]*-1,[1]!Table1[[#This Row],[Amount]])</f>
        <v>17.37</v>
      </c>
      <c r="G1647">
        <f>0</f>
        <v>0</v>
      </c>
      <c r="H164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48" spans="1:8" x14ac:dyDescent="0.25">
      <c r="A1648" s="1">
        <v>45402</v>
      </c>
      <c r="B1648" t="s">
        <v>530</v>
      </c>
      <c r="C1648" s="2">
        <v>63.13</v>
      </c>
      <c r="D1648" t="s">
        <v>9</v>
      </c>
      <c r="E1648" t="s">
        <v>639</v>
      </c>
      <c r="F1648" s="2">
        <f>IF(AND([1]!Table1[[#This Row],[Account]]="BOA",[1]!Table1[[#This Row],[FilledCategory]]&lt;&gt;"Income"),[1]!Table1[[#This Row],[Amount]]*-1,[1]!Table1[[#This Row],[Amount]])</f>
        <v>19.97</v>
      </c>
      <c r="G1648">
        <f>0</f>
        <v>0</v>
      </c>
      <c r="H164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49" spans="1:8" x14ac:dyDescent="0.25">
      <c r="A1649" s="1">
        <v>45402</v>
      </c>
      <c r="B1649" t="s">
        <v>531</v>
      </c>
      <c r="C1649" s="2">
        <v>18.66</v>
      </c>
      <c r="D1649" t="s">
        <v>9</v>
      </c>
      <c r="E1649" t="s">
        <v>639</v>
      </c>
      <c r="F1649" s="2">
        <f>IF(AND([1]!Table1[[#This Row],[Account]]="BOA",[1]!Table1[[#This Row],[FilledCategory]]&lt;&gt;"Income"),[1]!Table1[[#This Row],[Amount]]*-1,[1]!Table1[[#This Row],[Amount]])</f>
        <v>25.07</v>
      </c>
      <c r="G1649">
        <f>0</f>
        <v>0</v>
      </c>
      <c r="H164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50" spans="1:8" x14ac:dyDescent="0.25">
      <c r="A1650" s="1">
        <v>45403</v>
      </c>
      <c r="B1650" t="s">
        <v>14</v>
      </c>
      <c r="C1650" s="2">
        <v>72.900000000000006</v>
      </c>
      <c r="D1650" t="s">
        <v>9</v>
      </c>
      <c r="E1650" t="s">
        <v>645</v>
      </c>
      <c r="F1650" s="2">
        <f>IF(AND([1]!Table1[[#This Row],[Account]]="BOA",[1]!Table1[[#This Row],[FilledCategory]]&lt;&gt;"Income"),[1]!Table1[[#This Row],[Amount]]*-1,[1]!Table1[[#This Row],[Amount]])</f>
        <v>-107.89</v>
      </c>
      <c r="G1650">
        <f>0</f>
        <v>0</v>
      </c>
      <c r="H165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51" spans="1:8" x14ac:dyDescent="0.25">
      <c r="A1651" s="1">
        <v>45403</v>
      </c>
      <c r="B1651" t="s">
        <v>33</v>
      </c>
      <c r="C1651" s="2">
        <v>41.72</v>
      </c>
      <c r="D1651" t="s">
        <v>9</v>
      </c>
      <c r="E1651" t="s">
        <v>639</v>
      </c>
      <c r="F1651" s="2">
        <f>IF(AND([1]!Table1[[#This Row],[Account]]="BOA",[1]!Table1[[#This Row],[FilledCategory]]&lt;&gt;"Income"),[1]!Table1[[#This Row],[Amount]]*-1,[1]!Table1[[#This Row],[Amount]])</f>
        <v>5.42</v>
      </c>
      <c r="G1651">
        <f>0</f>
        <v>0</v>
      </c>
      <c r="H165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52" spans="1:8" x14ac:dyDescent="0.25">
      <c r="A1652" s="1">
        <v>45403</v>
      </c>
      <c r="B1652" t="s">
        <v>24</v>
      </c>
      <c r="C1652" s="2">
        <v>35</v>
      </c>
      <c r="D1652" t="s">
        <v>9</v>
      </c>
      <c r="E1652" t="s">
        <v>647</v>
      </c>
      <c r="F1652" s="2">
        <f>IF(AND([1]!Table1[[#This Row],[Account]]="BOA",[1]!Table1[[#This Row],[FilledCategory]]&lt;&gt;"Income"),[1]!Table1[[#This Row],[Amount]]*-1,[1]!Table1[[#This Row],[Amount]])</f>
        <v>34.659999999999997</v>
      </c>
      <c r="G1652">
        <f>0</f>
        <v>0</v>
      </c>
      <c r="H165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53" spans="1:8" x14ac:dyDescent="0.25">
      <c r="A1653" s="1">
        <v>45403</v>
      </c>
      <c r="B1653" t="s">
        <v>532</v>
      </c>
      <c r="C1653" s="2">
        <v>50.1</v>
      </c>
      <c r="D1653" t="s">
        <v>9</v>
      </c>
      <c r="E1653" t="s">
        <v>641</v>
      </c>
      <c r="F1653" s="2">
        <f>IF(AND([1]!Table1[[#This Row],[Account]]="BOA",[1]!Table1[[#This Row],[FilledCategory]]&lt;&gt;"Income"),[1]!Table1[[#This Row],[Amount]]*-1,[1]!Table1[[#This Row],[Amount]])</f>
        <v>14.43</v>
      </c>
      <c r="G1653">
        <f>0</f>
        <v>0</v>
      </c>
      <c r="H165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54" spans="1:8" x14ac:dyDescent="0.25">
      <c r="A1654" s="1">
        <v>45404</v>
      </c>
      <c r="B1654" t="s">
        <v>533</v>
      </c>
      <c r="C1654" s="2">
        <v>-200</v>
      </c>
      <c r="D1654" t="s">
        <v>12</v>
      </c>
      <c r="E1654" t="s">
        <v>677</v>
      </c>
      <c r="F1654" s="2">
        <f>IF(AND([1]!Table1[[#This Row],[Account]]="BOA",[1]!Table1[[#This Row],[FilledCategory]]&lt;&gt;"Income"),[1]!Table1[[#This Row],[Amount]]*-1,[1]!Table1[[#This Row],[Amount]])</f>
        <v>5.08</v>
      </c>
      <c r="G1654">
        <f>0</f>
        <v>0</v>
      </c>
      <c r="H165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55" spans="1:8" x14ac:dyDescent="0.25">
      <c r="A1655" s="1">
        <v>45404</v>
      </c>
      <c r="B1655" t="s">
        <v>534</v>
      </c>
      <c r="C1655" s="2">
        <v>176.73</v>
      </c>
      <c r="D1655" t="s">
        <v>9</v>
      </c>
      <c r="E1655" t="s">
        <v>677</v>
      </c>
      <c r="F1655" s="2">
        <f>IF(AND([1]!Table1[[#This Row],[Account]]="BOA",[1]!Table1[[#This Row],[FilledCategory]]&lt;&gt;"Income"),[1]!Table1[[#This Row],[Amount]]*-1,[1]!Table1[[#This Row],[Amount]])</f>
        <v>104.81</v>
      </c>
      <c r="G1655">
        <f>0</f>
        <v>0</v>
      </c>
      <c r="H165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56" spans="1:8" x14ac:dyDescent="0.25">
      <c r="A1656" s="1">
        <v>45404</v>
      </c>
      <c r="B1656" t="s">
        <v>92</v>
      </c>
      <c r="C1656" s="2">
        <v>204.42</v>
      </c>
      <c r="D1656" t="s">
        <v>9</v>
      </c>
      <c r="E1656" t="s">
        <v>658</v>
      </c>
      <c r="F1656" s="2">
        <f>IF(AND([1]!Table1[[#This Row],[Account]]="BOA",[1]!Table1[[#This Row],[FilledCategory]]&lt;&gt;"Income"),[1]!Table1[[#This Row],[Amount]]*-1,[1]!Table1[[#This Row],[Amount]])</f>
        <v>168.75</v>
      </c>
      <c r="G1656">
        <f>0</f>
        <v>0</v>
      </c>
      <c r="H165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57" spans="1:8" x14ac:dyDescent="0.25">
      <c r="A1657" s="1">
        <v>45404</v>
      </c>
      <c r="B1657" t="s">
        <v>63</v>
      </c>
      <c r="C1657" s="2">
        <v>86.61</v>
      </c>
      <c r="D1657" t="s">
        <v>9</v>
      </c>
      <c r="E1657" t="s">
        <v>639</v>
      </c>
      <c r="F1657" s="2">
        <f>IF(AND([1]!Table1[[#This Row],[Account]]="BOA",[1]!Table1[[#This Row],[FilledCategory]]&lt;&gt;"Income"),[1]!Table1[[#This Row],[Amount]]*-1,[1]!Table1[[#This Row],[Amount]])</f>
        <v>6.51</v>
      </c>
      <c r="G1657">
        <f>0</f>
        <v>0</v>
      </c>
      <c r="H165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58" spans="1:8" x14ac:dyDescent="0.25">
      <c r="A1658" s="1">
        <v>45404</v>
      </c>
      <c r="B1658" t="s">
        <v>33</v>
      </c>
      <c r="C1658" s="2">
        <v>27.39</v>
      </c>
      <c r="D1658" t="s">
        <v>9</v>
      </c>
      <c r="E1658" t="s">
        <v>639</v>
      </c>
      <c r="F1658" s="2">
        <f>IF(AND([1]!Table1[[#This Row],[Account]]="BOA",[1]!Table1[[#This Row],[FilledCategory]]&lt;&gt;"Income"),[1]!Table1[[#This Row],[Amount]]*-1,[1]!Table1[[#This Row],[Amount]])</f>
        <v>23.31</v>
      </c>
      <c r="G1658">
        <f>0</f>
        <v>0</v>
      </c>
      <c r="H165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59" spans="1:8" x14ac:dyDescent="0.25">
      <c r="A1659" s="1">
        <v>45404</v>
      </c>
      <c r="B1659" t="s">
        <v>24</v>
      </c>
      <c r="C1659" s="2">
        <v>35</v>
      </c>
      <c r="D1659" t="s">
        <v>9</v>
      </c>
      <c r="E1659" t="s">
        <v>647</v>
      </c>
      <c r="F1659" s="2">
        <f>IF(AND([1]!Table1[[#This Row],[Account]]="BOA",[1]!Table1[[#This Row],[FilledCategory]]&lt;&gt;"Income"),[1]!Table1[[#This Row],[Amount]]*-1,[1]!Table1[[#This Row],[Amount]])</f>
        <v>51.77</v>
      </c>
      <c r="G1659">
        <f>0</f>
        <v>0</v>
      </c>
      <c r="H165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60" spans="1:8" x14ac:dyDescent="0.25">
      <c r="A1660" s="1">
        <v>45404</v>
      </c>
      <c r="B1660" t="s">
        <v>65</v>
      </c>
      <c r="C1660" s="2">
        <v>42.52</v>
      </c>
      <c r="D1660" t="s">
        <v>9</v>
      </c>
      <c r="E1660" t="s">
        <v>650</v>
      </c>
      <c r="F1660" s="2">
        <f>IF(AND([1]!Table1[[#This Row],[Account]]="BOA",[1]!Table1[[#This Row],[FilledCategory]]&lt;&gt;"Income"),[1]!Table1[[#This Row],[Amount]]*-1,[1]!Table1[[#This Row],[Amount]])</f>
        <v>191.73</v>
      </c>
      <c r="G1660">
        <f>0</f>
        <v>0</v>
      </c>
      <c r="H166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61" spans="1:8" x14ac:dyDescent="0.25">
      <c r="A1661" s="1">
        <v>45404</v>
      </c>
      <c r="B1661" t="s">
        <v>66</v>
      </c>
      <c r="C1661" s="2">
        <v>-8.06</v>
      </c>
      <c r="D1661" t="s">
        <v>9</v>
      </c>
      <c r="E1661" t="s">
        <v>650</v>
      </c>
      <c r="F1661" s="2">
        <f>IF(AND([1]!Table1[[#This Row],[Account]]="BOA",[1]!Table1[[#This Row],[FilledCategory]]&lt;&gt;"Income"),[1]!Table1[[#This Row],[Amount]]*-1,[1]!Table1[[#This Row],[Amount]])</f>
        <v>7.99</v>
      </c>
      <c r="G1661">
        <f>0</f>
        <v>0</v>
      </c>
      <c r="H166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62" spans="1:8" x14ac:dyDescent="0.25">
      <c r="A1662" s="1">
        <v>45405</v>
      </c>
      <c r="B1662" t="s">
        <v>14</v>
      </c>
      <c r="C1662" s="2">
        <v>8.68</v>
      </c>
      <c r="D1662" t="s">
        <v>9</v>
      </c>
      <c r="E1662" t="s">
        <v>645</v>
      </c>
      <c r="F1662" s="2">
        <f>IF(AND([1]!Table1[[#This Row],[Account]]="BOA",[1]!Table1[[#This Row],[FilledCategory]]&lt;&gt;"Income"),[1]!Table1[[#This Row],[Amount]]*-1,[1]!Table1[[#This Row],[Amount]])</f>
        <v>28.18</v>
      </c>
      <c r="G1662">
        <f>0</f>
        <v>0</v>
      </c>
      <c r="H166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63" spans="1:8" x14ac:dyDescent="0.25">
      <c r="A1663" s="1">
        <v>45405</v>
      </c>
      <c r="B1663" t="s">
        <v>14</v>
      </c>
      <c r="C1663" s="2">
        <v>61.68</v>
      </c>
      <c r="D1663" t="s">
        <v>9</v>
      </c>
      <c r="E1663" t="s">
        <v>645</v>
      </c>
      <c r="F1663" s="2">
        <f>IF(AND([1]!Table1[[#This Row],[Account]]="BOA",[1]!Table1[[#This Row],[FilledCategory]]&lt;&gt;"Income"),[1]!Table1[[#This Row],[Amount]]*-1,[1]!Table1[[#This Row],[Amount]])</f>
        <v>12.5</v>
      </c>
      <c r="G1663">
        <f>0</f>
        <v>0</v>
      </c>
      <c r="H166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64" spans="1:8" x14ac:dyDescent="0.25">
      <c r="A1664" s="1">
        <v>45405</v>
      </c>
      <c r="B1664" t="s">
        <v>64</v>
      </c>
      <c r="C1664" s="2">
        <v>162.85</v>
      </c>
      <c r="D1664" t="s">
        <v>9</v>
      </c>
      <c r="E1664" t="s">
        <v>645</v>
      </c>
      <c r="F1664" s="2">
        <f>IF(AND([1]!Table1[[#This Row],[Account]]="BOA",[1]!Table1[[#This Row],[FilledCategory]]&lt;&gt;"Income"),[1]!Table1[[#This Row],[Amount]]*-1,[1]!Table1[[#This Row],[Amount]])</f>
        <v>383.98</v>
      </c>
      <c r="G1664">
        <f>0</f>
        <v>0</v>
      </c>
      <c r="H166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65" spans="1:8" x14ac:dyDescent="0.25">
      <c r="A1665" s="1">
        <v>45405</v>
      </c>
      <c r="B1665" t="s">
        <v>198</v>
      </c>
      <c r="C1665" s="2">
        <v>78.84</v>
      </c>
      <c r="D1665" t="s">
        <v>9</v>
      </c>
      <c r="E1665" t="s">
        <v>645</v>
      </c>
      <c r="F1665" s="2">
        <f>IF(AND([1]!Table1[[#This Row],[Account]]="BOA",[1]!Table1[[#This Row],[FilledCategory]]&lt;&gt;"Income"),[1]!Table1[[#This Row],[Amount]]*-1,[1]!Table1[[#This Row],[Amount]])</f>
        <v>697.68</v>
      </c>
      <c r="G1665">
        <f>0</f>
        <v>0</v>
      </c>
      <c r="H166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66" spans="1:8" x14ac:dyDescent="0.25">
      <c r="A1666" s="1">
        <v>45405</v>
      </c>
      <c r="B1666" t="s">
        <v>70</v>
      </c>
      <c r="C1666" s="2">
        <v>1874.48</v>
      </c>
      <c r="D1666" t="s">
        <v>12</v>
      </c>
      <c r="E1666" t="s">
        <v>662</v>
      </c>
      <c r="F1666" s="2">
        <f>IF(AND([1]!Table1[[#This Row],[Account]]="BOA",[1]!Table1[[#This Row],[FilledCategory]]&lt;&gt;"Income"),[1]!Table1[[#This Row],[Amount]]*-1,[1]!Table1[[#This Row],[Amount]])</f>
        <v>71.459999999999994</v>
      </c>
      <c r="G1666">
        <f>0</f>
        <v>0</v>
      </c>
      <c r="H166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67" spans="1:8" x14ac:dyDescent="0.25">
      <c r="A1667" s="1">
        <v>45406</v>
      </c>
      <c r="B1667" t="s">
        <v>14</v>
      </c>
      <c r="C1667" s="2">
        <v>24.95</v>
      </c>
      <c r="D1667" t="s">
        <v>9</v>
      </c>
      <c r="E1667" t="s">
        <v>645</v>
      </c>
      <c r="F1667" s="2">
        <f>IF(AND([1]!Table1[[#This Row],[Account]]="BOA",[1]!Table1[[#This Row],[FilledCategory]]&lt;&gt;"Income"),[1]!Table1[[#This Row],[Amount]]*-1,[1]!Table1[[#This Row],[Amount]])</f>
        <v>3.22</v>
      </c>
      <c r="G1667">
        <f>0</f>
        <v>0</v>
      </c>
      <c r="H166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68" spans="1:8" x14ac:dyDescent="0.25">
      <c r="A1668" s="1">
        <v>45406</v>
      </c>
      <c r="B1668" t="s">
        <v>535</v>
      </c>
      <c r="C1668" s="2">
        <v>3.25</v>
      </c>
      <c r="D1668" t="s">
        <v>9</v>
      </c>
      <c r="E1668" t="s">
        <v>645</v>
      </c>
      <c r="F1668" s="2">
        <f>IF(AND([1]!Table1[[#This Row],[Account]]="BOA",[1]!Table1[[#This Row],[FilledCategory]]&lt;&gt;"Income"),[1]!Table1[[#This Row],[Amount]]*-1,[1]!Table1[[#This Row],[Amount]])</f>
        <v>40</v>
      </c>
      <c r="G1668">
        <f>0</f>
        <v>0</v>
      </c>
      <c r="H166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69" spans="1:8" x14ac:dyDescent="0.25">
      <c r="A1669" s="1">
        <v>45406</v>
      </c>
      <c r="B1669" t="s">
        <v>484</v>
      </c>
      <c r="C1669" s="2">
        <v>21.72</v>
      </c>
      <c r="D1669" t="s">
        <v>9</v>
      </c>
      <c r="E1669" t="s">
        <v>644</v>
      </c>
      <c r="F1669" s="2">
        <f>IF(AND([1]!Table1[[#This Row],[Account]]="BOA",[1]!Table1[[#This Row],[FilledCategory]]&lt;&gt;"Income"),[1]!Table1[[#This Row],[Amount]]*-1,[1]!Table1[[#This Row],[Amount]])</f>
        <v>3.25</v>
      </c>
      <c r="G1669">
        <f>0</f>
        <v>0</v>
      </c>
      <c r="H166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70" spans="1:8" x14ac:dyDescent="0.25">
      <c r="A1670" s="1">
        <v>45407</v>
      </c>
      <c r="B1670" t="s">
        <v>103</v>
      </c>
      <c r="C1670" s="2">
        <v>-68.06</v>
      </c>
      <c r="D1670" t="s">
        <v>12</v>
      </c>
      <c r="E1670" t="s">
        <v>654</v>
      </c>
      <c r="F1670" s="2">
        <f>IF(AND([1]!Table1[[#This Row],[Account]]="BOA",[1]!Table1[[#This Row],[FilledCategory]]&lt;&gt;"Income"),[1]!Table1[[#This Row],[Amount]]*-1,[1]!Table1[[#This Row],[Amount]])</f>
        <v>389.96</v>
      </c>
      <c r="G1670">
        <f>0</f>
        <v>0</v>
      </c>
      <c r="H167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71" spans="1:8" x14ac:dyDescent="0.25">
      <c r="A1671" s="1">
        <v>45408</v>
      </c>
      <c r="B1671" t="s">
        <v>100</v>
      </c>
      <c r="C1671" s="2">
        <v>127.6</v>
      </c>
      <c r="D1671" t="s">
        <v>9</v>
      </c>
      <c r="E1671" t="s">
        <v>659</v>
      </c>
      <c r="F1671" s="2">
        <f>IF(AND([1]!Table1[[#This Row],[Account]]="BOA",[1]!Table1[[#This Row],[FilledCategory]]&lt;&gt;"Income"),[1]!Table1[[#This Row],[Amount]]*-1,[1]!Table1[[#This Row],[Amount]])</f>
        <v>300</v>
      </c>
      <c r="G1671">
        <f>0</f>
        <v>0</v>
      </c>
      <c r="H167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72" spans="1:8" x14ac:dyDescent="0.25">
      <c r="A1672" s="1">
        <v>45408</v>
      </c>
      <c r="B1672" t="s">
        <v>60</v>
      </c>
      <c r="C1672" s="2">
        <v>15.96</v>
      </c>
      <c r="D1672" t="s">
        <v>9</v>
      </c>
      <c r="E1672" t="s">
        <v>641</v>
      </c>
      <c r="F1672" s="2">
        <f>IF(AND([1]!Table1[[#This Row],[Account]]="BOA",[1]!Table1[[#This Row],[FilledCategory]]&lt;&gt;"Income"),[1]!Table1[[#This Row],[Amount]]*-1,[1]!Table1[[#This Row],[Amount]])</f>
        <v>130.83000000000001</v>
      </c>
      <c r="G1672">
        <f>0</f>
        <v>0</v>
      </c>
      <c r="H167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673" spans="1:8" x14ac:dyDescent="0.25">
      <c r="A1673" s="1">
        <v>45409</v>
      </c>
      <c r="B1673" t="s">
        <v>536</v>
      </c>
      <c r="C1673" s="2">
        <v>31.89</v>
      </c>
      <c r="D1673" t="s">
        <v>9</v>
      </c>
      <c r="E1673" t="s">
        <v>646</v>
      </c>
      <c r="F1673" s="2">
        <f>IF(AND([1]!Table1[[#This Row],[Account]]="BOA",[1]!Table1[[#This Row],[FilledCategory]]&lt;&gt;"Income"),[1]!Table1[[#This Row],[Amount]]*-1,[1]!Table1[[#This Row],[Amount]])</f>
        <v>2197</v>
      </c>
      <c r="G1673">
        <f>0</f>
        <v>0</v>
      </c>
      <c r="H167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674" spans="1:8" x14ac:dyDescent="0.25">
      <c r="A1674" s="1">
        <v>45409</v>
      </c>
      <c r="B1674" t="s">
        <v>8</v>
      </c>
      <c r="C1674" s="2">
        <v>13.02</v>
      </c>
      <c r="D1674" t="s">
        <v>9</v>
      </c>
      <c r="E1674" t="s">
        <v>646</v>
      </c>
      <c r="F1674" s="2">
        <f>IF(AND([1]!Table1[[#This Row],[Account]]="BOA",[1]!Table1[[#This Row],[FilledCategory]]&lt;&gt;"Income"),[1]!Table1[[#This Row],[Amount]]*-1,[1]!Table1[[#This Row],[Amount]])</f>
        <v>30.82</v>
      </c>
      <c r="G1674">
        <f>0</f>
        <v>0</v>
      </c>
      <c r="H167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675" spans="1:8" x14ac:dyDescent="0.25">
      <c r="A1675" s="1">
        <v>45409</v>
      </c>
      <c r="B1675" t="s">
        <v>33</v>
      </c>
      <c r="C1675" s="2">
        <v>42.53</v>
      </c>
      <c r="D1675" t="s">
        <v>9</v>
      </c>
      <c r="E1675" t="s">
        <v>639</v>
      </c>
      <c r="F1675" s="2">
        <f>IF(AND([1]!Table1[[#This Row],[Account]]="BOA",[1]!Table1[[#This Row],[FilledCategory]]&lt;&gt;"Income"),[1]!Table1[[#This Row],[Amount]]*-1,[1]!Table1[[#This Row],[Amount]])</f>
        <v>-276.54000000000002</v>
      </c>
      <c r="G1675">
        <f>0</f>
        <v>0</v>
      </c>
      <c r="H167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76" spans="1:8" x14ac:dyDescent="0.25">
      <c r="A1676" s="1">
        <v>45409</v>
      </c>
      <c r="B1676" t="s">
        <v>188</v>
      </c>
      <c r="C1676" s="2">
        <v>63.49</v>
      </c>
      <c r="D1676" t="s">
        <v>9</v>
      </c>
      <c r="E1676" t="s">
        <v>668</v>
      </c>
      <c r="F1676" s="2">
        <f>IF(AND([1]!Table1[[#This Row],[Account]]="BOA",[1]!Table1[[#This Row],[FilledCategory]]&lt;&gt;"Income"),[1]!Table1[[#This Row],[Amount]]*-1,[1]!Table1[[#This Row],[Amount]])</f>
        <v>20000</v>
      </c>
      <c r="G1676">
        <f>0</f>
        <v>0</v>
      </c>
      <c r="H167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77" spans="1:8" x14ac:dyDescent="0.25">
      <c r="A1677" s="1">
        <v>45409</v>
      </c>
      <c r="B1677" t="s">
        <v>238</v>
      </c>
      <c r="C1677" s="2">
        <v>15.83</v>
      </c>
      <c r="D1677" t="s">
        <v>9</v>
      </c>
      <c r="E1677" t="s">
        <v>660</v>
      </c>
      <c r="F1677" s="2">
        <f>IF(AND([1]!Table1[[#This Row],[Account]]="BOA",[1]!Table1[[#This Row],[FilledCategory]]&lt;&gt;"Income"),[1]!Table1[[#This Row],[Amount]]*-1,[1]!Table1[[#This Row],[Amount]])</f>
        <v>761.5</v>
      </c>
      <c r="G1677">
        <f>0</f>
        <v>0</v>
      </c>
      <c r="H167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78" spans="1:8" x14ac:dyDescent="0.25">
      <c r="A1678" s="1">
        <v>45409</v>
      </c>
      <c r="B1678" t="s">
        <v>156</v>
      </c>
      <c r="C1678" s="2">
        <v>11.98</v>
      </c>
      <c r="D1678" t="s">
        <v>9</v>
      </c>
      <c r="E1678" t="s">
        <v>661</v>
      </c>
      <c r="F1678" s="2">
        <f>IF(AND([1]!Table1[[#This Row],[Account]]="BOA",[1]!Table1[[#This Row],[FilledCategory]]&lt;&gt;"Income"),[1]!Table1[[#This Row],[Amount]]*-1,[1]!Table1[[#This Row],[Amount]])</f>
        <v>393.19</v>
      </c>
      <c r="G1678">
        <f>0</f>
        <v>0</v>
      </c>
      <c r="H167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79" spans="1:8" x14ac:dyDescent="0.25">
      <c r="A1679" s="1">
        <v>45409</v>
      </c>
      <c r="B1679" t="s">
        <v>537</v>
      </c>
      <c r="C1679" s="2">
        <v>29.32</v>
      </c>
      <c r="D1679" t="s">
        <v>9</v>
      </c>
      <c r="E1679" t="s">
        <v>661</v>
      </c>
      <c r="F1679" s="2">
        <f>IF(AND([1]!Table1[[#This Row],[Account]]="BOA",[1]!Table1[[#This Row],[FilledCategory]]&lt;&gt;"Income"),[1]!Table1[[#This Row],[Amount]]*-1,[1]!Table1[[#This Row],[Amount]])</f>
        <v>393.19</v>
      </c>
      <c r="G1679">
        <f>0</f>
        <v>0</v>
      </c>
      <c r="H167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80" spans="1:8" x14ac:dyDescent="0.25">
      <c r="A1680" s="1">
        <v>45409</v>
      </c>
      <c r="B1680" t="s">
        <v>538</v>
      </c>
      <c r="C1680" s="2">
        <v>57.65</v>
      </c>
      <c r="D1680" t="s">
        <v>9</v>
      </c>
      <c r="E1680" t="s">
        <v>669</v>
      </c>
      <c r="F1680" s="2">
        <f>IF(AND([1]!Table1[[#This Row],[Account]]="BOA",[1]!Table1[[#This Row],[FilledCategory]]&lt;&gt;"Income"),[1]!Table1[[#This Row],[Amount]]*-1,[1]!Table1[[#This Row],[Amount]])</f>
        <v>530.19000000000005</v>
      </c>
      <c r="G1680">
        <f>0</f>
        <v>0</v>
      </c>
      <c r="H168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81" spans="1:8" x14ac:dyDescent="0.25">
      <c r="A1681" s="1">
        <v>45409</v>
      </c>
      <c r="B1681" t="s">
        <v>209</v>
      </c>
      <c r="C1681" s="2">
        <v>22.44</v>
      </c>
      <c r="D1681" t="s">
        <v>9</v>
      </c>
      <c r="E1681" t="s">
        <v>644</v>
      </c>
      <c r="F1681" s="2">
        <f>IF(AND([1]!Table1[[#This Row],[Account]]="BOA",[1]!Table1[[#This Row],[FilledCategory]]&lt;&gt;"Income"),[1]!Table1[[#This Row],[Amount]]*-1,[1]!Table1[[#This Row],[Amount]])</f>
        <v>12.5</v>
      </c>
      <c r="G1681">
        <f>0</f>
        <v>0</v>
      </c>
      <c r="H168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82" spans="1:8" x14ac:dyDescent="0.25">
      <c r="A1682" s="1">
        <v>45410</v>
      </c>
      <c r="B1682" t="s">
        <v>8</v>
      </c>
      <c r="C1682" s="2">
        <v>10.85</v>
      </c>
      <c r="D1682" t="s">
        <v>9</v>
      </c>
      <c r="E1682" t="s">
        <v>646</v>
      </c>
      <c r="F1682" s="2">
        <f>IF(AND([1]!Table1[[#This Row],[Account]]="BOA",[1]!Table1[[#This Row],[FilledCategory]]&lt;&gt;"Income"),[1]!Table1[[#This Row],[Amount]]*-1,[1]!Table1[[#This Row],[Amount]])</f>
        <v>-8.06</v>
      </c>
      <c r="G1682">
        <f>0</f>
        <v>0</v>
      </c>
      <c r="H168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83" spans="1:8" x14ac:dyDescent="0.25">
      <c r="A1683" s="1">
        <v>45410</v>
      </c>
      <c r="B1683" t="s">
        <v>24</v>
      </c>
      <c r="C1683" s="2">
        <v>35</v>
      </c>
      <c r="D1683" t="s">
        <v>9</v>
      </c>
      <c r="E1683" t="s">
        <v>647</v>
      </c>
      <c r="F1683" s="2">
        <f>IF(AND([1]!Table1[[#This Row],[Account]]="BOA",[1]!Table1[[#This Row],[FilledCategory]]&lt;&gt;"Income"),[1]!Table1[[#This Row],[Amount]]*-1,[1]!Table1[[#This Row],[Amount]])</f>
        <v>71.959999999999994</v>
      </c>
      <c r="G1683">
        <f>0</f>
        <v>0</v>
      </c>
      <c r="H168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84" spans="1:8" x14ac:dyDescent="0.25">
      <c r="A1684" s="1">
        <v>45410</v>
      </c>
      <c r="B1684" t="s">
        <v>121</v>
      </c>
      <c r="C1684" s="2">
        <v>26.57</v>
      </c>
      <c r="D1684" t="s">
        <v>9</v>
      </c>
      <c r="E1684" t="s">
        <v>656</v>
      </c>
      <c r="F1684" s="2">
        <f>IF(AND([1]!Table1[[#This Row],[Account]]="BOA",[1]!Table1[[#This Row],[FilledCategory]]&lt;&gt;"Income"),[1]!Table1[[#This Row],[Amount]]*-1,[1]!Table1[[#This Row],[Amount]])</f>
        <v>42.52</v>
      </c>
      <c r="G1684">
        <f>0</f>
        <v>0</v>
      </c>
      <c r="H168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85" spans="1:8" x14ac:dyDescent="0.25">
      <c r="A1685" s="1">
        <v>45411</v>
      </c>
      <c r="B1685" t="s">
        <v>43</v>
      </c>
      <c r="C1685" s="2">
        <v>29.34</v>
      </c>
      <c r="D1685" t="s">
        <v>9</v>
      </c>
      <c r="E1685" t="s">
        <v>639</v>
      </c>
      <c r="F1685" s="2">
        <f>IF(AND([1]!Table1[[#This Row],[Account]]="BOA",[1]!Table1[[#This Row],[FilledCategory]]&lt;&gt;"Income"),[1]!Table1[[#This Row],[Amount]]*-1,[1]!Table1[[#This Row],[Amount]])</f>
        <v>40</v>
      </c>
      <c r="G1685">
        <f>0</f>
        <v>0</v>
      </c>
      <c r="H168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86" spans="1:8" x14ac:dyDescent="0.25">
      <c r="A1686" s="1">
        <v>45411</v>
      </c>
      <c r="B1686" t="s">
        <v>143</v>
      </c>
      <c r="C1686" s="2">
        <v>6.45</v>
      </c>
      <c r="D1686" t="s">
        <v>9</v>
      </c>
      <c r="E1686" t="s">
        <v>647</v>
      </c>
      <c r="F1686" s="2">
        <f>IF(AND([1]!Table1[[#This Row],[Account]]="BOA",[1]!Table1[[#This Row],[FilledCategory]]&lt;&gt;"Income"),[1]!Table1[[#This Row],[Amount]]*-1,[1]!Table1[[#This Row],[Amount]])</f>
        <v>54.65</v>
      </c>
      <c r="G1686">
        <f>0</f>
        <v>0</v>
      </c>
      <c r="H168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87" spans="1:8" x14ac:dyDescent="0.25">
      <c r="A1687" s="1">
        <v>45411</v>
      </c>
      <c r="B1687" t="s">
        <v>24</v>
      </c>
      <c r="C1687" s="2">
        <v>35</v>
      </c>
      <c r="D1687" t="s">
        <v>9</v>
      </c>
      <c r="E1687" t="s">
        <v>647</v>
      </c>
      <c r="F1687" s="2">
        <f>IF(AND([1]!Table1[[#This Row],[Account]]="BOA",[1]!Table1[[#This Row],[FilledCategory]]&lt;&gt;"Income"),[1]!Table1[[#This Row],[Amount]]*-1,[1]!Table1[[#This Row],[Amount]])</f>
        <v>71.14</v>
      </c>
      <c r="G1687">
        <f>0</f>
        <v>0</v>
      </c>
      <c r="H168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88" spans="1:8" x14ac:dyDescent="0.25">
      <c r="A1688" s="1">
        <v>45412</v>
      </c>
      <c r="B1688" t="s">
        <v>8</v>
      </c>
      <c r="C1688" s="2">
        <v>1.08</v>
      </c>
      <c r="D1688" t="s">
        <v>9</v>
      </c>
      <c r="E1688" t="s">
        <v>646</v>
      </c>
      <c r="F1688" s="2">
        <f>IF(AND([1]!Table1[[#This Row],[Account]]="BOA",[1]!Table1[[#This Row],[FilledCategory]]&lt;&gt;"Income"),[1]!Table1[[#This Row],[Amount]]*-1,[1]!Table1[[#This Row],[Amount]])</f>
        <v>205.55</v>
      </c>
      <c r="G1688">
        <f>0</f>
        <v>0</v>
      </c>
      <c r="H168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89" spans="1:8" x14ac:dyDescent="0.25">
      <c r="A1689" s="1">
        <v>45412</v>
      </c>
      <c r="B1689" t="s">
        <v>539</v>
      </c>
      <c r="C1689" s="2">
        <v>136.26</v>
      </c>
      <c r="D1689" t="s">
        <v>9</v>
      </c>
      <c r="E1689" t="s">
        <v>643</v>
      </c>
      <c r="F1689" s="2">
        <f>IF(AND([1]!Table1[[#This Row],[Account]]="BOA",[1]!Table1[[#This Row],[FilledCategory]]&lt;&gt;"Income"),[1]!Table1[[#This Row],[Amount]]*-1,[1]!Table1[[#This Row],[Amount]])</f>
        <v>1871.28</v>
      </c>
      <c r="G1689">
        <f>0</f>
        <v>0</v>
      </c>
      <c r="H168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90" spans="1:8" x14ac:dyDescent="0.25">
      <c r="A1690" s="1">
        <v>45413</v>
      </c>
      <c r="B1690" t="s">
        <v>11</v>
      </c>
      <c r="C1690" s="2">
        <v>11451.47</v>
      </c>
      <c r="D1690" t="s">
        <v>12</v>
      </c>
      <c r="E1690" t="s">
        <v>662</v>
      </c>
      <c r="F1690" s="2">
        <f>IF(AND([1]!Table1[[#This Row],[Account]]="BOA",[1]!Table1[[#This Row],[FilledCategory]]&lt;&gt;"Income"),[1]!Table1[[#This Row],[Amount]]*-1,[1]!Table1[[#This Row],[Amount]])</f>
        <v>9.2200000000000006</v>
      </c>
      <c r="G1690">
        <f>0</f>
        <v>0</v>
      </c>
      <c r="H169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91" spans="1:8" x14ac:dyDescent="0.25">
      <c r="A1691" s="1">
        <v>45414</v>
      </c>
      <c r="B1691" t="s">
        <v>14</v>
      </c>
      <c r="C1691" s="2">
        <v>10.85</v>
      </c>
      <c r="D1691" t="s">
        <v>9</v>
      </c>
      <c r="E1691" t="s">
        <v>645</v>
      </c>
      <c r="F1691" s="2">
        <f>IF(AND([1]!Table1[[#This Row],[Account]]="BOA",[1]!Table1[[#This Row],[FilledCategory]]&lt;&gt;"Income"),[1]!Table1[[#This Row],[Amount]]*-1,[1]!Table1[[#This Row],[Amount]])</f>
        <v>21.72</v>
      </c>
      <c r="G1691">
        <f>0</f>
        <v>0</v>
      </c>
      <c r="H169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692" spans="1:8" x14ac:dyDescent="0.25">
      <c r="A1692" s="1">
        <v>45414</v>
      </c>
      <c r="B1692" t="s">
        <v>14</v>
      </c>
      <c r="C1692" s="2">
        <v>38.6</v>
      </c>
      <c r="D1692" t="s">
        <v>9</v>
      </c>
      <c r="E1692" t="s">
        <v>645</v>
      </c>
      <c r="F1692" s="2">
        <f>IF(AND([1]!Table1[[#This Row],[Account]]="BOA",[1]!Table1[[#This Row],[FilledCategory]]&lt;&gt;"Income"),[1]!Table1[[#This Row],[Amount]]*-1,[1]!Table1[[#This Row],[Amount]])</f>
        <v>26.48</v>
      </c>
      <c r="G1692">
        <f>0</f>
        <v>0</v>
      </c>
      <c r="H169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93" spans="1:8" x14ac:dyDescent="0.25">
      <c r="A1693" s="1">
        <v>45414</v>
      </c>
      <c r="B1693" t="s">
        <v>43</v>
      </c>
      <c r="C1693" s="2">
        <v>19.41</v>
      </c>
      <c r="D1693" t="s">
        <v>9</v>
      </c>
      <c r="E1693" t="s">
        <v>639</v>
      </c>
      <c r="F1693" s="2">
        <f>IF(AND([1]!Table1[[#This Row],[Account]]="BOA",[1]!Table1[[#This Row],[FilledCategory]]&lt;&gt;"Income"),[1]!Table1[[#This Row],[Amount]]*-1,[1]!Table1[[#This Row],[Amount]])</f>
        <v>178.95</v>
      </c>
      <c r="G1693">
        <f>0</f>
        <v>0</v>
      </c>
      <c r="H169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694" spans="1:8" x14ac:dyDescent="0.25">
      <c r="A1694" s="1">
        <v>45414</v>
      </c>
      <c r="B1694" t="s">
        <v>49</v>
      </c>
      <c r="C1694" s="2">
        <v>-160.93</v>
      </c>
      <c r="D1694" t="s">
        <v>12</v>
      </c>
      <c r="E1694" t="s">
        <v>655</v>
      </c>
      <c r="F1694" s="2">
        <f>IF(AND([1]!Table1[[#This Row],[Account]]="BOA",[1]!Table1[[#This Row],[FilledCategory]]&lt;&gt;"Income"),[1]!Table1[[#This Row],[Amount]]*-1,[1]!Table1[[#This Row],[Amount]])</f>
        <v>48.89</v>
      </c>
      <c r="G1694">
        <f>0</f>
        <v>0</v>
      </c>
      <c r="H169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95" spans="1:8" x14ac:dyDescent="0.25">
      <c r="A1695" s="1">
        <v>45414</v>
      </c>
      <c r="B1695" t="s">
        <v>179</v>
      </c>
      <c r="C1695" s="2">
        <v>68.8</v>
      </c>
      <c r="D1695" t="s">
        <v>9</v>
      </c>
      <c r="E1695" t="s">
        <v>641</v>
      </c>
      <c r="F1695" s="2">
        <f>IF(AND([1]!Table1[[#This Row],[Account]]="BOA",[1]!Table1[[#This Row],[FilledCategory]]&lt;&gt;"Income"),[1]!Table1[[#This Row],[Amount]]*-1,[1]!Table1[[#This Row],[Amount]])</f>
        <v>111.3</v>
      </c>
      <c r="G1695">
        <f>0</f>
        <v>0</v>
      </c>
      <c r="H169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96" spans="1:8" x14ac:dyDescent="0.25">
      <c r="A1696" s="1">
        <v>45414</v>
      </c>
      <c r="B1696" t="s">
        <v>38</v>
      </c>
      <c r="C1696" s="2">
        <v>55</v>
      </c>
      <c r="D1696" t="s">
        <v>9</v>
      </c>
      <c r="E1696" t="s">
        <v>31</v>
      </c>
      <c r="F1696" s="2">
        <f>IF(AND([1]!Table1[[#This Row],[Account]]="BOA",[1]!Table1[[#This Row],[FilledCategory]]&lt;&gt;"Income"),[1]!Table1[[#This Row],[Amount]]*-1,[1]!Table1[[#This Row],[Amount]])</f>
        <v>10.85</v>
      </c>
      <c r="G1696">
        <f>0</f>
        <v>0</v>
      </c>
      <c r="H169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97" spans="1:8" x14ac:dyDescent="0.25">
      <c r="A1697" s="1">
        <v>45415</v>
      </c>
      <c r="B1697" t="s">
        <v>540</v>
      </c>
      <c r="C1697" s="2">
        <v>7.59</v>
      </c>
      <c r="D1697" t="s">
        <v>9</v>
      </c>
      <c r="E1697" t="s">
        <v>645</v>
      </c>
      <c r="F1697" s="2">
        <f>IF(AND([1]!Table1[[#This Row],[Account]]="BOA",[1]!Table1[[#This Row],[FilledCategory]]&lt;&gt;"Income"),[1]!Table1[[#This Row],[Amount]]*-1,[1]!Table1[[#This Row],[Amount]])</f>
        <v>834</v>
      </c>
      <c r="G1697">
        <f>0</f>
        <v>0</v>
      </c>
      <c r="H169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98" spans="1:8" x14ac:dyDescent="0.25">
      <c r="A1698" s="1">
        <v>45415</v>
      </c>
      <c r="B1698" t="s">
        <v>8</v>
      </c>
      <c r="C1698" s="2">
        <v>1.08</v>
      </c>
      <c r="D1698" t="s">
        <v>9</v>
      </c>
      <c r="E1698" t="s">
        <v>646</v>
      </c>
      <c r="F1698" s="2">
        <f>IF(AND([1]!Table1[[#This Row],[Account]]="BOA",[1]!Table1[[#This Row],[FilledCategory]]&lt;&gt;"Income"),[1]!Table1[[#This Row],[Amount]]*-1,[1]!Table1[[#This Row],[Amount]])</f>
        <v>60.35</v>
      </c>
      <c r="G1698">
        <f>0</f>
        <v>0</v>
      </c>
      <c r="H169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699" spans="1:8" x14ac:dyDescent="0.25">
      <c r="A1699" s="1">
        <v>45415</v>
      </c>
      <c r="B1699" t="s">
        <v>44</v>
      </c>
      <c r="C1699" s="2">
        <v>-2920.38</v>
      </c>
      <c r="D1699" t="s">
        <v>12</v>
      </c>
      <c r="E1699" t="s">
        <v>667</v>
      </c>
      <c r="F1699" s="2">
        <f>IF(AND([1]!Table1[[#This Row],[Account]]="BOA",[1]!Table1[[#This Row],[FilledCategory]]&lt;&gt;"Income"),[1]!Table1[[#This Row],[Amount]]*-1,[1]!Table1[[#This Row],[Amount]])</f>
        <v>-160.62</v>
      </c>
      <c r="G1699">
        <f>0</f>
        <v>0</v>
      </c>
      <c r="H169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00" spans="1:8" x14ac:dyDescent="0.25">
      <c r="A1700" s="1">
        <v>45415</v>
      </c>
      <c r="B1700" t="s">
        <v>51</v>
      </c>
      <c r="C1700" s="2">
        <v>-55</v>
      </c>
      <c r="D1700" t="s">
        <v>12</v>
      </c>
      <c r="E1700" t="s">
        <v>664</v>
      </c>
      <c r="F1700" s="2">
        <f>IF(AND([1]!Table1[[#This Row],[Account]]="BOA",[1]!Table1[[#This Row],[FilledCategory]]&lt;&gt;"Income"),[1]!Table1[[#This Row],[Amount]]*-1,[1]!Table1[[#This Row],[Amount]])</f>
        <v>10835.54</v>
      </c>
      <c r="G1700">
        <f>0</f>
        <v>0</v>
      </c>
      <c r="H170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01" spans="1:8" x14ac:dyDescent="0.25">
      <c r="A1701" s="1">
        <v>45415</v>
      </c>
      <c r="B1701" t="s">
        <v>291</v>
      </c>
      <c r="C1701" s="2">
        <v>4</v>
      </c>
      <c r="D1701" t="s">
        <v>9</v>
      </c>
      <c r="E1701" t="s">
        <v>669</v>
      </c>
      <c r="F1701" s="2">
        <f>IF(AND([1]!Table1[[#This Row],[Account]]="BOA",[1]!Table1[[#This Row],[FilledCategory]]&lt;&gt;"Income"),[1]!Table1[[#This Row],[Amount]]*-1,[1]!Table1[[#This Row],[Amount]])</f>
        <v>223.19</v>
      </c>
      <c r="G1701">
        <f>0</f>
        <v>0</v>
      </c>
      <c r="H170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02" spans="1:8" x14ac:dyDescent="0.25">
      <c r="A1702" s="1">
        <v>45416</v>
      </c>
      <c r="B1702" t="s">
        <v>46</v>
      </c>
      <c r="C1702" s="2">
        <v>-5233.91</v>
      </c>
      <c r="D1702" t="s">
        <v>9</v>
      </c>
      <c r="E1702" t="s">
        <v>665</v>
      </c>
      <c r="F1702" s="2">
        <f>IF(AND([1]!Table1[[#This Row],[Account]]="BOA",[1]!Table1[[#This Row],[FilledCategory]]&lt;&gt;"Income"),[1]!Table1[[#This Row],[Amount]]*-1,[1]!Table1[[#This Row],[Amount]])</f>
        <v>223.19</v>
      </c>
      <c r="G1702">
        <f>0</f>
        <v>0</v>
      </c>
      <c r="H170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03" spans="1:8" x14ac:dyDescent="0.25">
      <c r="A1703" s="1">
        <v>45416</v>
      </c>
      <c r="B1703" t="s">
        <v>128</v>
      </c>
      <c r="C1703" s="2">
        <v>61.6</v>
      </c>
      <c r="D1703" t="s">
        <v>9</v>
      </c>
      <c r="E1703" t="s">
        <v>639</v>
      </c>
      <c r="F1703" s="2">
        <f>IF(AND([1]!Table1[[#This Row],[Account]]="BOA",[1]!Table1[[#This Row],[FilledCategory]]&lt;&gt;"Income"),[1]!Table1[[#This Row],[Amount]]*-1,[1]!Table1[[#This Row],[Amount]])</f>
        <v>223.19</v>
      </c>
      <c r="G1703">
        <f>0</f>
        <v>0</v>
      </c>
      <c r="H170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04" spans="1:8" x14ac:dyDescent="0.25">
      <c r="A1704" s="1">
        <v>45416</v>
      </c>
      <c r="B1704" t="s">
        <v>43</v>
      </c>
      <c r="C1704" s="2">
        <v>36.03</v>
      </c>
      <c r="D1704" t="s">
        <v>9</v>
      </c>
      <c r="E1704" t="s">
        <v>639</v>
      </c>
      <c r="F1704" s="2">
        <f>IF(AND([1]!Table1[[#This Row],[Account]]="BOA",[1]!Table1[[#This Row],[FilledCategory]]&lt;&gt;"Income"),[1]!Table1[[#This Row],[Amount]]*-1,[1]!Table1[[#This Row],[Amount]])</f>
        <v>228.98</v>
      </c>
      <c r="G1704">
        <f>0</f>
        <v>0</v>
      </c>
      <c r="H170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705" spans="1:8" x14ac:dyDescent="0.25">
      <c r="A1705" s="1">
        <v>45416</v>
      </c>
      <c r="B1705" t="s">
        <v>541</v>
      </c>
      <c r="C1705" s="2">
        <v>8.84</v>
      </c>
      <c r="D1705" t="s">
        <v>9</v>
      </c>
      <c r="E1705" t="s">
        <v>641</v>
      </c>
      <c r="F1705" s="2">
        <f>IF(AND([1]!Table1[[#This Row],[Account]]="BOA",[1]!Table1[[#This Row],[FilledCategory]]&lt;&gt;"Income"),[1]!Table1[[#This Row],[Amount]]*-1,[1]!Table1[[#This Row],[Amount]])</f>
        <v>55</v>
      </c>
      <c r="G1705">
        <f>0</f>
        <v>0</v>
      </c>
      <c r="H170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06" spans="1:8" x14ac:dyDescent="0.25">
      <c r="A1706" s="1">
        <v>45416</v>
      </c>
      <c r="B1706" t="s">
        <v>538</v>
      </c>
      <c r="C1706" s="2">
        <v>179.08</v>
      </c>
      <c r="D1706" t="s">
        <v>9</v>
      </c>
      <c r="E1706" t="s">
        <v>669</v>
      </c>
      <c r="F1706" s="2">
        <f>IF(AND([1]!Table1[[#This Row],[Account]]="BOA",[1]!Table1[[#This Row],[FilledCategory]]&lt;&gt;"Income"),[1]!Table1[[#This Row],[Amount]]*-1,[1]!Table1[[#This Row],[Amount]])</f>
        <v>524.16</v>
      </c>
      <c r="G1706">
        <f>0</f>
        <v>0</v>
      </c>
      <c r="H170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07" spans="1:8" x14ac:dyDescent="0.25">
      <c r="A1707" s="1">
        <v>45417</v>
      </c>
      <c r="B1707" t="s">
        <v>54</v>
      </c>
      <c r="C1707" s="2">
        <v>100.7</v>
      </c>
      <c r="D1707" t="s">
        <v>9</v>
      </c>
      <c r="E1707" t="s">
        <v>639</v>
      </c>
      <c r="F1707" s="2">
        <f>IF(AND([1]!Table1[[#This Row],[Account]]="BOA",[1]!Table1[[#This Row],[FilledCategory]]&lt;&gt;"Income"),[1]!Table1[[#This Row],[Amount]]*-1,[1]!Table1[[#This Row],[Amount]])</f>
        <v>60.99</v>
      </c>
      <c r="G1707">
        <f>0</f>
        <v>0</v>
      </c>
      <c r="H170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08" spans="1:8" x14ac:dyDescent="0.25">
      <c r="A1708" s="1">
        <v>45417</v>
      </c>
      <c r="B1708" t="s">
        <v>24</v>
      </c>
      <c r="C1708" s="2">
        <v>35</v>
      </c>
      <c r="D1708" t="s">
        <v>9</v>
      </c>
      <c r="E1708" t="s">
        <v>647</v>
      </c>
      <c r="F1708" s="2">
        <f>IF(AND([1]!Table1[[#This Row],[Account]]="BOA",[1]!Table1[[#This Row],[FilledCategory]]&lt;&gt;"Income"),[1]!Table1[[#This Row],[Amount]]*-1,[1]!Table1[[#This Row],[Amount]])</f>
        <v>82.96</v>
      </c>
      <c r="G1708">
        <f>0</f>
        <v>0</v>
      </c>
      <c r="H170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09" spans="1:8" x14ac:dyDescent="0.25">
      <c r="A1709" s="1">
        <v>45417</v>
      </c>
      <c r="B1709" t="s">
        <v>55</v>
      </c>
      <c r="C1709" s="2">
        <v>15.2</v>
      </c>
      <c r="D1709" t="s">
        <v>9</v>
      </c>
      <c r="E1709" t="s">
        <v>31</v>
      </c>
      <c r="F1709" s="2">
        <f>IF(AND([1]!Table1[[#This Row],[Account]]="BOA",[1]!Table1[[#This Row],[FilledCategory]]&lt;&gt;"Income"),[1]!Table1[[#This Row],[Amount]]*-1,[1]!Table1[[#This Row],[Amount]])</f>
        <v>1.08</v>
      </c>
      <c r="G1709">
        <f>0</f>
        <v>0</v>
      </c>
      <c r="H170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10" spans="1:8" x14ac:dyDescent="0.25">
      <c r="A1710" s="1">
        <v>45418</v>
      </c>
      <c r="B1710" t="s">
        <v>542</v>
      </c>
      <c r="C1710" s="2">
        <v>-5233.91</v>
      </c>
      <c r="D1710" t="s">
        <v>12</v>
      </c>
      <c r="E1710" t="s">
        <v>665</v>
      </c>
      <c r="F1710" s="2">
        <f>IF(AND([1]!Table1[[#This Row],[Account]]="BOA",[1]!Table1[[#This Row],[FilledCategory]]&lt;&gt;"Income"),[1]!Table1[[#This Row],[Amount]]*-1,[1]!Table1[[#This Row],[Amount]])</f>
        <v>84.16</v>
      </c>
      <c r="G1710">
        <f>0</f>
        <v>0</v>
      </c>
      <c r="H171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11" spans="1:8" x14ac:dyDescent="0.25">
      <c r="A1711" s="1">
        <v>45418</v>
      </c>
      <c r="B1711" t="s">
        <v>8</v>
      </c>
      <c r="C1711" s="2">
        <v>5.42</v>
      </c>
      <c r="D1711" t="s">
        <v>9</v>
      </c>
      <c r="E1711" t="s">
        <v>646</v>
      </c>
      <c r="F1711" s="2">
        <f>IF(AND([1]!Table1[[#This Row],[Account]]="BOA",[1]!Table1[[#This Row],[FilledCategory]]&lt;&gt;"Income"),[1]!Table1[[#This Row],[Amount]]*-1,[1]!Table1[[#This Row],[Amount]])</f>
        <v>6.51</v>
      </c>
      <c r="G1711">
        <f>0</f>
        <v>0</v>
      </c>
      <c r="H171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12" spans="1:8" x14ac:dyDescent="0.25">
      <c r="A1712" s="1">
        <v>45418</v>
      </c>
      <c r="B1712" t="s">
        <v>24</v>
      </c>
      <c r="C1712" s="2">
        <v>35</v>
      </c>
      <c r="D1712" t="s">
        <v>9</v>
      </c>
      <c r="E1712" t="s">
        <v>647</v>
      </c>
      <c r="F1712" s="2">
        <f>IF(AND([1]!Table1[[#This Row],[Account]]="BOA",[1]!Table1[[#This Row],[FilledCategory]]&lt;&gt;"Income"),[1]!Table1[[#This Row],[Amount]]*-1,[1]!Table1[[#This Row],[Amount]])</f>
        <v>19.53</v>
      </c>
      <c r="G1712">
        <f>0</f>
        <v>0</v>
      </c>
      <c r="H171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13" spans="1:8" x14ac:dyDescent="0.25">
      <c r="A1713" s="1">
        <v>45418</v>
      </c>
      <c r="B1713" t="s">
        <v>56</v>
      </c>
      <c r="C1713" s="2">
        <v>16.239999999999998</v>
      </c>
      <c r="D1713" t="s">
        <v>9</v>
      </c>
      <c r="E1713" t="s">
        <v>650</v>
      </c>
      <c r="F1713" s="2">
        <f>IF(AND([1]!Table1[[#This Row],[Account]]="BOA",[1]!Table1[[#This Row],[FilledCategory]]&lt;&gt;"Income"),[1]!Table1[[#This Row],[Amount]]*-1,[1]!Table1[[#This Row],[Amount]])</f>
        <v>665.64</v>
      </c>
      <c r="G1713">
        <f>0</f>
        <v>0</v>
      </c>
      <c r="H171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714" spans="1:8" x14ac:dyDescent="0.25">
      <c r="A1714" s="1">
        <v>45419</v>
      </c>
      <c r="B1714" t="s">
        <v>41</v>
      </c>
      <c r="C1714" s="2">
        <v>4.5</v>
      </c>
      <c r="D1714" t="s">
        <v>9</v>
      </c>
      <c r="E1714" t="s">
        <v>666</v>
      </c>
      <c r="F1714" s="2">
        <f>IF(AND([1]!Table1[[#This Row],[Account]]="BOA",[1]!Table1[[#This Row],[FilledCategory]]&lt;&gt;"Income"),[1]!Table1[[#This Row],[Amount]]*-1,[1]!Table1[[#This Row],[Amount]])</f>
        <v>2944.34</v>
      </c>
      <c r="G1714">
        <f>0</f>
        <v>0</v>
      </c>
      <c r="H171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15" spans="1:8" x14ac:dyDescent="0.25">
      <c r="A1715" s="1">
        <v>45419</v>
      </c>
      <c r="B1715" t="s">
        <v>70</v>
      </c>
      <c r="C1715" s="2">
        <v>1874.48</v>
      </c>
      <c r="D1715" t="s">
        <v>12</v>
      </c>
      <c r="E1715" t="s">
        <v>662</v>
      </c>
      <c r="F1715" s="2">
        <f>IF(AND([1]!Table1[[#This Row],[Account]]="BOA",[1]!Table1[[#This Row],[FilledCategory]]&lt;&gt;"Income"),[1]!Table1[[#This Row],[Amount]]*-1,[1]!Table1[[#This Row],[Amount]])</f>
        <v>17.37</v>
      </c>
      <c r="G1715">
        <f>0</f>
        <v>0</v>
      </c>
      <c r="H171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16" spans="1:8" x14ac:dyDescent="0.25">
      <c r="A1716" s="1">
        <v>45419</v>
      </c>
      <c r="B1716" t="s">
        <v>61</v>
      </c>
      <c r="C1716" s="2">
        <v>11.94</v>
      </c>
      <c r="D1716" t="s">
        <v>9</v>
      </c>
      <c r="E1716" t="s">
        <v>31</v>
      </c>
      <c r="F1716" s="2">
        <f>IF(AND([1]!Table1[[#This Row],[Account]]="BOA",[1]!Table1[[#This Row],[FilledCategory]]&lt;&gt;"Income"),[1]!Table1[[#This Row],[Amount]]*-1,[1]!Table1[[#This Row],[Amount]])</f>
        <v>1871.28</v>
      </c>
      <c r="G1716">
        <f>0</f>
        <v>0</v>
      </c>
      <c r="H171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17" spans="1:8" x14ac:dyDescent="0.25">
      <c r="A1717" s="1">
        <v>45420</v>
      </c>
      <c r="B1717" t="s">
        <v>14</v>
      </c>
      <c r="C1717" s="2">
        <v>29.29</v>
      </c>
      <c r="D1717" t="s">
        <v>9</v>
      </c>
      <c r="E1717" t="s">
        <v>645</v>
      </c>
      <c r="F1717" s="2">
        <f>IF(AND([1]!Table1[[#This Row],[Account]]="BOA",[1]!Table1[[#This Row],[FilledCategory]]&lt;&gt;"Income"),[1]!Table1[[#This Row],[Amount]]*-1,[1]!Table1[[#This Row],[Amount]])</f>
        <v>102.9</v>
      </c>
      <c r="G1717">
        <f>0</f>
        <v>0</v>
      </c>
      <c r="H171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18" spans="1:8" x14ac:dyDescent="0.25">
      <c r="A1718" s="1">
        <v>45420</v>
      </c>
      <c r="B1718" t="s">
        <v>14</v>
      </c>
      <c r="C1718" s="2">
        <v>75.959999999999994</v>
      </c>
      <c r="D1718" t="s">
        <v>9</v>
      </c>
      <c r="E1718" t="s">
        <v>645</v>
      </c>
      <c r="F1718" s="2">
        <f>IF(AND([1]!Table1[[#This Row],[Account]]="BOA",[1]!Table1[[#This Row],[FilledCategory]]&lt;&gt;"Income"),[1]!Table1[[#This Row],[Amount]]*-1,[1]!Table1[[#This Row],[Amount]])</f>
        <v>16.239999999999998</v>
      </c>
      <c r="G1718">
        <f>0</f>
        <v>0</v>
      </c>
      <c r="H171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19" spans="1:8" x14ac:dyDescent="0.25">
      <c r="A1719" s="1">
        <v>45420</v>
      </c>
      <c r="B1719" t="s">
        <v>198</v>
      </c>
      <c r="C1719" s="2">
        <v>127</v>
      </c>
      <c r="D1719" t="s">
        <v>9</v>
      </c>
      <c r="E1719" t="s">
        <v>645</v>
      </c>
      <c r="F1719" s="2">
        <f>IF(AND([1]!Table1[[#This Row],[Account]]="BOA",[1]!Table1[[#This Row],[FilledCategory]]&lt;&gt;"Income"),[1]!Table1[[#This Row],[Amount]]*-1,[1]!Table1[[#This Row],[Amount]])</f>
        <v>13.02</v>
      </c>
      <c r="G1719">
        <f>0</f>
        <v>0</v>
      </c>
      <c r="H171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20" spans="1:8" x14ac:dyDescent="0.25">
      <c r="A1720" s="1">
        <v>45420</v>
      </c>
      <c r="B1720" t="s">
        <v>111</v>
      </c>
      <c r="C1720" s="2">
        <v>-285</v>
      </c>
      <c r="D1720" t="s">
        <v>12</v>
      </c>
      <c r="E1720" t="s">
        <v>649</v>
      </c>
      <c r="F1720" s="2">
        <f>IF(AND([1]!Table1[[#This Row],[Account]]="BOA",[1]!Table1[[#This Row],[FilledCategory]]&lt;&gt;"Income"),[1]!Table1[[#This Row],[Amount]]*-1,[1]!Table1[[#This Row],[Amount]])</f>
        <v>-11.94</v>
      </c>
      <c r="G1720">
        <f>0</f>
        <v>0</v>
      </c>
      <c r="H172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21" spans="1:8" x14ac:dyDescent="0.25">
      <c r="A1721" s="1">
        <v>45420</v>
      </c>
      <c r="B1721" t="s">
        <v>43</v>
      </c>
      <c r="C1721" s="2">
        <v>39.15</v>
      </c>
      <c r="D1721" t="s">
        <v>9</v>
      </c>
      <c r="E1721" t="s">
        <v>639</v>
      </c>
      <c r="F1721" s="2">
        <f>IF(AND([1]!Table1[[#This Row],[Account]]="BOA",[1]!Table1[[#This Row],[FilledCategory]]&lt;&gt;"Income"),[1]!Table1[[#This Row],[Amount]]*-1,[1]!Table1[[#This Row],[Amount]])</f>
        <v>11.94</v>
      </c>
      <c r="G1721">
        <f>0</f>
        <v>0</v>
      </c>
      <c r="H172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22" spans="1:8" x14ac:dyDescent="0.25">
      <c r="A1722" s="1">
        <v>45420</v>
      </c>
      <c r="B1722" t="s">
        <v>62</v>
      </c>
      <c r="C1722" s="2">
        <v>-11.94</v>
      </c>
      <c r="D1722" t="s">
        <v>9</v>
      </c>
      <c r="E1722" t="s">
        <v>31</v>
      </c>
      <c r="F1722" s="2">
        <f>IF(AND([1]!Table1[[#This Row],[Account]]="BOA",[1]!Table1[[#This Row],[FilledCategory]]&lt;&gt;"Income"),[1]!Table1[[#This Row],[Amount]]*-1,[1]!Table1[[#This Row],[Amount]])</f>
        <v>9180</v>
      </c>
      <c r="G1722">
        <f>0</f>
        <v>0</v>
      </c>
      <c r="H172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23" spans="1:8" x14ac:dyDescent="0.25">
      <c r="A1723" s="1">
        <v>45421</v>
      </c>
      <c r="B1723" t="s">
        <v>226</v>
      </c>
      <c r="C1723" s="2">
        <v>1293.75</v>
      </c>
      <c r="D1723" t="s">
        <v>9</v>
      </c>
      <c r="E1723" t="s">
        <v>670</v>
      </c>
      <c r="F1723" s="2">
        <f>IF(AND([1]!Table1[[#This Row],[Account]]="BOA",[1]!Table1[[#This Row],[FilledCategory]]&lt;&gt;"Income"),[1]!Table1[[#This Row],[Amount]]*-1,[1]!Table1[[#This Row],[Amount]])</f>
        <v>607.58000000000004</v>
      </c>
      <c r="G1723">
        <f>0</f>
        <v>0</v>
      </c>
      <c r="H172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24" spans="1:8" x14ac:dyDescent="0.25">
      <c r="A1724" s="1">
        <v>45421</v>
      </c>
      <c r="B1724" t="s">
        <v>43</v>
      </c>
      <c r="C1724" s="2">
        <v>8.23</v>
      </c>
      <c r="D1724" t="s">
        <v>9</v>
      </c>
      <c r="E1724" t="s">
        <v>639</v>
      </c>
      <c r="F1724" s="2">
        <f>IF(AND([1]!Table1[[#This Row],[Account]]="BOA",[1]!Table1[[#This Row],[FilledCategory]]&lt;&gt;"Income"),[1]!Table1[[#This Row],[Amount]]*-1,[1]!Table1[[#This Row],[Amount]])</f>
        <v>8.68</v>
      </c>
      <c r="G1724">
        <f>0</f>
        <v>0</v>
      </c>
      <c r="H172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25" spans="1:8" x14ac:dyDescent="0.25">
      <c r="A1725" s="1">
        <v>45421</v>
      </c>
      <c r="B1725" t="s">
        <v>67</v>
      </c>
      <c r="C1725" s="2">
        <v>6.51</v>
      </c>
      <c r="D1725" t="s">
        <v>9</v>
      </c>
      <c r="E1725" t="s">
        <v>31</v>
      </c>
      <c r="F1725" s="2">
        <f>IF(AND([1]!Table1[[#This Row],[Account]]="BOA",[1]!Table1[[#This Row],[FilledCategory]]&lt;&gt;"Income"),[1]!Table1[[#This Row],[Amount]]*-1,[1]!Table1[[#This Row],[Amount]])</f>
        <v>105.64</v>
      </c>
      <c r="G1725">
        <f>0</f>
        <v>0</v>
      </c>
      <c r="H172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26" spans="1:8" x14ac:dyDescent="0.25">
      <c r="A1726" s="1">
        <v>45422</v>
      </c>
      <c r="B1726" t="s">
        <v>543</v>
      </c>
      <c r="C1726" s="2">
        <v>3.25</v>
      </c>
      <c r="D1726" t="s">
        <v>9</v>
      </c>
      <c r="E1726" t="s">
        <v>645</v>
      </c>
      <c r="F1726" s="2">
        <f>IF(AND([1]!Table1[[#This Row],[Account]]="BOA",[1]!Table1[[#This Row],[FilledCategory]]&lt;&gt;"Income"),[1]!Table1[[#This Row],[Amount]]*-1,[1]!Table1[[#This Row],[Amount]])</f>
        <v>5.42</v>
      </c>
      <c r="G1726">
        <f>0</f>
        <v>0</v>
      </c>
      <c r="H172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27" spans="1:8" x14ac:dyDescent="0.25">
      <c r="A1727" s="1">
        <v>45422</v>
      </c>
      <c r="B1727" t="s">
        <v>120</v>
      </c>
      <c r="C1727" s="2">
        <v>75.56</v>
      </c>
      <c r="D1727" t="s">
        <v>9</v>
      </c>
      <c r="E1727" t="s">
        <v>639</v>
      </c>
      <c r="F1727" s="2">
        <f>IF(AND([1]!Table1[[#This Row],[Account]]="BOA",[1]!Table1[[#This Row],[FilledCategory]]&lt;&gt;"Income"),[1]!Table1[[#This Row],[Amount]]*-1,[1]!Table1[[#This Row],[Amount]])</f>
        <v>12.5</v>
      </c>
      <c r="G1727">
        <f>0</f>
        <v>0</v>
      </c>
      <c r="H172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28" spans="1:8" x14ac:dyDescent="0.25">
      <c r="A1728" s="1">
        <v>45423</v>
      </c>
      <c r="B1728" t="s">
        <v>33</v>
      </c>
      <c r="C1728" s="2">
        <v>62.63</v>
      </c>
      <c r="D1728" t="s">
        <v>9</v>
      </c>
      <c r="E1728" t="s">
        <v>639</v>
      </c>
      <c r="F1728" s="2">
        <f>IF(AND([1]!Table1[[#This Row],[Account]]="BOA",[1]!Table1[[#This Row],[FilledCategory]]&lt;&gt;"Income"),[1]!Table1[[#This Row],[Amount]]*-1,[1]!Table1[[#This Row],[Amount]])</f>
        <v>6.51</v>
      </c>
      <c r="G1728">
        <f>0</f>
        <v>0</v>
      </c>
      <c r="H172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29" spans="1:8" x14ac:dyDescent="0.25">
      <c r="A1729" s="1">
        <v>45423</v>
      </c>
      <c r="B1729" t="s">
        <v>43</v>
      </c>
      <c r="C1729" s="2">
        <v>19.53</v>
      </c>
      <c r="D1729" t="s">
        <v>9</v>
      </c>
      <c r="E1729" t="s">
        <v>639</v>
      </c>
      <c r="F1729" s="2">
        <f>IF(AND([1]!Table1[[#This Row],[Account]]="BOA",[1]!Table1[[#This Row],[FilledCategory]]&lt;&gt;"Income"),[1]!Table1[[#This Row],[Amount]]*-1,[1]!Table1[[#This Row],[Amount]])</f>
        <v>-13213.32</v>
      </c>
      <c r="G1729">
        <f>0</f>
        <v>0</v>
      </c>
      <c r="H172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30" spans="1:8" x14ac:dyDescent="0.25">
      <c r="A1730" s="1">
        <v>45423</v>
      </c>
      <c r="B1730" t="s">
        <v>238</v>
      </c>
      <c r="C1730" s="2">
        <v>40.89</v>
      </c>
      <c r="D1730" t="s">
        <v>9</v>
      </c>
      <c r="E1730" t="s">
        <v>660</v>
      </c>
      <c r="F1730" s="2">
        <f>IF(AND([1]!Table1[[#This Row],[Account]]="BOA",[1]!Table1[[#This Row],[FilledCategory]]&lt;&gt;"Income"),[1]!Table1[[#This Row],[Amount]]*-1,[1]!Table1[[#This Row],[Amount]])</f>
        <v>13213.32</v>
      </c>
      <c r="G1730">
        <f>0</f>
        <v>0</v>
      </c>
      <c r="H173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31" spans="1:8" x14ac:dyDescent="0.25">
      <c r="A1731" s="1">
        <v>45424</v>
      </c>
      <c r="B1731" t="s">
        <v>188</v>
      </c>
      <c r="C1731" s="2">
        <v>63.08</v>
      </c>
      <c r="D1731" t="s">
        <v>9</v>
      </c>
      <c r="E1731" t="s">
        <v>668</v>
      </c>
      <c r="F1731" s="2">
        <f>IF(AND([1]!Table1[[#This Row],[Account]]="BOA",[1]!Table1[[#This Row],[FilledCategory]]&lt;&gt;"Income"),[1]!Table1[[#This Row],[Amount]]*-1,[1]!Table1[[#This Row],[Amount]])</f>
        <v>625.96</v>
      </c>
      <c r="G1731">
        <f>0</f>
        <v>0</v>
      </c>
      <c r="H173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32" spans="1:8" x14ac:dyDescent="0.25">
      <c r="A1732" s="1">
        <v>45424</v>
      </c>
      <c r="B1732" t="s">
        <v>24</v>
      </c>
      <c r="C1732" s="2">
        <v>35</v>
      </c>
      <c r="D1732" t="s">
        <v>9</v>
      </c>
      <c r="E1732" t="s">
        <v>647</v>
      </c>
      <c r="F1732" s="2">
        <f>IF(AND([1]!Table1[[#This Row],[Account]]="BOA",[1]!Table1[[#This Row],[FilledCategory]]&lt;&gt;"Income"),[1]!Table1[[#This Row],[Amount]]*-1,[1]!Table1[[#This Row],[Amount]])</f>
        <v>-10000</v>
      </c>
      <c r="G1732">
        <f>0</f>
        <v>0</v>
      </c>
      <c r="H173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33" spans="1:8" x14ac:dyDescent="0.25">
      <c r="A1733" s="1">
        <v>45424</v>
      </c>
      <c r="B1733" t="s">
        <v>72</v>
      </c>
      <c r="C1733" s="2">
        <v>6.51</v>
      </c>
      <c r="D1733" t="s">
        <v>9</v>
      </c>
      <c r="E1733" t="s">
        <v>31</v>
      </c>
      <c r="F1733" s="2">
        <f>IF(AND([1]!Table1[[#This Row],[Account]]="BOA",[1]!Table1[[#This Row],[FilledCategory]]&lt;&gt;"Income"),[1]!Table1[[#This Row],[Amount]]*-1,[1]!Table1[[#This Row],[Amount]])</f>
        <v>7.99</v>
      </c>
      <c r="G1733">
        <f>0</f>
        <v>0</v>
      </c>
      <c r="H173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34" spans="1:8" x14ac:dyDescent="0.25">
      <c r="A1734" s="1">
        <v>45425</v>
      </c>
      <c r="B1734" t="s">
        <v>544</v>
      </c>
      <c r="C1734" s="2">
        <v>3.25</v>
      </c>
      <c r="D1734" t="s">
        <v>9</v>
      </c>
      <c r="E1734" t="s">
        <v>645</v>
      </c>
      <c r="F1734" s="2">
        <f>IF(AND([1]!Table1[[#This Row],[Account]]="BOA",[1]!Table1[[#This Row],[FilledCategory]]&lt;&gt;"Income"),[1]!Table1[[#This Row],[Amount]]*-1,[1]!Table1[[#This Row],[Amount]])</f>
        <v>28.18</v>
      </c>
      <c r="G1734">
        <f>0</f>
        <v>0</v>
      </c>
      <c r="H173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35" spans="1:8" x14ac:dyDescent="0.25">
      <c r="A1735" s="1">
        <v>45425</v>
      </c>
      <c r="B1735" t="s">
        <v>43</v>
      </c>
      <c r="C1735" s="2">
        <v>51.5</v>
      </c>
      <c r="D1735" t="s">
        <v>9</v>
      </c>
      <c r="E1735" t="s">
        <v>639</v>
      </c>
      <c r="F1735" s="2">
        <f>IF(AND([1]!Table1[[#This Row],[Account]]="BOA",[1]!Table1[[#This Row],[FilledCategory]]&lt;&gt;"Income"),[1]!Table1[[#This Row],[Amount]]*-1,[1]!Table1[[#This Row],[Amount]])</f>
        <v>947.98</v>
      </c>
      <c r="G1735">
        <f>0</f>
        <v>0</v>
      </c>
      <c r="H173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36" spans="1:8" x14ac:dyDescent="0.25">
      <c r="A1736" s="1">
        <v>45425</v>
      </c>
      <c r="B1736" t="s">
        <v>24</v>
      </c>
      <c r="C1736" s="2">
        <v>35</v>
      </c>
      <c r="D1736" t="s">
        <v>9</v>
      </c>
      <c r="E1736" t="s">
        <v>647</v>
      </c>
      <c r="F1736" s="2">
        <f>IF(AND([1]!Table1[[#This Row],[Account]]="BOA",[1]!Table1[[#This Row],[FilledCategory]]&lt;&gt;"Income"),[1]!Table1[[#This Row],[Amount]]*-1,[1]!Table1[[#This Row],[Amount]])</f>
        <v>27.53</v>
      </c>
      <c r="G1736">
        <f>0</f>
        <v>0</v>
      </c>
      <c r="H173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37" spans="1:8" x14ac:dyDescent="0.25">
      <c r="A1737" s="1">
        <v>45425</v>
      </c>
      <c r="B1737" t="s">
        <v>545</v>
      </c>
      <c r="C1737" s="2">
        <v>28.14</v>
      </c>
      <c r="D1737" t="s">
        <v>9</v>
      </c>
      <c r="E1737" t="s">
        <v>641</v>
      </c>
      <c r="F1737" s="2">
        <f>IF(AND([1]!Table1[[#This Row],[Account]]="BOA",[1]!Table1[[#This Row],[FilledCategory]]&lt;&gt;"Income"),[1]!Table1[[#This Row],[Amount]]*-1,[1]!Table1[[#This Row],[Amount]])</f>
        <v>3.25</v>
      </c>
      <c r="G1737">
        <f>0</f>
        <v>0</v>
      </c>
      <c r="H173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38" spans="1:8" x14ac:dyDescent="0.25">
      <c r="A1738" s="1">
        <v>45426</v>
      </c>
      <c r="B1738" t="s">
        <v>8</v>
      </c>
      <c r="C1738" s="2">
        <v>7.99</v>
      </c>
      <c r="D1738" t="s">
        <v>9</v>
      </c>
      <c r="E1738" t="s">
        <v>646</v>
      </c>
      <c r="F1738" s="2">
        <f>IF(AND([1]!Table1[[#This Row],[Account]]="BOA",[1]!Table1[[#This Row],[FilledCategory]]&lt;&gt;"Income"),[1]!Table1[[#This Row],[Amount]]*-1,[1]!Table1[[#This Row],[Amount]])</f>
        <v>33.42</v>
      </c>
      <c r="G1738">
        <f>0</f>
        <v>0</v>
      </c>
      <c r="H173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39" spans="1:8" x14ac:dyDescent="0.25">
      <c r="A1739" s="1">
        <v>45426</v>
      </c>
      <c r="B1739" t="s">
        <v>8</v>
      </c>
      <c r="C1739" s="2">
        <v>28.18</v>
      </c>
      <c r="D1739" t="s">
        <v>9</v>
      </c>
      <c r="E1739" t="s">
        <v>646</v>
      </c>
      <c r="F1739" s="2">
        <f>IF(AND([1]!Table1[[#This Row],[Account]]="BOA",[1]!Table1[[#This Row],[FilledCategory]]&lt;&gt;"Income"),[1]!Table1[[#This Row],[Amount]]*-1,[1]!Table1[[#This Row],[Amount]])</f>
        <v>389.96</v>
      </c>
      <c r="G1739">
        <f>0</f>
        <v>0</v>
      </c>
      <c r="H173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40" spans="1:8" x14ac:dyDescent="0.25">
      <c r="A1740" s="1">
        <v>45426</v>
      </c>
      <c r="B1740" t="s">
        <v>41</v>
      </c>
      <c r="C1740" s="2">
        <v>4.5</v>
      </c>
      <c r="D1740" t="s">
        <v>9</v>
      </c>
      <c r="E1740" t="s">
        <v>666</v>
      </c>
      <c r="F1740" s="2">
        <f>IF(AND([1]!Table1[[#This Row],[Account]]="BOA",[1]!Table1[[#This Row],[FilledCategory]]&lt;&gt;"Income"),[1]!Table1[[#This Row],[Amount]]*-1,[1]!Table1[[#This Row],[Amount]])</f>
        <v>300</v>
      </c>
      <c r="G1740">
        <f>0</f>
        <v>0</v>
      </c>
      <c r="H174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41" spans="1:8" x14ac:dyDescent="0.25">
      <c r="A1741" s="1">
        <v>45426</v>
      </c>
      <c r="B1741" t="s">
        <v>546</v>
      </c>
      <c r="C1741" s="2">
        <v>-797.53</v>
      </c>
      <c r="D1741" t="s">
        <v>12</v>
      </c>
      <c r="E1741" t="s">
        <v>651</v>
      </c>
      <c r="F1741" s="2" t="e">
        <f>IF(AND([1]!Table1[[#This Row],[Account]]="BOA",[1]!Table1[[#This Row],[FilledCategory]]&lt;&gt;"Income"),[1]!Table1[[#This Row],[Amount]]*-1,[1]!Table1[[#This Row],[Amount]])</f>
        <v>#VALUE!</v>
      </c>
      <c r="G1741">
        <f>0</f>
        <v>0</v>
      </c>
      <c r="H174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42" spans="1:8" x14ac:dyDescent="0.25">
      <c r="A1742" s="1">
        <v>45426</v>
      </c>
      <c r="B1742" t="s">
        <v>547</v>
      </c>
      <c r="C1742" s="2">
        <v>-1471.3</v>
      </c>
      <c r="D1742" t="s">
        <v>12</v>
      </c>
      <c r="E1742" t="s">
        <v>649</v>
      </c>
      <c r="F1742" s="2">
        <f>IF(AND([1]!Table1[[#This Row],[Account]]="BOA",[1]!Table1[[#This Row],[FilledCategory]]&lt;&gt;"Income"),[1]!Table1[[#This Row],[Amount]]*-1,[1]!Table1[[#This Row],[Amount]])</f>
        <v>139.27000000000001</v>
      </c>
      <c r="G1742">
        <f>0</f>
        <v>0</v>
      </c>
      <c r="H174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743" spans="1:8" x14ac:dyDescent="0.25">
      <c r="A1743" s="1">
        <v>45427</v>
      </c>
      <c r="B1743" t="s">
        <v>81</v>
      </c>
      <c r="C1743" s="2">
        <v>-389.96</v>
      </c>
      <c r="D1743" t="s">
        <v>12</v>
      </c>
      <c r="E1743" t="s">
        <v>652</v>
      </c>
      <c r="F1743" s="2">
        <f>IF(AND([1]!Table1[[#This Row],[Account]]="BOA",[1]!Table1[[#This Row],[FilledCategory]]&lt;&gt;"Income"),[1]!Table1[[#This Row],[Amount]]*-1,[1]!Table1[[#This Row],[Amount]])</f>
        <v>258.75</v>
      </c>
      <c r="G1743">
        <v>1</v>
      </c>
      <c r="H174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44" spans="1:8" x14ac:dyDescent="0.25">
      <c r="A1744" s="1">
        <v>45427</v>
      </c>
      <c r="B1744" t="s">
        <v>83</v>
      </c>
      <c r="C1744" s="2">
        <v>-300</v>
      </c>
      <c r="D1744" t="s">
        <v>12</v>
      </c>
      <c r="E1744" t="s">
        <v>653</v>
      </c>
      <c r="F1744" s="2">
        <f>IF(AND([1]!Table1[[#This Row],[Account]]="BOA",[1]!Table1[[#This Row],[FilledCategory]]&lt;&gt;"Income"),[1]!Table1[[#This Row],[Amount]]*-1,[1]!Table1[[#This Row],[Amount]])</f>
        <v>8.4499999999999993</v>
      </c>
      <c r="G1744">
        <v>1</v>
      </c>
      <c r="H174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45" spans="1:8" x14ac:dyDescent="0.25">
      <c r="A1745" s="1">
        <v>45427</v>
      </c>
      <c r="B1745" t="s">
        <v>526</v>
      </c>
      <c r="C1745" s="2">
        <v>274.60000000000002</v>
      </c>
      <c r="D1745" t="s">
        <v>9</v>
      </c>
      <c r="E1745" t="s">
        <v>642</v>
      </c>
      <c r="F1745" s="2">
        <f>IF(AND([1]!Table1[[#This Row],[Account]]="BOA",[1]!Table1[[#This Row],[FilledCategory]]&lt;&gt;"Income"),[1]!Table1[[#This Row],[Amount]]*-1,[1]!Table1[[#This Row],[Amount]])</f>
        <v>63.05</v>
      </c>
      <c r="G1745">
        <f>0</f>
        <v>0</v>
      </c>
      <c r="H174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46" spans="1:8" x14ac:dyDescent="0.25">
      <c r="A1746" s="1">
        <v>45427</v>
      </c>
      <c r="B1746" t="s">
        <v>85</v>
      </c>
      <c r="C1746" s="2">
        <v>-65.569999999999993</v>
      </c>
      <c r="D1746" t="s">
        <v>12</v>
      </c>
      <c r="E1746" t="s">
        <v>654</v>
      </c>
      <c r="F1746" s="2">
        <f>IF(AND([1]!Table1[[#This Row],[Account]]="BOA",[1]!Table1[[#This Row],[FilledCategory]]&lt;&gt;"Income"),[1]!Table1[[#This Row],[Amount]]*-1,[1]!Table1[[#This Row],[Amount]])</f>
        <v>137.11000000000001</v>
      </c>
      <c r="G1746">
        <f>0</f>
        <v>0</v>
      </c>
      <c r="H174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47" spans="1:8" x14ac:dyDescent="0.25">
      <c r="A1747" s="1">
        <v>45428</v>
      </c>
      <c r="B1747" t="s">
        <v>43</v>
      </c>
      <c r="C1747" s="2">
        <v>12.09</v>
      </c>
      <c r="D1747" t="s">
        <v>9</v>
      </c>
      <c r="E1747" t="s">
        <v>639</v>
      </c>
      <c r="F1747" s="2">
        <f>IF(AND([1]!Table1[[#This Row],[Account]]="BOA",[1]!Table1[[#This Row],[FilledCategory]]&lt;&gt;"Income"),[1]!Table1[[#This Row],[Amount]]*-1,[1]!Table1[[#This Row],[Amount]])</f>
        <v>80.06</v>
      </c>
      <c r="G1747">
        <f>0</f>
        <v>0</v>
      </c>
      <c r="H174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48" spans="1:8" x14ac:dyDescent="0.25">
      <c r="A1748" s="1">
        <v>45428</v>
      </c>
      <c r="B1748" t="s">
        <v>525</v>
      </c>
      <c r="C1748" s="2">
        <v>105.57</v>
      </c>
      <c r="D1748" t="s">
        <v>9</v>
      </c>
      <c r="E1748" t="s">
        <v>661</v>
      </c>
      <c r="F1748" s="2">
        <f>IF(AND([1]!Table1[[#This Row],[Account]]="BOA",[1]!Table1[[#This Row],[FilledCategory]]&lt;&gt;"Income"),[1]!Table1[[#This Row],[Amount]]*-1,[1]!Table1[[#This Row],[Amount]])</f>
        <v>11.2</v>
      </c>
      <c r="G1748">
        <f>0</f>
        <v>0</v>
      </c>
      <c r="H174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49" spans="1:8" x14ac:dyDescent="0.25">
      <c r="A1749" s="1">
        <v>45429</v>
      </c>
      <c r="B1749" t="s">
        <v>14</v>
      </c>
      <c r="C1749" s="2">
        <v>97.28</v>
      </c>
      <c r="D1749" t="s">
        <v>9</v>
      </c>
      <c r="E1749" t="s">
        <v>645</v>
      </c>
      <c r="F1749" s="2">
        <f>IF(AND([1]!Table1[[#This Row],[Account]]="BOA",[1]!Table1[[#This Row],[FilledCategory]]&lt;&gt;"Income"),[1]!Table1[[#This Row],[Amount]]*-1,[1]!Table1[[#This Row],[Amount]])</f>
        <v>11.2</v>
      </c>
      <c r="G1749">
        <f>0</f>
        <v>0</v>
      </c>
      <c r="H174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50" spans="1:8" x14ac:dyDescent="0.25">
      <c r="A1750" s="1">
        <v>45429</v>
      </c>
      <c r="B1750" t="s">
        <v>548</v>
      </c>
      <c r="C1750" s="2">
        <v>3.25</v>
      </c>
      <c r="D1750" t="s">
        <v>9</v>
      </c>
      <c r="E1750" t="s">
        <v>645</v>
      </c>
      <c r="F1750" s="2">
        <f>IF(AND([1]!Table1[[#This Row],[Account]]="BOA",[1]!Table1[[#This Row],[FilledCategory]]&lt;&gt;"Income"),[1]!Table1[[#This Row],[Amount]]*-1,[1]!Table1[[#This Row],[Amount]])</f>
        <v>131.12</v>
      </c>
      <c r="G1750">
        <f>0</f>
        <v>0</v>
      </c>
      <c r="H175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51" spans="1:8" x14ac:dyDescent="0.25">
      <c r="A1751" s="1">
        <v>45429</v>
      </c>
      <c r="B1751" t="s">
        <v>143</v>
      </c>
      <c r="C1751" s="2">
        <v>9</v>
      </c>
      <c r="D1751" t="s">
        <v>9</v>
      </c>
      <c r="E1751" t="s">
        <v>647</v>
      </c>
      <c r="F1751" s="2">
        <f>IF(AND([1]!Table1[[#This Row],[Account]]="BOA",[1]!Table1[[#This Row],[FilledCategory]]&lt;&gt;"Income"),[1]!Table1[[#This Row],[Amount]]*-1,[1]!Table1[[#This Row],[Amount]])</f>
        <v>10</v>
      </c>
      <c r="G1751">
        <f>0</f>
        <v>0</v>
      </c>
      <c r="H175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52" spans="1:8" x14ac:dyDescent="0.25">
      <c r="A1752" s="1">
        <v>45429</v>
      </c>
      <c r="B1752" t="s">
        <v>80</v>
      </c>
      <c r="C1752" s="2">
        <v>-30.82</v>
      </c>
      <c r="D1752" t="s">
        <v>12</v>
      </c>
      <c r="E1752" t="s">
        <v>655</v>
      </c>
      <c r="F1752" s="2">
        <f>IF(AND([1]!Table1[[#This Row],[Account]]="BOA",[1]!Table1[[#This Row],[FilledCategory]]&lt;&gt;"Income"),[1]!Table1[[#This Row],[Amount]]*-1,[1]!Table1[[#This Row],[Amount]])</f>
        <v>10.85</v>
      </c>
      <c r="G1752">
        <f>0</f>
        <v>0</v>
      </c>
      <c r="H175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53" spans="1:8" x14ac:dyDescent="0.25">
      <c r="A1753" s="1">
        <v>45429</v>
      </c>
      <c r="B1753" t="s">
        <v>338</v>
      </c>
      <c r="C1753" s="2">
        <v>45.16</v>
      </c>
      <c r="D1753" t="s">
        <v>9</v>
      </c>
      <c r="E1753" t="s">
        <v>661</v>
      </c>
      <c r="F1753" s="2">
        <f>IF(AND([1]!Table1[[#This Row],[Account]]="BOA",[1]!Table1[[#This Row],[FilledCategory]]&lt;&gt;"Income"),[1]!Table1[[#This Row],[Amount]]*-1,[1]!Table1[[#This Row],[Amount]])</f>
        <v>16.28</v>
      </c>
      <c r="G1753">
        <f>0</f>
        <v>0</v>
      </c>
      <c r="H175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54" spans="1:8" x14ac:dyDescent="0.25">
      <c r="A1754" s="1">
        <v>45430</v>
      </c>
      <c r="B1754" t="s">
        <v>14</v>
      </c>
      <c r="C1754" s="2">
        <v>14.95</v>
      </c>
      <c r="D1754" t="s">
        <v>9</v>
      </c>
      <c r="E1754" t="s">
        <v>645</v>
      </c>
      <c r="F1754" s="2">
        <f>IF(AND([1]!Table1[[#This Row],[Account]]="BOA",[1]!Table1[[#This Row],[FilledCategory]]&lt;&gt;"Income"),[1]!Table1[[#This Row],[Amount]]*-1,[1]!Table1[[#This Row],[Amount]])</f>
        <v>36.11</v>
      </c>
      <c r="G1754">
        <f>0</f>
        <v>0</v>
      </c>
      <c r="H175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55" spans="1:8" x14ac:dyDescent="0.25">
      <c r="A1755" s="1">
        <v>45430</v>
      </c>
      <c r="B1755" t="s">
        <v>14</v>
      </c>
      <c r="C1755" s="2">
        <v>187.73</v>
      </c>
      <c r="D1755" t="s">
        <v>9</v>
      </c>
      <c r="E1755" t="s">
        <v>645</v>
      </c>
      <c r="F1755" s="2">
        <f>IF(AND([1]!Table1[[#This Row],[Account]]="BOA",[1]!Table1[[#This Row],[FilledCategory]]&lt;&gt;"Income"),[1]!Table1[[#This Row],[Amount]]*-1,[1]!Table1[[#This Row],[Amount]])</f>
        <v>-8.06</v>
      </c>
      <c r="G1755">
        <f>0</f>
        <v>0</v>
      </c>
      <c r="H175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56" spans="1:8" x14ac:dyDescent="0.25">
      <c r="A1756" s="1">
        <v>45430</v>
      </c>
      <c r="B1756" t="s">
        <v>43</v>
      </c>
      <c r="C1756" s="2">
        <v>32.51</v>
      </c>
      <c r="D1756" t="s">
        <v>9</v>
      </c>
      <c r="E1756" t="s">
        <v>639</v>
      </c>
      <c r="F1756" s="2">
        <f>IF(AND([1]!Table1[[#This Row],[Account]]="BOA",[1]!Table1[[#This Row],[FilledCategory]]&lt;&gt;"Income"),[1]!Table1[[#This Row],[Amount]]*-1,[1]!Table1[[#This Row],[Amount]])</f>
        <v>30.82</v>
      </c>
      <c r="G1756">
        <f>0</f>
        <v>0</v>
      </c>
      <c r="H175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757" spans="1:8" x14ac:dyDescent="0.25">
      <c r="A1757" s="1">
        <v>45430</v>
      </c>
      <c r="B1757" t="s">
        <v>504</v>
      </c>
      <c r="C1757" s="2">
        <v>76.61</v>
      </c>
      <c r="D1757" t="s">
        <v>9</v>
      </c>
      <c r="E1757" t="s">
        <v>643</v>
      </c>
      <c r="F1757" s="2">
        <f>IF(AND([1]!Table1[[#This Row],[Account]]="BOA",[1]!Table1[[#This Row],[FilledCategory]]&lt;&gt;"Income"),[1]!Table1[[#This Row],[Amount]]*-1,[1]!Table1[[#This Row],[Amount]])</f>
        <v>31.89</v>
      </c>
      <c r="G1757">
        <f>0</f>
        <v>0</v>
      </c>
      <c r="H175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58" spans="1:8" x14ac:dyDescent="0.25">
      <c r="A1758" s="1">
        <v>45431</v>
      </c>
      <c r="B1758" t="s">
        <v>110</v>
      </c>
      <c r="C1758" s="2">
        <v>96.25</v>
      </c>
      <c r="D1758" t="s">
        <v>9</v>
      </c>
      <c r="E1758" t="s">
        <v>677</v>
      </c>
      <c r="F1758" s="2">
        <f>IF(AND([1]!Table1[[#This Row],[Account]]="BOA",[1]!Table1[[#This Row],[FilledCategory]]&lt;&gt;"Income"),[1]!Table1[[#This Row],[Amount]]*-1,[1]!Table1[[#This Row],[Amount]])</f>
        <v>15.45</v>
      </c>
      <c r="G1758">
        <f>0</f>
        <v>0</v>
      </c>
      <c r="H175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59" spans="1:8" x14ac:dyDescent="0.25">
      <c r="A1759" s="1">
        <v>45431</v>
      </c>
      <c r="B1759" t="s">
        <v>54</v>
      </c>
      <c r="C1759" s="2">
        <v>25.17</v>
      </c>
      <c r="D1759" t="s">
        <v>9</v>
      </c>
      <c r="E1759" t="s">
        <v>639</v>
      </c>
      <c r="F1759" s="2">
        <f>IF(AND([1]!Table1[[#This Row],[Account]]="BOA",[1]!Table1[[#This Row],[FilledCategory]]&lt;&gt;"Income"),[1]!Table1[[#This Row],[Amount]]*-1,[1]!Table1[[#This Row],[Amount]])</f>
        <v>1907.38</v>
      </c>
      <c r="G1759">
        <f>0</f>
        <v>0</v>
      </c>
      <c r="H175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60" spans="1:8" x14ac:dyDescent="0.25">
      <c r="A1760" s="1">
        <v>45431</v>
      </c>
      <c r="B1760" t="s">
        <v>24</v>
      </c>
      <c r="C1760" s="2">
        <v>35</v>
      </c>
      <c r="D1760" t="s">
        <v>9</v>
      </c>
      <c r="E1760" t="s">
        <v>647</v>
      </c>
      <c r="F1760" s="2">
        <f>IF(AND([1]!Table1[[#This Row],[Account]]="BOA",[1]!Table1[[#This Row],[FilledCategory]]&lt;&gt;"Income"),[1]!Table1[[#This Row],[Amount]]*-1,[1]!Table1[[#This Row],[Amount]])</f>
        <v>205.55</v>
      </c>
      <c r="G1760">
        <f>0</f>
        <v>0</v>
      </c>
      <c r="H176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61" spans="1:8" x14ac:dyDescent="0.25">
      <c r="A1761" s="1">
        <v>45432</v>
      </c>
      <c r="B1761" t="s">
        <v>198</v>
      </c>
      <c r="C1761" s="2">
        <v>76.010000000000005</v>
      </c>
      <c r="D1761" t="s">
        <v>9</v>
      </c>
      <c r="E1761" t="s">
        <v>645</v>
      </c>
      <c r="F1761" s="2">
        <f>IF(AND([1]!Table1[[#This Row],[Account]]="BOA",[1]!Table1[[#This Row],[FilledCategory]]&lt;&gt;"Income"),[1]!Table1[[#This Row],[Amount]]*-1,[1]!Table1[[#This Row],[Amount]])</f>
        <v>30.94</v>
      </c>
      <c r="G1761">
        <f>0</f>
        <v>0</v>
      </c>
      <c r="H176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62" spans="1:8" x14ac:dyDescent="0.25">
      <c r="A1762" s="1">
        <v>45432</v>
      </c>
      <c r="B1762" t="s">
        <v>75</v>
      </c>
      <c r="C1762" s="2">
        <v>10</v>
      </c>
      <c r="D1762" t="s">
        <v>9</v>
      </c>
      <c r="E1762" t="s">
        <v>648</v>
      </c>
      <c r="F1762" s="2">
        <f>IF(AND([1]!Table1[[#This Row],[Account]]="BOA",[1]!Table1[[#This Row],[FilledCategory]]&lt;&gt;"Income"),[1]!Table1[[#This Row],[Amount]]*-1,[1]!Table1[[#This Row],[Amount]])</f>
        <v>32.380000000000003</v>
      </c>
      <c r="G1762">
        <f>0</f>
        <v>0</v>
      </c>
      <c r="H176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63" spans="1:8" x14ac:dyDescent="0.25">
      <c r="A1763" s="1">
        <v>45432</v>
      </c>
      <c r="B1763" t="s">
        <v>65</v>
      </c>
      <c r="C1763" s="2">
        <v>42.52</v>
      </c>
      <c r="D1763" t="s">
        <v>9</v>
      </c>
      <c r="E1763" t="s">
        <v>650</v>
      </c>
      <c r="F1763" s="2">
        <f>IF(AND([1]!Table1[[#This Row],[Account]]="BOA",[1]!Table1[[#This Row],[FilledCategory]]&lt;&gt;"Income"),[1]!Table1[[#This Row],[Amount]]*-1,[1]!Table1[[#This Row],[Amount]])</f>
        <v>35.979999999999997</v>
      </c>
      <c r="G1763">
        <f>0</f>
        <v>0</v>
      </c>
      <c r="H176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64" spans="1:8" x14ac:dyDescent="0.25">
      <c r="A1764" s="1">
        <v>45432</v>
      </c>
      <c r="B1764" t="s">
        <v>66</v>
      </c>
      <c r="C1764" s="2">
        <v>-8.06</v>
      </c>
      <c r="D1764" t="s">
        <v>9</v>
      </c>
      <c r="E1764" t="s">
        <v>650</v>
      </c>
      <c r="F1764" s="2">
        <f>IF(AND([1]!Table1[[#This Row],[Account]]="BOA",[1]!Table1[[#This Row],[FilledCategory]]&lt;&gt;"Income"),[1]!Table1[[#This Row],[Amount]]*-1,[1]!Table1[[#This Row],[Amount]])</f>
        <v>162.43</v>
      </c>
      <c r="G1764">
        <f>0</f>
        <v>0</v>
      </c>
      <c r="H176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65" spans="1:8" x14ac:dyDescent="0.25">
      <c r="A1765" s="1">
        <v>45433</v>
      </c>
      <c r="B1765" t="s">
        <v>24</v>
      </c>
      <c r="C1765" s="2">
        <v>35</v>
      </c>
      <c r="D1765" t="s">
        <v>9</v>
      </c>
      <c r="E1765" t="s">
        <v>647</v>
      </c>
      <c r="F1765" s="2">
        <f>IF(AND([1]!Table1[[#This Row],[Account]]="BOA",[1]!Table1[[#This Row],[FilledCategory]]&lt;&gt;"Income"),[1]!Table1[[#This Row],[Amount]]*-1,[1]!Table1[[#This Row],[Amount]])</f>
        <v>14.96</v>
      </c>
      <c r="G1765">
        <f>0</f>
        <v>0</v>
      </c>
      <c r="H176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66" spans="1:8" x14ac:dyDescent="0.25">
      <c r="A1766" s="1">
        <v>45433</v>
      </c>
      <c r="B1766" t="s">
        <v>70</v>
      </c>
      <c r="C1766" s="2">
        <v>1874.48</v>
      </c>
      <c r="D1766" t="s">
        <v>12</v>
      </c>
      <c r="E1766" t="s">
        <v>662</v>
      </c>
      <c r="F1766" s="2">
        <f>IF(AND([1]!Table1[[#This Row],[Account]]="BOA",[1]!Table1[[#This Row],[FilledCategory]]&lt;&gt;"Income"),[1]!Table1[[#This Row],[Amount]]*-1,[1]!Table1[[#This Row],[Amount]])</f>
        <v>21.72</v>
      </c>
      <c r="G1766">
        <f>0</f>
        <v>0</v>
      </c>
      <c r="H176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767" spans="1:8" x14ac:dyDescent="0.25">
      <c r="A1767" s="1">
        <v>45434</v>
      </c>
      <c r="B1767" t="s">
        <v>92</v>
      </c>
      <c r="C1767" s="2">
        <v>204.42</v>
      </c>
      <c r="D1767" t="s">
        <v>9</v>
      </c>
      <c r="E1767" t="s">
        <v>658</v>
      </c>
      <c r="F1767" s="2">
        <f>IF(AND([1]!Table1[[#This Row],[Account]]="BOA",[1]!Table1[[#This Row],[FilledCategory]]&lt;&gt;"Income"),[1]!Table1[[#This Row],[Amount]]*-1,[1]!Table1[[#This Row],[Amount]])</f>
        <v>29.13</v>
      </c>
      <c r="G1767">
        <f>0</f>
        <v>0</v>
      </c>
      <c r="H176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68" spans="1:8" x14ac:dyDescent="0.25">
      <c r="A1768" s="1">
        <v>45434</v>
      </c>
      <c r="B1768" t="s">
        <v>340</v>
      </c>
      <c r="C1768" s="2">
        <v>125</v>
      </c>
      <c r="D1768" t="s">
        <v>9</v>
      </c>
      <c r="E1768" t="s">
        <v>678</v>
      </c>
      <c r="F1768" s="2">
        <f>IF(AND([1]!Table1[[#This Row],[Account]]="BOA",[1]!Table1[[#This Row],[FilledCategory]]&lt;&gt;"Income"),[1]!Table1[[#This Row],[Amount]]*-1,[1]!Table1[[#This Row],[Amount]])</f>
        <v>323.87</v>
      </c>
      <c r="G1768">
        <f>0</f>
        <v>0</v>
      </c>
      <c r="H176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69" spans="1:8" x14ac:dyDescent="0.25">
      <c r="A1769" s="1">
        <v>45435</v>
      </c>
      <c r="B1769" t="s">
        <v>43</v>
      </c>
      <c r="C1769" s="2">
        <v>13.11</v>
      </c>
      <c r="D1769" t="s">
        <v>9</v>
      </c>
      <c r="E1769" t="s">
        <v>639</v>
      </c>
      <c r="F1769" s="2">
        <f>IF(AND([1]!Table1[[#This Row],[Account]]="BOA",[1]!Table1[[#This Row],[FilledCategory]]&lt;&gt;"Income"),[1]!Table1[[#This Row],[Amount]]*-1,[1]!Table1[[#This Row],[Amount]])</f>
        <v>8.68</v>
      </c>
      <c r="G1769">
        <f>0</f>
        <v>0</v>
      </c>
      <c r="H176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70" spans="1:8" x14ac:dyDescent="0.25">
      <c r="A1770" s="1">
        <v>45435</v>
      </c>
      <c r="B1770" t="s">
        <v>194</v>
      </c>
      <c r="C1770" s="2">
        <v>29.05</v>
      </c>
      <c r="D1770" t="s">
        <v>9</v>
      </c>
      <c r="E1770" t="s">
        <v>641</v>
      </c>
      <c r="F1770" s="2">
        <f>IF(AND([1]!Table1[[#This Row],[Account]]="BOA",[1]!Table1[[#This Row],[FilledCategory]]&lt;&gt;"Income"),[1]!Table1[[#This Row],[Amount]]*-1,[1]!Table1[[#This Row],[Amount]])</f>
        <v>9.4700000000000006</v>
      </c>
      <c r="G1770">
        <f>0</f>
        <v>0</v>
      </c>
      <c r="H177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71" spans="1:8" x14ac:dyDescent="0.25">
      <c r="A1771" s="1">
        <v>45435</v>
      </c>
      <c r="B1771" t="s">
        <v>286</v>
      </c>
      <c r="C1771" s="2">
        <v>9.57</v>
      </c>
      <c r="D1771" t="s">
        <v>9</v>
      </c>
      <c r="E1771" t="s">
        <v>641</v>
      </c>
      <c r="F1771" s="2">
        <f>IF(AND([1]!Table1[[#This Row],[Account]]="BOA",[1]!Table1[[#This Row],[FilledCategory]]&lt;&gt;"Income"),[1]!Table1[[#This Row],[Amount]]*-1,[1]!Table1[[#This Row],[Amount]])</f>
        <v>48.04</v>
      </c>
      <c r="G1771">
        <f>0</f>
        <v>0</v>
      </c>
      <c r="H177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72" spans="1:8" x14ac:dyDescent="0.25">
      <c r="A1772" s="1">
        <v>45436</v>
      </c>
      <c r="B1772" t="s">
        <v>549</v>
      </c>
      <c r="C1772" s="2">
        <v>486.82</v>
      </c>
      <c r="D1772" t="s">
        <v>9</v>
      </c>
      <c r="E1772" t="s">
        <v>642</v>
      </c>
      <c r="F1772" s="2">
        <f>IF(AND([1]!Table1[[#This Row],[Account]]="BOA",[1]!Table1[[#This Row],[FilledCategory]]&lt;&gt;"Income"),[1]!Table1[[#This Row],[Amount]]*-1,[1]!Table1[[#This Row],[Amount]])</f>
        <v>47.23</v>
      </c>
      <c r="G1772">
        <f>0</f>
        <v>0</v>
      </c>
      <c r="H177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73" spans="1:8" x14ac:dyDescent="0.25">
      <c r="A1773" s="1">
        <v>45436</v>
      </c>
      <c r="B1773" t="s">
        <v>550</v>
      </c>
      <c r="C1773" s="2">
        <v>-458</v>
      </c>
      <c r="D1773" t="s">
        <v>12</v>
      </c>
      <c r="E1773" t="s">
        <v>642</v>
      </c>
      <c r="F1773" s="2">
        <f>IF(AND([1]!Table1[[#This Row],[Account]]="BOA",[1]!Table1[[#This Row],[FilledCategory]]&lt;&gt;"Income"),[1]!Table1[[#This Row],[Amount]]*-1,[1]!Table1[[#This Row],[Amount]])</f>
        <v>111.3</v>
      </c>
      <c r="G1773">
        <f>0</f>
        <v>0</v>
      </c>
      <c r="H177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74" spans="1:8" x14ac:dyDescent="0.25">
      <c r="A1774" s="1">
        <v>45436</v>
      </c>
      <c r="B1774" t="s">
        <v>99</v>
      </c>
      <c r="C1774" s="2">
        <v>21.72</v>
      </c>
      <c r="D1774" t="s">
        <v>9</v>
      </c>
      <c r="E1774" t="s">
        <v>654</v>
      </c>
      <c r="F1774" s="2">
        <f>IF(AND([1]!Table1[[#This Row],[Account]]="BOA",[1]!Table1[[#This Row],[FilledCategory]]&lt;&gt;"Income"),[1]!Table1[[#This Row],[Amount]]*-1,[1]!Table1[[#This Row],[Amount]])</f>
        <v>63.86</v>
      </c>
      <c r="G1774">
        <f>0</f>
        <v>0</v>
      </c>
      <c r="H177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75" spans="1:8" x14ac:dyDescent="0.25">
      <c r="A1775" s="1">
        <v>45436</v>
      </c>
      <c r="B1775" t="s">
        <v>103</v>
      </c>
      <c r="C1775" s="2">
        <v>-79.900000000000006</v>
      </c>
      <c r="D1775" t="s">
        <v>12</v>
      </c>
      <c r="E1775" t="s">
        <v>654</v>
      </c>
      <c r="F1775" s="2">
        <f>IF(AND([1]!Table1[[#This Row],[Account]]="BOA",[1]!Table1[[#This Row],[FilledCategory]]&lt;&gt;"Income"),[1]!Table1[[#This Row],[Amount]]*-1,[1]!Table1[[#This Row],[Amount]])</f>
        <v>84</v>
      </c>
      <c r="G1775">
        <f>0</f>
        <v>0</v>
      </c>
      <c r="H177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76" spans="1:8" x14ac:dyDescent="0.25">
      <c r="A1776" s="1">
        <v>45437</v>
      </c>
      <c r="B1776" t="s">
        <v>43</v>
      </c>
      <c r="C1776" s="2">
        <v>26.72</v>
      </c>
      <c r="D1776" t="s">
        <v>9</v>
      </c>
      <c r="E1776" t="s">
        <v>639</v>
      </c>
      <c r="F1776" s="2">
        <f>IF(AND([1]!Table1[[#This Row],[Account]]="BOA",[1]!Table1[[#This Row],[FilledCategory]]&lt;&gt;"Income"),[1]!Table1[[#This Row],[Amount]]*-1,[1]!Table1[[#This Row],[Amount]])</f>
        <v>23.77</v>
      </c>
      <c r="G1776">
        <f>0</f>
        <v>0</v>
      </c>
      <c r="H177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77" spans="1:8" x14ac:dyDescent="0.25">
      <c r="A1777" s="1">
        <v>45437</v>
      </c>
      <c r="B1777" t="s">
        <v>342</v>
      </c>
      <c r="C1777" s="2">
        <v>21.71</v>
      </c>
      <c r="D1777" t="s">
        <v>9</v>
      </c>
      <c r="E1777" t="s">
        <v>643</v>
      </c>
      <c r="F1777" s="2">
        <f>IF(AND([1]!Table1[[#This Row],[Account]]="BOA",[1]!Table1[[#This Row],[FilledCategory]]&lt;&gt;"Income"),[1]!Table1[[#This Row],[Amount]]*-1,[1]!Table1[[#This Row],[Amount]])</f>
        <v>125</v>
      </c>
      <c r="G1777">
        <f>0</f>
        <v>0</v>
      </c>
      <c r="H177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78" spans="1:8" x14ac:dyDescent="0.25">
      <c r="A1778" s="1">
        <v>45438</v>
      </c>
      <c r="B1778" t="s">
        <v>100</v>
      </c>
      <c r="C1778" s="2">
        <v>111.3</v>
      </c>
      <c r="D1778" t="s">
        <v>9</v>
      </c>
      <c r="E1778" t="s">
        <v>659</v>
      </c>
      <c r="F1778" s="2">
        <f>IF(AND([1]!Table1[[#This Row],[Account]]="BOA",[1]!Table1[[#This Row],[FilledCategory]]&lt;&gt;"Income"),[1]!Table1[[#This Row],[Amount]]*-1,[1]!Table1[[#This Row],[Amount]])</f>
        <v>1552.96</v>
      </c>
      <c r="G1778">
        <f>0</f>
        <v>0</v>
      </c>
      <c r="H177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79" spans="1:8" x14ac:dyDescent="0.25">
      <c r="A1779" s="1">
        <v>45438</v>
      </c>
      <c r="B1779" t="s">
        <v>319</v>
      </c>
      <c r="C1779" s="2">
        <v>-140</v>
      </c>
      <c r="D1779" t="s">
        <v>9</v>
      </c>
      <c r="E1779" t="s">
        <v>679</v>
      </c>
      <c r="F1779" s="2">
        <f>IF(AND([1]!Table1[[#This Row],[Account]]="BOA",[1]!Table1[[#This Row],[FilledCategory]]&lt;&gt;"Income"),[1]!Table1[[#This Row],[Amount]]*-1,[1]!Table1[[#This Row],[Amount]])</f>
        <v>158.43</v>
      </c>
      <c r="G1779">
        <f>0</f>
        <v>0</v>
      </c>
      <c r="H177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780" spans="1:8" x14ac:dyDescent="0.25">
      <c r="A1780" s="1">
        <v>45438</v>
      </c>
      <c r="B1780" t="s">
        <v>321</v>
      </c>
      <c r="C1780" s="2">
        <v>508.73</v>
      </c>
      <c r="D1780" t="s">
        <v>9</v>
      </c>
      <c r="E1780" t="s">
        <v>642</v>
      </c>
      <c r="F1780" s="2">
        <f>IF(AND([1]!Table1[[#This Row],[Account]]="BOA",[1]!Table1[[#This Row],[FilledCategory]]&lt;&gt;"Income"),[1]!Table1[[#This Row],[Amount]]*-1,[1]!Table1[[#This Row],[Amount]])</f>
        <v>10.85</v>
      </c>
      <c r="G1780">
        <f>0</f>
        <v>0</v>
      </c>
      <c r="H178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81" spans="1:8" x14ac:dyDescent="0.25">
      <c r="A1781" s="1">
        <v>45439</v>
      </c>
      <c r="B1781" t="s">
        <v>8</v>
      </c>
      <c r="C1781" s="2">
        <v>13.02</v>
      </c>
      <c r="D1781" t="s">
        <v>9</v>
      </c>
      <c r="E1781" t="s">
        <v>646</v>
      </c>
      <c r="F1781" s="2">
        <f>IF(AND([1]!Table1[[#This Row],[Account]]="BOA",[1]!Table1[[#This Row],[FilledCategory]]&lt;&gt;"Income"),[1]!Table1[[#This Row],[Amount]]*-1,[1]!Table1[[#This Row],[Amount]])</f>
        <v>1318.94</v>
      </c>
      <c r="G1781">
        <f>0</f>
        <v>0</v>
      </c>
      <c r="H178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82" spans="1:8" x14ac:dyDescent="0.25">
      <c r="A1782" s="1">
        <v>45439</v>
      </c>
      <c r="B1782" t="s">
        <v>551</v>
      </c>
      <c r="C1782" s="2">
        <v>18.43</v>
      </c>
      <c r="D1782" t="s">
        <v>9</v>
      </c>
      <c r="E1782" t="s">
        <v>680</v>
      </c>
      <c r="F1782" s="2">
        <f>IF(AND([1]!Table1[[#This Row],[Account]]="BOA",[1]!Table1[[#This Row],[FilledCategory]]&lt;&gt;"Income"),[1]!Table1[[#This Row],[Amount]]*-1,[1]!Table1[[#This Row],[Amount]])</f>
        <v>10.029999999999999</v>
      </c>
      <c r="G1782">
        <f>0</f>
        <v>0</v>
      </c>
      <c r="H178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83" spans="1:8" x14ac:dyDescent="0.25">
      <c r="A1783" s="1">
        <v>45439</v>
      </c>
      <c r="B1783" t="s">
        <v>552</v>
      </c>
      <c r="C1783" s="2">
        <v>22.8</v>
      </c>
      <c r="D1783" t="s">
        <v>9</v>
      </c>
      <c r="E1783" t="s">
        <v>639</v>
      </c>
      <c r="F1783" s="2">
        <f>IF(AND([1]!Table1[[#This Row],[Account]]="BOA",[1]!Table1[[#This Row],[FilledCategory]]&lt;&gt;"Income"),[1]!Table1[[#This Row],[Amount]]*-1,[1]!Table1[[#This Row],[Amount]])</f>
        <v>72.430000000000007</v>
      </c>
      <c r="G1783">
        <f>0</f>
        <v>0</v>
      </c>
      <c r="H178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84" spans="1:8" x14ac:dyDescent="0.25">
      <c r="A1784" s="1">
        <v>45439</v>
      </c>
      <c r="B1784" t="s">
        <v>553</v>
      </c>
      <c r="C1784" s="2">
        <v>25</v>
      </c>
      <c r="D1784" t="s">
        <v>9</v>
      </c>
      <c r="E1784" t="s">
        <v>642</v>
      </c>
      <c r="F1784" s="2">
        <f>IF(AND([1]!Table1[[#This Row],[Account]]="BOA",[1]!Table1[[#This Row],[FilledCategory]]&lt;&gt;"Income"),[1]!Table1[[#This Row],[Amount]]*-1,[1]!Table1[[#This Row],[Amount]])</f>
        <v>27.87</v>
      </c>
      <c r="G1784">
        <f>0</f>
        <v>0</v>
      </c>
      <c r="H178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85" spans="1:8" x14ac:dyDescent="0.25">
      <c r="A1785" s="1">
        <v>45439</v>
      </c>
      <c r="B1785" t="s">
        <v>554</v>
      </c>
      <c r="C1785" s="2">
        <v>61.01</v>
      </c>
      <c r="D1785" t="s">
        <v>9</v>
      </c>
      <c r="E1785" t="s">
        <v>669</v>
      </c>
      <c r="F1785" s="2">
        <f>IF(AND([1]!Table1[[#This Row],[Account]]="BOA",[1]!Table1[[#This Row],[FilledCategory]]&lt;&gt;"Income"),[1]!Table1[[#This Row],[Amount]]*-1,[1]!Table1[[#This Row],[Amount]])</f>
        <v>10835.54</v>
      </c>
      <c r="G1785">
        <f>0</f>
        <v>0</v>
      </c>
      <c r="H178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86" spans="1:8" x14ac:dyDescent="0.25">
      <c r="A1786" s="1">
        <v>45440</v>
      </c>
      <c r="B1786" t="s">
        <v>8</v>
      </c>
      <c r="C1786" s="2">
        <v>10.85</v>
      </c>
      <c r="D1786" t="s">
        <v>9</v>
      </c>
      <c r="E1786" t="s">
        <v>646</v>
      </c>
      <c r="F1786" s="2">
        <f>IF(AND([1]!Table1[[#This Row],[Account]]="BOA",[1]!Table1[[#This Row],[FilledCategory]]&lt;&gt;"Income"),[1]!Table1[[#This Row],[Amount]]*-1,[1]!Table1[[#This Row],[Amount]])</f>
        <v>22.75</v>
      </c>
      <c r="G1786">
        <f>0</f>
        <v>0</v>
      </c>
      <c r="H178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87" spans="1:8" x14ac:dyDescent="0.25">
      <c r="A1787" s="1">
        <v>45440</v>
      </c>
      <c r="B1787" t="s">
        <v>555</v>
      </c>
      <c r="C1787" s="2">
        <v>-217.2</v>
      </c>
      <c r="D1787" t="s">
        <v>12</v>
      </c>
      <c r="E1787" t="s">
        <v>680</v>
      </c>
      <c r="F1787" s="2">
        <f>IF(AND([1]!Table1[[#This Row],[Account]]="BOA",[1]!Table1[[#This Row],[FilledCategory]]&lt;&gt;"Income"),[1]!Table1[[#This Row],[Amount]]*-1,[1]!Table1[[#This Row],[Amount]])</f>
        <v>48.9</v>
      </c>
      <c r="G1787">
        <f>0</f>
        <v>0</v>
      </c>
      <c r="H178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88" spans="1:8" x14ac:dyDescent="0.25">
      <c r="A1788" s="1">
        <v>45440</v>
      </c>
      <c r="B1788" t="s">
        <v>556</v>
      </c>
      <c r="C1788" s="2">
        <v>-5</v>
      </c>
      <c r="D1788" t="s">
        <v>12</v>
      </c>
      <c r="E1788" t="s">
        <v>680</v>
      </c>
      <c r="F1788" s="2">
        <f>IF(AND([1]!Table1[[#This Row],[Account]]="BOA",[1]!Table1[[#This Row],[FilledCategory]]&lt;&gt;"Income"),[1]!Table1[[#This Row],[Amount]]*-1,[1]!Table1[[#This Row],[Amount]])</f>
        <v>54.24</v>
      </c>
      <c r="G1788">
        <f>0</f>
        <v>0</v>
      </c>
      <c r="H178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89" spans="1:8" x14ac:dyDescent="0.25">
      <c r="A1789" s="1">
        <v>45440</v>
      </c>
      <c r="B1789" t="s">
        <v>557</v>
      </c>
      <c r="C1789" s="2">
        <v>-6.52</v>
      </c>
      <c r="D1789" t="s">
        <v>12</v>
      </c>
      <c r="E1789" t="s">
        <v>680</v>
      </c>
      <c r="F1789" s="2">
        <f>IF(AND([1]!Table1[[#This Row],[Account]]="BOA",[1]!Table1[[#This Row],[FilledCategory]]&lt;&gt;"Income"),[1]!Table1[[#This Row],[Amount]]*-1,[1]!Table1[[#This Row],[Amount]])</f>
        <v>78.239999999999995</v>
      </c>
      <c r="G1789">
        <f>0</f>
        <v>0</v>
      </c>
      <c r="H178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90" spans="1:8" x14ac:dyDescent="0.25">
      <c r="A1790" s="1">
        <v>45440</v>
      </c>
      <c r="B1790" t="s">
        <v>558</v>
      </c>
      <c r="C1790" s="2">
        <v>-108.6</v>
      </c>
      <c r="D1790" t="s">
        <v>12</v>
      </c>
      <c r="E1790" t="s">
        <v>680</v>
      </c>
      <c r="F1790" s="2">
        <f>IF(AND([1]!Table1[[#This Row],[Account]]="BOA",[1]!Table1[[#This Row],[FilledCategory]]&lt;&gt;"Income"),[1]!Table1[[#This Row],[Amount]]*-1,[1]!Table1[[#This Row],[Amount]])</f>
        <v>103.02</v>
      </c>
      <c r="G1790">
        <f>0</f>
        <v>0</v>
      </c>
      <c r="H179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91" spans="1:8" x14ac:dyDescent="0.25">
      <c r="A1791" s="1">
        <v>45440</v>
      </c>
      <c r="B1791" t="s">
        <v>559</v>
      </c>
      <c r="C1791" s="2">
        <v>-5</v>
      </c>
      <c r="D1791" t="s">
        <v>12</v>
      </c>
      <c r="E1791" t="s">
        <v>680</v>
      </c>
      <c r="F1791" s="2">
        <f>IF(AND([1]!Table1[[#This Row],[Account]]="BOA",[1]!Table1[[#This Row],[FilledCategory]]&lt;&gt;"Income"),[1]!Table1[[#This Row],[Amount]]*-1,[1]!Table1[[#This Row],[Amount]])</f>
        <v>112.59</v>
      </c>
      <c r="G1791">
        <f>0</f>
        <v>0</v>
      </c>
      <c r="H179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92" spans="1:8" x14ac:dyDescent="0.25">
      <c r="A1792" s="1">
        <v>45440</v>
      </c>
      <c r="B1792" t="s">
        <v>560</v>
      </c>
      <c r="C1792" s="2">
        <v>-3.26</v>
      </c>
      <c r="D1792" t="s">
        <v>12</v>
      </c>
      <c r="E1792" t="s">
        <v>680</v>
      </c>
      <c r="F1792" s="2">
        <f>IF(AND([1]!Table1[[#This Row],[Account]]="BOA",[1]!Table1[[#This Row],[FilledCategory]]&lt;&gt;"Income"),[1]!Table1[[#This Row],[Amount]]*-1,[1]!Table1[[#This Row],[Amount]])</f>
        <v>14.77</v>
      </c>
      <c r="G1792">
        <f>0</f>
        <v>0</v>
      </c>
      <c r="H179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93" spans="1:8" x14ac:dyDescent="0.25">
      <c r="A1793" s="1">
        <v>45440</v>
      </c>
      <c r="B1793" t="s">
        <v>561</v>
      </c>
      <c r="C1793" s="2">
        <v>4.3499999999999996</v>
      </c>
      <c r="D1793" t="s">
        <v>9</v>
      </c>
      <c r="E1793" t="s">
        <v>642</v>
      </c>
      <c r="F1793" s="2">
        <f>IF(AND([1]!Table1[[#This Row],[Account]]="BOA",[1]!Table1[[#This Row],[FilledCategory]]&lt;&gt;"Income"),[1]!Table1[[#This Row],[Amount]]*-1,[1]!Table1[[#This Row],[Amount]])</f>
        <v>31.77</v>
      </c>
      <c r="G1793">
        <f>0</f>
        <v>0</v>
      </c>
      <c r="H179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94" spans="1:8" x14ac:dyDescent="0.25">
      <c r="A1794" s="1">
        <v>45440</v>
      </c>
      <c r="B1794" t="s">
        <v>562</v>
      </c>
      <c r="C1794" s="2">
        <v>9.64</v>
      </c>
      <c r="D1794" t="s">
        <v>9</v>
      </c>
      <c r="E1794" t="s">
        <v>669</v>
      </c>
      <c r="F1794" s="2">
        <f>IF(AND([1]!Table1[[#This Row],[Account]]="BOA",[1]!Table1[[#This Row],[FilledCategory]]&lt;&gt;"Income"),[1]!Table1[[#This Row],[Amount]]*-1,[1]!Table1[[#This Row],[Amount]])</f>
        <v>68.400000000000006</v>
      </c>
      <c r="G1794">
        <f>0</f>
        <v>0</v>
      </c>
      <c r="H179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95" spans="1:8" x14ac:dyDescent="0.25">
      <c r="A1795" s="1">
        <v>45441</v>
      </c>
      <c r="B1795" t="s">
        <v>563</v>
      </c>
      <c r="C1795" s="2">
        <v>12.31</v>
      </c>
      <c r="D1795" t="s">
        <v>9</v>
      </c>
      <c r="E1795" t="s">
        <v>639</v>
      </c>
      <c r="F1795" s="2">
        <f>IF(AND([1]!Table1[[#This Row],[Account]]="BOA",[1]!Table1[[#This Row],[FilledCategory]]&lt;&gt;"Income"),[1]!Table1[[#This Row],[Amount]]*-1,[1]!Table1[[#This Row],[Amount]])</f>
        <v>102.9</v>
      </c>
      <c r="G1795">
        <f>0</f>
        <v>0</v>
      </c>
      <c r="H179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96" spans="1:8" x14ac:dyDescent="0.25">
      <c r="A1796" s="1">
        <v>45441</v>
      </c>
      <c r="B1796" t="s">
        <v>553</v>
      </c>
      <c r="C1796" s="2">
        <v>-25</v>
      </c>
      <c r="D1796" t="s">
        <v>9</v>
      </c>
      <c r="E1796" t="s">
        <v>642</v>
      </c>
      <c r="F1796" s="2">
        <f>IF(AND([1]!Table1[[#This Row],[Account]]="BOA",[1]!Table1[[#This Row],[FilledCategory]]&lt;&gt;"Income"),[1]!Table1[[#This Row],[Amount]]*-1,[1]!Table1[[#This Row],[Amount]])</f>
        <v>130.27000000000001</v>
      </c>
      <c r="G1796">
        <f>0</f>
        <v>0</v>
      </c>
      <c r="H179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97" spans="1:8" x14ac:dyDescent="0.25">
      <c r="A1797" s="1">
        <v>45442</v>
      </c>
      <c r="B1797" t="s">
        <v>8</v>
      </c>
      <c r="C1797" s="2">
        <v>1.08</v>
      </c>
      <c r="D1797" t="s">
        <v>9</v>
      </c>
      <c r="E1797" t="s">
        <v>646</v>
      </c>
      <c r="F1797" s="2">
        <f>IF(AND([1]!Table1[[#This Row],[Account]]="BOA",[1]!Table1[[#This Row],[FilledCategory]]&lt;&gt;"Income"),[1]!Table1[[#This Row],[Amount]]*-1,[1]!Table1[[#This Row],[Amount]])</f>
        <v>11.4</v>
      </c>
      <c r="G1797">
        <f>0</f>
        <v>0</v>
      </c>
      <c r="H179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98" spans="1:8" x14ac:dyDescent="0.25">
      <c r="A1798" s="1">
        <v>45442</v>
      </c>
      <c r="B1798" t="s">
        <v>564</v>
      </c>
      <c r="C1798" s="2">
        <v>-168.94</v>
      </c>
      <c r="D1798" t="s">
        <v>12</v>
      </c>
      <c r="E1798" t="s">
        <v>680</v>
      </c>
      <c r="F1798" s="2">
        <f>IF(AND([1]!Table1[[#This Row],[Account]]="BOA",[1]!Table1[[#This Row],[FilledCategory]]&lt;&gt;"Income"),[1]!Table1[[#This Row],[Amount]]*-1,[1]!Table1[[#This Row],[Amount]])</f>
        <v>34.82</v>
      </c>
      <c r="G1798">
        <f>0</f>
        <v>0</v>
      </c>
      <c r="H179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799" spans="1:8" x14ac:dyDescent="0.25">
      <c r="A1799" s="1">
        <v>45442</v>
      </c>
      <c r="B1799" t="s">
        <v>565</v>
      </c>
      <c r="C1799" s="2">
        <v>-5</v>
      </c>
      <c r="D1799" t="s">
        <v>12</v>
      </c>
      <c r="E1799" t="s">
        <v>680</v>
      </c>
      <c r="F1799" s="2">
        <f>IF(AND([1]!Table1[[#This Row],[Account]]="BOA",[1]!Table1[[#This Row],[FilledCategory]]&lt;&gt;"Income"),[1]!Table1[[#This Row],[Amount]]*-1,[1]!Table1[[#This Row],[Amount]])</f>
        <v>665.64</v>
      </c>
      <c r="G1799">
        <f>0</f>
        <v>0</v>
      </c>
      <c r="H179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800" spans="1:8" x14ac:dyDescent="0.25">
      <c r="A1800" s="1">
        <v>45442</v>
      </c>
      <c r="B1800" t="s">
        <v>566</v>
      </c>
      <c r="C1800" s="2">
        <v>-5.07</v>
      </c>
      <c r="D1800" t="s">
        <v>12</v>
      </c>
      <c r="E1800" t="s">
        <v>680</v>
      </c>
      <c r="F1800" s="2">
        <f>IF(AND([1]!Table1[[#This Row],[Account]]="BOA",[1]!Table1[[#This Row],[FilledCategory]]&lt;&gt;"Income"),[1]!Table1[[#This Row],[Amount]]*-1,[1]!Table1[[#This Row],[Amount]])</f>
        <v>2944.34</v>
      </c>
      <c r="G1800">
        <f>0</f>
        <v>0</v>
      </c>
      <c r="H180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01" spans="1:8" x14ac:dyDescent="0.25">
      <c r="A1801" s="1">
        <v>45442</v>
      </c>
      <c r="B1801" t="s">
        <v>563</v>
      </c>
      <c r="C1801" s="2">
        <v>2.2799999999999998</v>
      </c>
      <c r="D1801" t="s">
        <v>9</v>
      </c>
      <c r="E1801" t="s">
        <v>639</v>
      </c>
      <c r="F1801" s="2">
        <f>IF(AND([1]!Table1[[#This Row],[Account]]="BOA",[1]!Table1[[#This Row],[FilledCategory]]&lt;&gt;"Income"),[1]!Table1[[#This Row],[Amount]]*-1,[1]!Table1[[#This Row],[Amount]])</f>
        <v>5.52</v>
      </c>
      <c r="G1801">
        <f>0</f>
        <v>0</v>
      </c>
      <c r="H180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02" spans="1:8" x14ac:dyDescent="0.25">
      <c r="A1802" s="1">
        <v>45442</v>
      </c>
      <c r="B1802" t="s">
        <v>563</v>
      </c>
      <c r="C1802" s="2">
        <v>2.2799999999999998</v>
      </c>
      <c r="D1802" t="s">
        <v>9</v>
      </c>
      <c r="E1802" t="s">
        <v>639</v>
      </c>
      <c r="F1802" s="2">
        <f>IF(AND([1]!Table1[[#This Row],[Account]]="BOA",[1]!Table1[[#This Row],[FilledCategory]]&lt;&gt;"Income"),[1]!Table1[[#This Row],[Amount]]*-1,[1]!Table1[[#This Row],[Amount]])</f>
        <v>35.340000000000003</v>
      </c>
      <c r="G1802">
        <f>0</f>
        <v>0</v>
      </c>
      <c r="H180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03" spans="1:8" x14ac:dyDescent="0.25">
      <c r="A1803" s="1">
        <v>45443</v>
      </c>
      <c r="B1803" t="s">
        <v>567</v>
      </c>
      <c r="C1803" s="2">
        <v>-162.71</v>
      </c>
      <c r="D1803" t="s">
        <v>12</v>
      </c>
      <c r="E1803" t="s">
        <v>680</v>
      </c>
      <c r="F1803" s="2">
        <f>IF(AND([1]!Table1[[#This Row],[Account]]="BOA",[1]!Table1[[#This Row],[FilledCategory]]&lt;&gt;"Income"),[1]!Table1[[#This Row],[Amount]]*-1,[1]!Table1[[#This Row],[Amount]])</f>
        <v>6.51</v>
      </c>
      <c r="G1803">
        <f>0</f>
        <v>0</v>
      </c>
      <c r="H180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04" spans="1:8" x14ac:dyDescent="0.25">
      <c r="A1804" s="1">
        <v>45443</v>
      </c>
      <c r="B1804" t="s">
        <v>568</v>
      </c>
      <c r="C1804" s="2">
        <v>-5</v>
      </c>
      <c r="D1804" t="s">
        <v>12</v>
      </c>
      <c r="E1804" t="s">
        <v>680</v>
      </c>
      <c r="F1804" s="2">
        <f>IF(AND([1]!Table1[[#This Row],[Account]]="BOA",[1]!Table1[[#This Row],[FilledCategory]]&lt;&gt;"Income"),[1]!Table1[[#This Row],[Amount]]*-1,[1]!Table1[[#This Row],[Amount]])</f>
        <v>60.99</v>
      </c>
      <c r="G1804">
        <f>0</f>
        <v>0</v>
      </c>
      <c r="H180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05" spans="1:8" x14ac:dyDescent="0.25">
      <c r="A1805" s="1">
        <v>45443</v>
      </c>
      <c r="B1805" t="s">
        <v>569</v>
      </c>
      <c r="C1805" s="2">
        <v>-4.88</v>
      </c>
      <c r="D1805" t="s">
        <v>12</v>
      </c>
      <c r="E1805" t="s">
        <v>680</v>
      </c>
      <c r="F1805" s="2">
        <f>IF(AND([1]!Table1[[#This Row],[Account]]="BOA",[1]!Table1[[#This Row],[FilledCategory]]&lt;&gt;"Income"),[1]!Table1[[#This Row],[Amount]]*-1,[1]!Table1[[#This Row],[Amount]])</f>
        <v>162.88999999999999</v>
      </c>
      <c r="G1805">
        <f>0</f>
        <v>0</v>
      </c>
      <c r="H180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06" spans="1:8" x14ac:dyDescent="0.25">
      <c r="A1806" s="1">
        <v>45443</v>
      </c>
      <c r="B1806" t="s">
        <v>70</v>
      </c>
      <c r="C1806" s="2">
        <v>1041.42</v>
      </c>
      <c r="D1806" t="s">
        <v>12</v>
      </c>
      <c r="E1806" t="s">
        <v>662</v>
      </c>
      <c r="F1806" s="2">
        <f>IF(AND([1]!Table1[[#This Row],[Account]]="BOA",[1]!Table1[[#This Row],[FilledCategory]]&lt;&gt;"Income"),[1]!Table1[[#This Row],[Amount]]*-1,[1]!Table1[[#This Row],[Amount]])</f>
        <v>1.08</v>
      </c>
      <c r="G1806">
        <f>0</f>
        <v>0</v>
      </c>
      <c r="H180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07" spans="1:8" x14ac:dyDescent="0.25">
      <c r="A1807" s="1">
        <v>45443</v>
      </c>
      <c r="B1807" t="s">
        <v>11</v>
      </c>
      <c r="C1807" s="2">
        <v>11451.47</v>
      </c>
      <c r="D1807" t="s">
        <v>12</v>
      </c>
      <c r="E1807" t="s">
        <v>662</v>
      </c>
      <c r="F1807" s="2">
        <f>IF(AND([1]!Table1[[#This Row],[Account]]="BOA",[1]!Table1[[#This Row],[FilledCategory]]&lt;&gt;"Income"),[1]!Table1[[#This Row],[Amount]]*-1,[1]!Table1[[#This Row],[Amount]])</f>
        <v>1863.92</v>
      </c>
      <c r="G1807">
        <f>0</f>
        <v>0</v>
      </c>
      <c r="H180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08" spans="1:8" x14ac:dyDescent="0.25">
      <c r="A1808" s="1">
        <v>45443</v>
      </c>
      <c r="B1808" t="s">
        <v>538</v>
      </c>
      <c r="C1808" s="2">
        <v>39.18</v>
      </c>
      <c r="D1808" t="s">
        <v>9</v>
      </c>
      <c r="E1808" t="s">
        <v>669</v>
      </c>
      <c r="F1808" s="2">
        <f>IF(AND([1]!Table1[[#This Row],[Account]]="BOA",[1]!Table1[[#This Row],[FilledCategory]]&lt;&gt;"Income"),[1]!Table1[[#This Row],[Amount]]*-1,[1]!Table1[[#This Row],[Amount]])</f>
        <v>228.98</v>
      </c>
      <c r="G1808">
        <f>0</f>
        <v>0</v>
      </c>
      <c r="H180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809" spans="1:8" x14ac:dyDescent="0.25">
      <c r="A1809" s="1">
        <v>45444</v>
      </c>
      <c r="B1809" t="s">
        <v>570</v>
      </c>
      <c r="C1809" s="2">
        <v>4.24</v>
      </c>
      <c r="D1809" t="s">
        <v>9</v>
      </c>
      <c r="E1809" t="s">
        <v>646</v>
      </c>
      <c r="F1809" s="2">
        <f>IF(AND([1]!Table1[[#This Row],[Account]]="BOA",[1]!Table1[[#This Row],[FilledCategory]]&lt;&gt;"Income"),[1]!Table1[[#This Row],[Amount]]*-1,[1]!Table1[[#This Row],[Amount]])</f>
        <v>3.27</v>
      </c>
      <c r="G1809">
        <f>0</f>
        <v>0</v>
      </c>
      <c r="H180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10" spans="1:8" x14ac:dyDescent="0.25">
      <c r="A1810" s="1">
        <v>45445</v>
      </c>
      <c r="B1810" t="s">
        <v>571</v>
      </c>
      <c r="C1810" s="2">
        <v>269.87</v>
      </c>
      <c r="D1810" t="s">
        <v>9</v>
      </c>
      <c r="E1810" t="s">
        <v>642</v>
      </c>
      <c r="F1810" s="2">
        <f>IF(AND([1]!Table1[[#This Row],[Account]]="BOA",[1]!Table1[[#This Row],[FilledCategory]]&lt;&gt;"Income"),[1]!Table1[[#This Row],[Amount]]*-1,[1]!Table1[[#This Row],[Amount]])</f>
        <v>700.67</v>
      </c>
      <c r="G1810">
        <f>0</f>
        <v>0</v>
      </c>
      <c r="H181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811" spans="1:8" x14ac:dyDescent="0.25">
      <c r="A1811" s="1">
        <v>45445</v>
      </c>
      <c r="B1811" t="s">
        <v>38</v>
      </c>
      <c r="C1811" s="2">
        <v>55</v>
      </c>
      <c r="D1811" t="s">
        <v>9</v>
      </c>
      <c r="E1811" t="s">
        <v>31</v>
      </c>
      <c r="F1811" s="2">
        <f>IF(AND([1]!Table1[[#This Row],[Account]]="BOA",[1]!Table1[[#This Row],[FilledCategory]]&lt;&gt;"Income"),[1]!Table1[[#This Row],[Amount]]*-1,[1]!Table1[[#This Row],[Amount]])</f>
        <v>3.38</v>
      </c>
      <c r="G1811">
        <f>0</f>
        <v>0</v>
      </c>
      <c r="H181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812" spans="1:8" x14ac:dyDescent="0.25">
      <c r="A1812" s="1">
        <v>45446</v>
      </c>
      <c r="B1812" t="s">
        <v>8</v>
      </c>
      <c r="C1812" s="2">
        <v>1.08</v>
      </c>
      <c r="D1812" t="s">
        <v>9</v>
      </c>
      <c r="E1812" t="s">
        <v>646</v>
      </c>
      <c r="F1812" s="2">
        <f>IF(AND([1]!Table1[[#This Row],[Account]]="BOA",[1]!Table1[[#This Row],[FilledCategory]]&lt;&gt;"Income"),[1]!Table1[[#This Row],[Amount]]*-1,[1]!Table1[[#This Row],[Amount]])</f>
        <v>55</v>
      </c>
      <c r="G1812">
        <f>0</f>
        <v>0</v>
      </c>
      <c r="H181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13" spans="1:8" x14ac:dyDescent="0.25">
      <c r="A1813" s="1">
        <v>45446</v>
      </c>
      <c r="B1813" t="s">
        <v>44</v>
      </c>
      <c r="C1813" s="2">
        <v>-2920.38</v>
      </c>
      <c r="D1813" t="s">
        <v>12</v>
      </c>
      <c r="E1813" t="s">
        <v>667</v>
      </c>
      <c r="F1813" s="2">
        <f>IF(AND([1]!Table1[[#This Row],[Account]]="BOA",[1]!Table1[[#This Row],[FilledCategory]]&lt;&gt;"Income"),[1]!Table1[[#This Row],[Amount]]*-1,[1]!Table1[[#This Row],[Amount]])</f>
        <v>33.76</v>
      </c>
      <c r="G1813">
        <f>0</f>
        <v>0</v>
      </c>
      <c r="H181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14" spans="1:8" x14ac:dyDescent="0.25">
      <c r="A1814" s="1">
        <v>45446</v>
      </c>
      <c r="B1814" t="s">
        <v>572</v>
      </c>
      <c r="C1814" s="2">
        <v>17.96</v>
      </c>
      <c r="D1814" t="s">
        <v>9</v>
      </c>
      <c r="E1814" t="s">
        <v>642</v>
      </c>
      <c r="F1814" s="2">
        <f>IF(AND([1]!Table1[[#This Row],[Account]]="BOA",[1]!Table1[[#This Row],[FilledCategory]]&lt;&gt;"Income"),[1]!Table1[[#This Row],[Amount]]*-1,[1]!Table1[[#This Row],[Amount]])</f>
        <v>13.32</v>
      </c>
      <c r="G1814">
        <f>0</f>
        <v>0</v>
      </c>
      <c r="H181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15" spans="1:8" x14ac:dyDescent="0.25">
      <c r="A1815" s="1">
        <v>45446</v>
      </c>
      <c r="B1815" t="s">
        <v>572</v>
      </c>
      <c r="C1815" s="2">
        <v>703.17</v>
      </c>
      <c r="D1815" t="s">
        <v>9</v>
      </c>
      <c r="E1815" t="s">
        <v>642</v>
      </c>
      <c r="F1815" s="2">
        <f>IF(AND([1]!Table1[[#This Row],[Account]]="BOA",[1]!Table1[[#This Row],[FilledCategory]]&lt;&gt;"Income"),[1]!Table1[[#This Row],[Amount]]*-1,[1]!Table1[[#This Row],[Amount]])</f>
        <v>146.25</v>
      </c>
      <c r="G1815">
        <f>0</f>
        <v>0</v>
      </c>
      <c r="H181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16" spans="1:8" x14ac:dyDescent="0.25">
      <c r="A1816" s="1">
        <v>45447</v>
      </c>
      <c r="B1816" t="s">
        <v>46</v>
      </c>
      <c r="C1816" s="2">
        <v>-5628.83</v>
      </c>
      <c r="D1816" t="s">
        <v>9</v>
      </c>
      <c r="E1816" t="s">
        <v>665</v>
      </c>
      <c r="F1816" s="2">
        <f>IF(AND([1]!Table1[[#This Row],[Account]]="BOA",[1]!Table1[[#This Row],[FilledCategory]]&lt;&gt;"Income"),[1]!Table1[[#This Row],[Amount]]*-1,[1]!Table1[[#This Row],[Amount]])</f>
        <v>41.08</v>
      </c>
      <c r="G1816">
        <f>0</f>
        <v>0</v>
      </c>
      <c r="H181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17" spans="1:8" x14ac:dyDescent="0.25">
      <c r="A1817" s="1">
        <v>45447</v>
      </c>
      <c r="B1817" t="s">
        <v>573</v>
      </c>
      <c r="C1817" s="2">
        <v>-5628.83</v>
      </c>
      <c r="D1817" t="s">
        <v>12</v>
      </c>
      <c r="E1817" t="s">
        <v>665</v>
      </c>
      <c r="F1817" s="2">
        <f>IF(AND([1]!Table1[[#This Row],[Account]]="BOA",[1]!Table1[[#This Row],[FilledCategory]]&lt;&gt;"Income"),[1]!Table1[[#This Row],[Amount]]*-1,[1]!Table1[[#This Row],[Amount]])</f>
        <v>18.59</v>
      </c>
      <c r="G1817">
        <f>0</f>
        <v>0</v>
      </c>
      <c r="H181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18" spans="1:8" x14ac:dyDescent="0.25">
      <c r="A1818" s="1">
        <v>45447</v>
      </c>
      <c r="B1818" t="s">
        <v>68</v>
      </c>
      <c r="C1818" s="2">
        <v>-1200</v>
      </c>
      <c r="D1818" t="s">
        <v>12</v>
      </c>
      <c r="E1818" t="s">
        <v>649</v>
      </c>
      <c r="F1818" s="2">
        <f>IF(AND([1]!Table1[[#This Row],[Account]]="BOA",[1]!Table1[[#This Row],[FilledCategory]]&lt;&gt;"Income"),[1]!Table1[[#This Row],[Amount]]*-1,[1]!Table1[[#This Row],[Amount]])</f>
        <v>24.08</v>
      </c>
      <c r="G1818">
        <f>0</f>
        <v>0</v>
      </c>
      <c r="H181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19" spans="1:8" x14ac:dyDescent="0.25">
      <c r="A1819" s="1">
        <v>45447</v>
      </c>
      <c r="B1819" t="s">
        <v>70</v>
      </c>
      <c r="C1819" s="2">
        <v>7369.76</v>
      </c>
      <c r="D1819" t="s">
        <v>12</v>
      </c>
      <c r="E1819" t="s">
        <v>662</v>
      </c>
      <c r="F1819" s="2">
        <f>IF(AND([1]!Table1[[#This Row],[Account]]="BOA",[1]!Table1[[#This Row],[FilledCategory]]&lt;&gt;"Income"),[1]!Table1[[#This Row],[Amount]]*-1,[1]!Table1[[#This Row],[Amount]])</f>
        <v>17.37</v>
      </c>
      <c r="G1819">
        <f>0</f>
        <v>0</v>
      </c>
      <c r="H181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20" spans="1:8" x14ac:dyDescent="0.25">
      <c r="A1820" s="1">
        <v>45447</v>
      </c>
      <c r="B1820" t="s">
        <v>49</v>
      </c>
      <c r="C1820" s="2">
        <v>-160.93</v>
      </c>
      <c r="D1820" t="s">
        <v>12</v>
      </c>
      <c r="E1820" t="s">
        <v>655</v>
      </c>
      <c r="F1820" s="2">
        <f>IF(AND([1]!Table1[[#This Row],[Account]]="BOA",[1]!Table1[[#This Row],[FilledCategory]]&lt;&gt;"Income"),[1]!Table1[[#This Row],[Amount]]*-1,[1]!Table1[[#This Row],[Amount]])</f>
        <v>13.02</v>
      </c>
      <c r="G1820">
        <f>0</f>
        <v>0</v>
      </c>
      <c r="H182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21" spans="1:8" x14ac:dyDescent="0.25">
      <c r="A1821" s="1">
        <v>45447</v>
      </c>
      <c r="B1821" t="s">
        <v>51</v>
      </c>
      <c r="C1821" s="2">
        <v>-55</v>
      </c>
      <c r="D1821" t="s">
        <v>12</v>
      </c>
      <c r="E1821" t="s">
        <v>664</v>
      </c>
      <c r="F1821" s="2">
        <f>IF(AND([1]!Table1[[#This Row],[Account]]="BOA",[1]!Table1[[#This Row],[FilledCategory]]&lt;&gt;"Income"),[1]!Table1[[#This Row],[Amount]]*-1,[1]!Table1[[#This Row],[Amount]])</f>
        <v>-360</v>
      </c>
      <c r="G1821">
        <f>0</f>
        <v>0</v>
      </c>
      <c r="H182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22" spans="1:8" x14ac:dyDescent="0.25">
      <c r="A1822" s="1">
        <v>45447</v>
      </c>
      <c r="B1822" t="s">
        <v>35</v>
      </c>
      <c r="C1822" s="2">
        <v>42</v>
      </c>
      <c r="D1822" t="s">
        <v>9</v>
      </c>
      <c r="E1822" t="s">
        <v>661</v>
      </c>
      <c r="F1822" s="2">
        <f>IF(AND([1]!Table1[[#This Row],[Account]]="BOA",[1]!Table1[[#This Row],[FilledCategory]]&lt;&gt;"Income"),[1]!Table1[[#This Row],[Amount]]*-1,[1]!Table1[[#This Row],[Amount]])</f>
        <v>1222.98</v>
      </c>
      <c r="G1822">
        <f>0</f>
        <v>0</v>
      </c>
      <c r="H182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23" spans="1:8" x14ac:dyDescent="0.25">
      <c r="A1823" s="1">
        <v>45447</v>
      </c>
      <c r="B1823" t="s">
        <v>538</v>
      </c>
      <c r="C1823" s="2">
        <v>97.53</v>
      </c>
      <c r="D1823" t="s">
        <v>9</v>
      </c>
      <c r="E1823" t="s">
        <v>669</v>
      </c>
      <c r="F1823" s="2">
        <f>IF(AND([1]!Table1[[#This Row],[Account]]="BOA",[1]!Table1[[#This Row],[FilledCategory]]&lt;&gt;"Income"),[1]!Table1[[#This Row],[Amount]]*-1,[1]!Table1[[#This Row],[Amount]])</f>
        <v>16.239999999999998</v>
      </c>
      <c r="G1823">
        <f>0</f>
        <v>0</v>
      </c>
      <c r="H182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24" spans="1:8" x14ac:dyDescent="0.25">
      <c r="A1824" s="1">
        <v>45448</v>
      </c>
      <c r="B1824" t="s">
        <v>538</v>
      </c>
      <c r="C1824" s="2">
        <v>52.32</v>
      </c>
      <c r="D1824" t="s">
        <v>9</v>
      </c>
      <c r="E1824" t="s">
        <v>669</v>
      </c>
      <c r="F1824" s="2">
        <f>IF(AND([1]!Table1[[#This Row],[Account]]="BOA",[1]!Table1[[#This Row],[FilledCategory]]&lt;&gt;"Income"),[1]!Table1[[#This Row],[Amount]]*-1,[1]!Table1[[#This Row],[Amount]])</f>
        <v>9.77</v>
      </c>
      <c r="G1824">
        <f>0</f>
        <v>0</v>
      </c>
      <c r="H182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25" spans="1:8" x14ac:dyDescent="0.25">
      <c r="A1825" s="1">
        <v>45448</v>
      </c>
      <c r="B1825" t="s">
        <v>55</v>
      </c>
      <c r="C1825" s="2">
        <v>15.2</v>
      </c>
      <c r="D1825" t="s">
        <v>9</v>
      </c>
      <c r="E1825" t="s">
        <v>31</v>
      </c>
      <c r="F1825" s="2">
        <f>IF(AND([1]!Table1[[#This Row],[Account]]="BOA",[1]!Table1[[#This Row],[FilledCategory]]&lt;&gt;"Income"),[1]!Table1[[#This Row],[Amount]]*-1,[1]!Table1[[#This Row],[Amount]])</f>
        <v>18.760000000000002</v>
      </c>
      <c r="G1825">
        <f>0</f>
        <v>0</v>
      </c>
      <c r="H182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26" spans="1:8" x14ac:dyDescent="0.25">
      <c r="A1826" s="1">
        <v>45449</v>
      </c>
      <c r="B1826" t="s">
        <v>8</v>
      </c>
      <c r="C1826" s="2">
        <v>5.42</v>
      </c>
      <c r="D1826" t="s">
        <v>9</v>
      </c>
      <c r="E1826" t="s">
        <v>646</v>
      </c>
      <c r="F1826" s="2">
        <f>IF(AND([1]!Table1[[#This Row],[Account]]="BOA",[1]!Table1[[#This Row],[FilledCategory]]&lt;&gt;"Income"),[1]!Table1[[#This Row],[Amount]]*-1,[1]!Table1[[#This Row],[Amount]])</f>
        <v>-11.94</v>
      </c>
      <c r="G1826">
        <f>0</f>
        <v>0</v>
      </c>
      <c r="H182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27" spans="1:8" x14ac:dyDescent="0.25">
      <c r="A1827" s="1">
        <v>45449</v>
      </c>
      <c r="B1827" t="s">
        <v>120</v>
      </c>
      <c r="C1827" s="2">
        <v>75.56</v>
      </c>
      <c r="D1827" t="s">
        <v>9</v>
      </c>
      <c r="E1827" t="s">
        <v>639</v>
      </c>
      <c r="F1827" s="2">
        <f>IF(AND([1]!Table1[[#This Row],[Account]]="BOA",[1]!Table1[[#This Row],[FilledCategory]]&lt;&gt;"Income"),[1]!Table1[[#This Row],[Amount]]*-1,[1]!Table1[[#This Row],[Amount]])</f>
        <v>12.17</v>
      </c>
      <c r="G1827">
        <f>0</f>
        <v>0</v>
      </c>
      <c r="H182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28" spans="1:8" x14ac:dyDescent="0.25">
      <c r="A1828" s="1">
        <v>45449</v>
      </c>
      <c r="B1828" t="s">
        <v>56</v>
      </c>
      <c r="C1828" s="2">
        <v>16.239999999999998</v>
      </c>
      <c r="D1828" t="s">
        <v>9</v>
      </c>
      <c r="E1828" t="s">
        <v>650</v>
      </c>
      <c r="F1828" s="2">
        <f>IF(AND([1]!Table1[[#This Row],[Account]]="BOA",[1]!Table1[[#This Row],[FilledCategory]]&lt;&gt;"Income"),[1]!Table1[[#This Row],[Amount]]*-1,[1]!Table1[[#This Row],[Amount]])</f>
        <v>105.16</v>
      </c>
      <c r="G1828">
        <f>0</f>
        <v>0</v>
      </c>
      <c r="H182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29" spans="1:8" x14ac:dyDescent="0.25">
      <c r="A1829" s="1">
        <v>45450</v>
      </c>
      <c r="B1829" t="s">
        <v>561</v>
      </c>
      <c r="C1829" s="2">
        <v>91.59</v>
      </c>
      <c r="D1829" t="s">
        <v>9</v>
      </c>
      <c r="E1829" t="s">
        <v>642</v>
      </c>
      <c r="F1829" s="2">
        <f>IF(AND([1]!Table1[[#This Row],[Account]]="BOA",[1]!Table1[[#This Row],[FilledCategory]]&lt;&gt;"Income"),[1]!Table1[[#This Row],[Amount]]*-1,[1]!Table1[[#This Row],[Amount]])</f>
        <v>103.32</v>
      </c>
      <c r="G1829">
        <f>0</f>
        <v>0</v>
      </c>
      <c r="H182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30" spans="1:8" x14ac:dyDescent="0.25">
      <c r="A1830" s="1">
        <v>45450</v>
      </c>
      <c r="B1830" t="s">
        <v>61</v>
      </c>
      <c r="C1830" s="2">
        <v>11.94</v>
      </c>
      <c r="D1830" t="s">
        <v>9</v>
      </c>
      <c r="E1830" t="s">
        <v>31</v>
      </c>
      <c r="F1830" s="2">
        <f>IF(AND([1]!Table1[[#This Row],[Account]]="BOA",[1]!Table1[[#This Row],[FilledCategory]]&lt;&gt;"Income"),[1]!Table1[[#This Row],[Amount]]*-1,[1]!Table1[[#This Row],[Amount]])</f>
        <v>7.51</v>
      </c>
      <c r="G1830">
        <f>0</f>
        <v>0</v>
      </c>
      <c r="H183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31" spans="1:8" x14ac:dyDescent="0.25">
      <c r="A1831" s="1">
        <v>45451</v>
      </c>
      <c r="B1831" t="s">
        <v>63</v>
      </c>
      <c r="C1831" s="2">
        <v>104.76</v>
      </c>
      <c r="D1831" t="s">
        <v>9</v>
      </c>
      <c r="E1831" t="s">
        <v>639</v>
      </c>
      <c r="F1831" s="2">
        <f>IF(AND([1]!Table1[[#This Row],[Account]]="BOA",[1]!Table1[[#This Row],[FilledCategory]]&lt;&gt;"Income"),[1]!Table1[[#This Row],[Amount]]*-1,[1]!Table1[[#This Row],[Amount]])</f>
        <v>11.94</v>
      </c>
      <c r="G1831">
        <f>0</f>
        <v>0</v>
      </c>
      <c r="H183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32" spans="1:8" x14ac:dyDescent="0.25">
      <c r="A1832" s="1">
        <v>45451</v>
      </c>
      <c r="B1832" t="s">
        <v>43</v>
      </c>
      <c r="C1832" s="2">
        <v>33.64</v>
      </c>
      <c r="D1832" t="s">
        <v>9</v>
      </c>
      <c r="E1832" t="s">
        <v>639</v>
      </c>
      <c r="F1832" s="2">
        <f>IF(AND([1]!Table1[[#This Row],[Account]]="BOA",[1]!Table1[[#This Row],[FilledCategory]]&lt;&gt;"Income"),[1]!Table1[[#This Row],[Amount]]*-1,[1]!Table1[[#This Row],[Amount]])</f>
        <v>4.4000000000000004</v>
      </c>
      <c r="G1832">
        <f>0</f>
        <v>0</v>
      </c>
      <c r="H183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33" spans="1:8" x14ac:dyDescent="0.25">
      <c r="A1833" s="1">
        <v>45451</v>
      </c>
      <c r="B1833" t="s">
        <v>62</v>
      </c>
      <c r="C1833" s="2">
        <v>-11.94</v>
      </c>
      <c r="D1833" t="s">
        <v>9</v>
      </c>
      <c r="E1833" t="s">
        <v>31</v>
      </c>
      <c r="F1833" s="2">
        <f>IF(AND([1]!Table1[[#This Row],[Account]]="BOA",[1]!Table1[[#This Row],[FilledCategory]]&lt;&gt;"Income"),[1]!Table1[[#This Row],[Amount]]*-1,[1]!Table1[[#This Row],[Amount]])</f>
        <v>4.3899999999999997</v>
      </c>
      <c r="G1833">
        <f>0</f>
        <v>0</v>
      </c>
      <c r="H183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34" spans="1:8" x14ac:dyDescent="0.25">
      <c r="A1834" s="1">
        <v>45452</v>
      </c>
      <c r="B1834" t="s">
        <v>75</v>
      </c>
      <c r="C1834" s="2">
        <v>1200</v>
      </c>
      <c r="D1834" t="s">
        <v>9</v>
      </c>
      <c r="E1834" t="s">
        <v>648</v>
      </c>
      <c r="F1834" s="2">
        <f>IF(AND([1]!Table1[[#This Row],[Account]]="BOA",[1]!Table1[[#This Row],[FilledCategory]]&lt;&gt;"Income"),[1]!Table1[[#This Row],[Amount]]*-1,[1]!Table1[[#This Row],[Amount]])</f>
        <v>793.48</v>
      </c>
      <c r="G1834">
        <f>0</f>
        <v>0</v>
      </c>
      <c r="H183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35" spans="1:8" x14ac:dyDescent="0.25">
      <c r="A1835" s="1">
        <v>45452</v>
      </c>
      <c r="B1835" t="s">
        <v>24</v>
      </c>
      <c r="C1835" s="2">
        <v>35</v>
      </c>
      <c r="D1835" t="s">
        <v>9</v>
      </c>
      <c r="E1835" t="s">
        <v>647</v>
      </c>
      <c r="F1835" s="2">
        <f>IF(AND([1]!Table1[[#This Row],[Account]]="BOA",[1]!Table1[[#This Row],[FilledCategory]]&lt;&gt;"Income"),[1]!Table1[[#This Row],[Amount]]*-1,[1]!Table1[[#This Row],[Amount]])</f>
        <v>13</v>
      </c>
      <c r="G1835">
        <f>0</f>
        <v>0</v>
      </c>
      <c r="H183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36" spans="1:8" x14ac:dyDescent="0.25">
      <c r="A1836" s="1">
        <v>45452</v>
      </c>
      <c r="B1836" t="s">
        <v>131</v>
      </c>
      <c r="C1836" s="2">
        <v>48.79</v>
      </c>
      <c r="D1836" t="s">
        <v>9</v>
      </c>
      <c r="E1836" t="s">
        <v>660</v>
      </c>
      <c r="F1836" s="2">
        <f>IF(AND([1]!Table1[[#This Row],[Account]]="BOA",[1]!Table1[[#This Row],[FilledCategory]]&lt;&gt;"Income"),[1]!Table1[[#This Row],[Amount]]*-1,[1]!Table1[[#This Row],[Amount]])</f>
        <v>10.24</v>
      </c>
      <c r="G1836">
        <f>0</f>
        <v>0</v>
      </c>
      <c r="H183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37" spans="1:8" x14ac:dyDescent="0.25">
      <c r="A1837" s="1">
        <v>45452</v>
      </c>
      <c r="B1837" t="s">
        <v>67</v>
      </c>
      <c r="C1837" s="2">
        <v>6.51</v>
      </c>
      <c r="D1837" t="s">
        <v>9</v>
      </c>
      <c r="E1837" t="s">
        <v>31</v>
      </c>
      <c r="F1837" s="2">
        <f>IF(AND([1]!Table1[[#This Row],[Account]]="BOA",[1]!Table1[[#This Row],[FilledCategory]]&lt;&gt;"Income"),[1]!Table1[[#This Row],[Amount]]*-1,[1]!Table1[[#This Row],[Amount]])</f>
        <v>8.83</v>
      </c>
      <c r="G1837">
        <f>0</f>
        <v>0</v>
      </c>
      <c r="H183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38" spans="1:8" x14ac:dyDescent="0.25">
      <c r="A1838" s="1">
        <v>45453</v>
      </c>
      <c r="B1838" t="s">
        <v>188</v>
      </c>
      <c r="C1838" s="2">
        <v>65.900000000000006</v>
      </c>
      <c r="D1838" t="s">
        <v>9</v>
      </c>
      <c r="E1838" t="s">
        <v>668</v>
      </c>
      <c r="F1838" s="2">
        <f>IF(AND([1]!Table1[[#This Row],[Account]]="BOA",[1]!Table1[[#This Row],[FilledCategory]]&lt;&gt;"Income"),[1]!Table1[[#This Row],[Amount]]*-1,[1]!Table1[[#This Row],[Amount]])</f>
        <v>80.62</v>
      </c>
      <c r="G1838">
        <f>0</f>
        <v>0</v>
      </c>
      <c r="H183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39" spans="1:8" x14ac:dyDescent="0.25">
      <c r="A1839" s="1">
        <v>45453</v>
      </c>
      <c r="B1839" t="s">
        <v>24</v>
      </c>
      <c r="C1839" s="2">
        <v>35</v>
      </c>
      <c r="D1839" t="s">
        <v>9</v>
      </c>
      <c r="E1839" t="s">
        <v>647</v>
      </c>
      <c r="F1839" s="2">
        <f>IF(AND([1]!Table1[[#This Row],[Account]]="BOA",[1]!Table1[[#This Row],[FilledCategory]]&lt;&gt;"Income"),[1]!Table1[[#This Row],[Amount]]*-1,[1]!Table1[[#This Row],[Amount]])</f>
        <v>36.61</v>
      </c>
      <c r="G1839">
        <f>0</f>
        <v>0</v>
      </c>
      <c r="H183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40" spans="1:8" x14ac:dyDescent="0.25">
      <c r="A1840" s="1">
        <v>45453</v>
      </c>
      <c r="B1840" t="s">
        <v>104</v>
      </c>
      <c r="C1840" s="2">
        <v>17.88</v>
      </c>
      <c r="D1840" t="s">
        <v>9</v>
      </c>
      <c r="E1840" t="s">
        <v>669</v>
      </c>
      <c r="F1840" s="2">
        <f>IF(AND([1]!Table1[[#This Row],[Account]]="BOA",[1]!Table1[[#This Row],[FilledCategory]]&lt;&gt;"Income"),[1]!Table1[[#This Row],[Amount]]*-1,[1]!Table1[[#This Row],[Amount]])</f>
        <v>-100</v>
      </c>
      <c r="G1840">
        <f>0</f>
        <v>0</v>
      </c>
      <c r="H184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41" spans="1:8" x14ac:dyDescent="0.25">
      <c r="A1841" s="1">
        <v>45453</v>
      </c>
      <c r="B1841" t="s">
        <v>104</v>
      </c>
      <c r="C1841" s="2">
        <v>17.88</v>
      </c>
      <c r="D1841" t="s">
        <v>9</v>
      </c>
      <c r="E1841" t="s">
        <v>669</v>
      </c>
      <c r="F1841" s="2">
        <f>IF(AND([1]!Table1[[#This Row],[Account]]="BOA",[1]!Table1[[#This Row],[FilledCategory]]&lt;&gt;"Income"),[1]!Table1[[#This Row],[Amount]]*-1,[1]!Table1[[#This Row],[Amount]])</f>
        <v>5.1100000000000003</v>
      </c>
      <c r="G1841">
        <f>0</f>
        <v>0</v>
      </c>
      <c r="H184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42" spans="1:8" x14ac:dyDescent="0.25">
      <c r="A1842" s="1">
        <v>45453</v>
      </c>
      <c r="B1842" t="s">
        <v>104</v>
      </c>
      <c r="C1842" s="2">
        <v>17.88</v>
      </c>
      <c r="D1842" t="s">
        <v>9</v>
      </c>
      <c r="E1842" t="s">
        <v>669</v>
      </c>
      <c r="F1842" s="2">
        <f>IF(AND([1]!Table1[[#This Row],[Account]]="BOA",[1]!Table1[[#This Row],[FilledCategory]]&lt;&gt;"Income"),[1]!Table1[[#This Row],[Amount]]*-1,[1]!Table1[[#This Row],[Amount]])</f>
        <v>8.68</v>
      </c>
      <c r="G1842">
        <f>0</f>
        <v>0</v>
      </c>
      <c r="H184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43" spans="1:8" x14ac:dyDescent="0.25">
      <c r="A1843" s="1">
        <v>45455</v>
      </c>
      <c r="B1843" t="s">
        <v>72</v>
      </c>
      <c r="C1843" s="2">
        <v>6.51</v>
      </c>
      <c r="D1843" t="s">
        <v>9</v>
      </c>
      <c r="E1843" t="s">
        <v>31</v>
      </c>
      <c r="F1843" s="2">
        <f>IF(AND([1]!Table1[[#This Row],[Account]]="BOA",[1]!Table1[[#This Row],[FilledCategory]]&lt;&gt;"Income"),[1]!Table1[[#This Row],[Amount]]*-1,[1]!Table1[[#This Row],[Amount]])</f>
        <v>69.97</v>
      </c>
      <c r="G1843">
        <f>0</f>
        <v>0</v>
      </c>
      <c r="H184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44" spans="1:8" x14ac:dyDescent="0.25">
      <c r="A1844" s="1">
        <v>45456</v>
      </c>
      <c r="B1844" t="s">
        <v>131</v>
      </c>
      <c r="C1844" s="2">
        <v>304.64999999999998</v>
      </c>
      <c r="D1844" t="s">
        <v>9</v>
      </c>
      <c r="E1844" t="s">
        <v>660</v>
      </c>
      <c r="F1844" s="2">
        <f>IF(AND([1]!Table1[[#This Row],[Account]]="BOA",[1]!Table1[[#This Row],[FilledCategory]]&lt;&gt;"Income"),[1]!Table1[[#This Row],[Amount]]*-1,[1]!Table1[[#This Row],[Amount]])</f>
        <v>66.59</v>
      </c>
      <c r="G1844">
        <f>0</f>
        <v>0</v>
      </c>
      <c r="H184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45" spans="1:8" x14ac:dyDescent="0.25">
      <c r="A1845" s="1">
        <v>45456</v>
      </c>
      <c r="B1845" t="s">
        <v>574</v>
      </c>
      <c r="C1845" s="2">
        <v>236.81</v>
      </c>
      <c r="D1845" t="s">
        <v>9</v>
      </c>
      <c r="E1845" t="s">
        <v>640</v>
      </c>
      <c r="F1845" s="2">
        <f>IF(AND([1]!Table1[[#This Row],[Account]]="BOA",[1]!Table1[[#This Row],[FilledCategory]]&lt;&gt;"Income"),[1]!Table1[[#This Row],[Amount]]*-1,[1]!Table1[[#This Row],[Amount]])</f>
        <v>14.11</v>
      </c>
      <c r="G1845">
        <f>0</f>
        <v>0</v>
      </c>
      <c r="H184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46" spans="1:8" x14ac:dyDescent="0.25">
      <c r="A1846" s="1">
        <v>45456</v>
      </c>
      <c r="B1846" t="s">
        <v>338</v>
      </c>
      <c r="C1846" s="2">
        <v>129.36000000000001</v>
      </c>
      <c r="D1846" t="s">
        <v>9</v>
      </c>
      <c r="E1846" t="s">
        <v>661</v>
      </c>
      <c r="F1846" s="2">
        <f>IF(AND([1]!Table1[[#This Row],[Account]]="BOA",[1]!Table1[[#This Row],[FilledCategory]]&lt;&gt;"Income"),[1]!Table1[[#This Row],[Amount]]*-1,[1]!Table1[[#This Row],[Amount]])</f>
        <v>133.47999999999999</v>
      </c>
      <c r="G1846">
        <f>0</f>
        <v>0</v>
      </c>
      <c r="H184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47" spans="1:8" x14ac:dyDescent="0.25">
      <c r="A1847" s="1">
        <v>45457</v>
      </c>
      <c r="B1847" t="s">
        <v>14</v>
      </c>
      <c r="C1847" s="2">
        <v>34.130000000000003</v>
      </c>
      <c r="D1847" t="s">
        <v>9</v>
      </c>
      <c r="E1847" t="s">
        <v>645</v>
      </c>
      <c r="F1847" s="2">
        <f>IF(AND([1]!Table1[[#This Row],[Account]]="BOA",[1]!Table1[[#This Row],[FilledCategory]]&lt;&gt;"Income"),[1]!Table1[[#This Row],[Amount]]*-1,[1]!Table1[[#This Row],[Amount]])</f>
        <v>473.14</v>
      </c>
      <c r="G1847">
        <f>0</f>
        <v>0</v>
      </c>
      <c r="H184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48" spans="1:8" x14ac:dyDescent="0.25">
      <c r="A1848" s="1">
        <v>45457</v>
      </c>
      <c r="B1848" t="s">
        <v>8</v>
      </c>
      <c r="C1848" s="2">
        <v>7.99</v>
      </c>
      <c r="D1848" t="s">
        <v>9</v>
      </c>
      <c r="E1848" t="s">
        <v>646</v>
      </c>
      <c r="F1848" s="2">
        <f>IF(AND([1]!Table1[[#This Row],[Account]]="BOA",[1]!Table1[[#This Row],[FilledCategory]]&lt;&gt;"Income"),[1]!Table1[[#This Row],[Amount]]*-1,[1]!Table1[[#This Row],[Amount]])</f>
        <v>5.42</v>
      </c>
      <c r="G1848">
        <f>0</f>
        <v>0</v>
      </c>
      <c r="H184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49" spans="1:8" x14ac:dyDescent="0.25">
      <c r="A1849" s="1">
        <v>45457</v>
      </c>
      <c r="B1849" t="s">
        <v>8</v>
      </c>
      <c r="C1849" s="2">
        <v>28.18</v>
      </c>
      <c r="D1849" t="s">
        <v>9</v>
      </c>
      <c r="E1849" t="s">
        <v>646</v>
      </c>
      <c r="F1849" s="2">
        <f>IF(AND([1]!Table1[[#This Row],[Account]]="BOA",[1]!Table1[[#This Row],[FilledCategory]]&lt;&gt;"Income"),[1]!Table1[[#This Row],[Amount]]*-1,[1]!Table1[[#This Row],[Amount]])</f>
        <v>6.51</v>
      </c>
      <c r="G1849">
        <f>0</f>
        <v>0</v>
      </c>
      <c r="H184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50" spans="1:8" x14ac:dyDescent="0.25">
      <c r="A1850" s="1">
        <v>45457</v>
      </c>
      <c r="B1850" t="s">
        <v>575</v>
      </c>
      <c r="C1850" s="2">
        <v>-787.29</v>
      </c>
      <c r="D1850" t="s">
        <v>12</v>
      </c>
      <c r="E1850" t="s">
        <v>651</v>
      </c>
      <c r="F1850" s="2">
        <f>IF(AND([1]!Table1[[#This Row],[Account]]="BOA",[1]!Table1[[#This Row],[FilledCategory]]&lt;&gt;"Income"),[1]!Table1[[#This Row],[Amount]]*-1,[1]!Table1[[#This Row],[Amount]])</f>
        <v>32.1</v>
      </c>
      <c r="G1850">
        <f>0</f>
        <v>0</v>
      </c>
      <c r="H185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51" spans="1:8" x14ac:dyDescent="0.25">
      <c r="A1851" s="1">
        <v>45457</v>
      </c>
      <c r="B1851" t="s">
        <v>576</v>
      </c>
      <c r="C1851" s="2">
        <v>-2009.04</v>
      </c>
      <c r="D1851" t="s">
        <v>12</v>
      </c>
      <c r="E1851" t="s">
        <v>649</v>
      </c>
      <c r="F1851" s="2">
        <f>IF(AND([1]!Table1[[#This Row],[Account]]="BOA",[1]!Table1[[#This Row],[FilledCategory]]&lt;&gt;"Income"),[1]!Table1[[#This Row],[Amount]]*-1,[1]!Table1[[#This Row],[Amount]])</f>
        <v>413.06</v>
      </c>
      <c r="G1851">
        <f>0</f>
        <v>0</v>
      </c>
      <c r="H185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52" spans="1:8" x14ac:dyDescent="0.25">
      <c r="A1852" s="1">
        <v>45457</v>
      </c>
      <c r="B1852" t="s">
        <v>43</v>
      </c>
      <c r="C1852" s="2">
        <v>80.959999999999994</v>
      </c>
      <c r="D1852" t="s">
        <v>9</v>
      </c>
      <c r="E1852" t="s">
        <v>639</v>
      </c>
      <c r="F1852" s="2">
        <f>IF(AND([1]!Table1[[#This Row],[Account]]="BOA",[1]!Table1[[#This Row],[FilledCategory]]&lt;&gt;"Income"),[1]!Table1[[#This Row],[Amount]]*-1,[1]!Table1[[#This Row],[Amount]])</f>
        <v>26.58</v>
      </c>
      <c r="G1852">
        <f>0</f>
        <v>0</v>
      </c>
      <c r="H185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53" spans="1:8" x14ac:dyDescent="0.25">
      <c r="A1853" s="1">
        <v>45457</v>
      </c>
      <c r="B1853" t="s">
        <v>24</v>
      </c>
      <c r="C1853" s="2">
        <v>35</v>
      </c>
      <c r="D1853" t="s">
        <v>9</v>
      </c>
      <c r="E1853" t="s">
        <v>647</v>
      </c>
      <c r="F1853" s="2">
        <f>IF(AND([1]!Table1[[#This Row],[Account]]="BOA",[1]!Table1[[#This Row],[FilledCategory]]&lt;&gt;"Income"),[1]!Table1[[#This Row],[Amount]]*-1,[1]!Table1[[#This Row],[Amount]])</f>
        <v>80.06</v>
      </c>
      <c r="G1853">
        <f>0</f>
        <v>0</v>
      </c>
      <c r="H185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54" spans="1:8" x14ac:dyDescent="0.25">
      <c r="A1854" s="1">
        <v>45458</v>
      </c>
      <c r="B1854" t="s">
        <v>43</v>
      </c>
      <c r="C1854" s="2">
        <v>35.270000000000003</v>
      </c>
      <c r="D1854" t="s">
        <v>9</v>
      </c>
      <c r="E1854" t="s">
        <v>639</v>
      </c>
      <c r="F1854" s="2">
        <f>IF(AND([1]!Table1[[#This Row],[Account]]="BOA",[1]!Table1[[#This Row],[FilledCategory]]&lt;&gt;"Income"),[1]!Table1[[#This Row],[Amount]]*-1,[1]!Table1[[#This Row],[Amount]])</f>
        <v>152.97999999999999</v>
      </c>
      <c r="G1854">
        <f>0</f>
        <v>0</v>
      </c>
      <c r="H185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55" spans="1:8" x14ac:dyDescent="0.25">
      <c r="A1855" s="1">
        <v>45458</v>
      </c>
      <c r="B1855" t="s">
        <v>238</v>
      </c>
      <c r="C1855" s="2">
        <v>15.57</v>
      </c>
      <c r="D1855" t="s">
        <v>9</v>
      </c>
      <c r="E1855" t="s">
        <v>660</v>
      </c>
      <c r="F1855" s="2">
        <f>IF(AND([1]!Table1[[#This Row],[Account]]="BOA",[1]!Table1[[#This Row],[FilledCategory]]&lt;&gt;"Income"),[1]!Table1[[#This Row],[Amount]]*-1,[1]!Table1[[#This Row],[Amount]])</f>
        <v>36.99</v>
      </c>
      <c r="G1855">
        <f>0</f>
        <v>0</v>
      </c>
      <c r="H185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56" spans="1:8" x14ac:dyDescent="0.25">
      <c r="A1856" s="1">
        <v>45459</v>
      </c>
      <c r="B1856" t="s">
        <v>237</v>
      </c>
      <c r="C1856" s="2">
        <v>-17.88</v>
      </c>
      <c r="D1856" t="s">
        <v>9</v>
      </c>
      <c r="E1856" t="s">
        <v>648</v>
      </c>
      <c r="F1856" s="2">
        <f>IF(AND([1]!Table1[[#This Row],[Account]]="BOA",[1]!Table1[[#This Row],[FilledCategory]]&lt;&gt;"Income"),[1]!Table1[[#This Row],[Amount]]*-1,[1]!Table1[[#This Row],[Amount]])</f>
        <v>36.99</v>
      </c>
      <c r="G1856">
        <f>0</f>
        <v>0</v>
      </c>
      <c r="H185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57" spans="1:8" x14ac:dyDescent="0.25">
      <c r="A1857" s="1">
        <v>45459</v>
      </c>
      <c r="B1857" t="s">
        <v>237</v>
      </c>
      <c r="C1857" s="2">
        <v>-17.88</v>
      </c>
      <c r="D1857" t="s">
        <v>9</v>
      </c>
      <c r="E1857" t="s">
        <v>648</v>
      </c>
      <c r="F1857" s="2">
        <f>IF(AND([1]!Table1[[#This Row],[Account]]="BOA",[1]!Table1[[#This Row],[FilledCategory]]&lt;&gt;"Income"),[1]!Table1[[#This Row],[Amount]]*-1,[1]!Table1[[#This Row],[Amount]])</f>
        <v>7.99</v>
      </c>
      <c r="G1857">
        <f>0</f>
        <v>0</v>
      </c>
      <c r="H185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58" spans="1:8" x14ac:dyDescent="0.25">
      <c r="A1858" s="1">
        <v>45459</v>
      </c>
      <c r="B1858" t="s">
        <v>237</v>
      </c>
      <c r="C1858" s="2">
        <v>-17.88</v>
      </c>
      <c r="D1858" t="s">
        <v>9</v>
      </c>
      <c r="E1858" t="s">
        <v>648</v>
      </c>
      <c r="F1858" s="2">
        <f>IF(AND([1]!Table1[[#This Row],[Account]]="BOA",[1]!Table1[[#This Row],[FilledCategory]]&lt;&gt;"Income"),[1]!Table1[[#This Row],[Amount]]*-1,[1]!Table1[[#This Row],[Amount]])</f>
        <v>28.18</v>
      </c>
      <c r="G1858">
        <f>0</f>
        <v>0</v>
      </c>
      <c r="H185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59" spans="1:8" x14ac:dyDescent="0.25">
      <c r="A1859" s="1">
        <v>45459</v>
      </c>
      <c r="B1859" t="s">
        <v>54</v>
      </c>
      <c r="C1859" s="2">
        <v>38.19</v>
      </c>
      <c r="D1859" t="s">
        <v>9</v>
      </c>
      <c r="E1859" t="s">
        <v>639</v>
      </c>
      <c r="F1859" s="2">
        <f>IF(AND([1]!Table1[[#This Row],[Account]]="BOA",[1]!Table1[[#This Row],[FilledCategory]]&lt;&gt;"Income"),[1]!Table1[[#This Row],[Amount]]*-1,[1]!Table1[[#This Row],[Amount]])</f>
        <v>3.83</v>
      </c>
      <c r="G1859">
        <f>0</f>
        <v>0</v>
      </c>
      <c r="H185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60" spans="1:8" x14ac:dyDescent="0.25">
      <c r="A1860" s="1">
        <v>45459</v>
      </c>
      <c r="B1860" t="s">
        <v>24</v>
      </c>
      <c r="C1860" s="2">
        <v>35</v>
      </c>
      <c r="D1860" t="s">
        <v>9</v>
      </c>
      <c r="E1860" t="s">
        <v>647</v>
      </c>
      <c r="F1860" s="2">
        <f>IF(AND([1]!Table1[[#This Row],[Account]]="BOA",[1]!Table1[[#This Row],[FilledCategory]]&lt;&gt;"Income"),[1]!Table1[[#This Row],[Amount]]*-1,[1]!Table1[[#This Row],[Amount]])</f>
        <v>90.62</v>
      </c>
      <c r="G1860">
        <f>0</f>
        <v>0</v>
      </c>
      <c r="H186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61" spans="1:8" x14ac:dyDescent="0.25">
      <c r="A1861" s="1">
        <v>45459</v>
      </c>
      <c r="B1861" t="s">
        <v>238</v>
      </c>
      <c r="C1861" s="2">
        <v>36.47</v>
      </c>
      <c r="D1861" t="s">
        <v>9</v>
      </c>
      <c r="E1861" t="s">
        <v>660</v>
      </c>
      <c r="F1861" s="2">
        <f>IF(AND([1]!Table1[[#This Row],[Account]]="BOA",[1]!Table1[[#This Row],[FilledCategory]]&lt;&gt;"Income"),[1]!Table1[[#This Row],[Amount]]*-1,[1]!Table1[[#This Row],[Amount]])</f>
        <v>33.17</v>
      </c>
      <c r="G1861">
        <f>0</f>
        <v>0</v>
      </c>
      <c r="H186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62" spans="1:8" x14ac:dyDescent="0.25">
      <c r="A1862" s="1">
        <v>45460</v>
      </c>
      <c r="B1862" t="s">
        <v>24</v>
      </c>
      <c r="C1862" s="2">
        <v>35</v>
      </c>
      <c r="D1862" t="s">
        <v>9</v>
      </c>
      <c r="E1862" t="s">
        <v>647</v>
      </c>
      <c r="F1862" s="2">
        <f>IF(AND([1]!Table1[[#This Row],[Account]]="BOA",[1]!Table1[[#This Row],[FilledCategory]]&lt;&gt;"Income"),[1]!Table1[[#This Row],[Amount]]*-1,[1]!Table1[[#This Row],[Amount]])</f>
        <v>3.25</v>
      </c>
      <c r="G1862">
        <f>0</f>
        <v>0</v>
      </c>
      <c r="H186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63" spans="1:8" x14ac:dyDescent="0.25">
      <c r="A1863" s="1">
        <v>45460</v>
      </c>
      <c r="B1863" t="s">
        <v>65</v>
      </c>
      <c r="C1863" s="2">
        <v>42.52</v>
      </c>
      <c r="D1863" t="s">
        <v>9</v>
      </c>
      <c r="E1863" t="s">
        <v>650</v>
      </c>
      <c r="F1863" s="2">
        <f>IF(AND([1]!Table1[[#This Row],[Account]]="BOA",[1]!Table1[[#This Row],[FilledCategory]]&lt;&gt;"Income"),[1]!Table1[[#This Row],[Amount]]*-1,[1]!Table1[[#This Row],[Amount]])</f>
        <v>13.86</v>
      </c>
      <c r="G1863">
        <f>0</f>
        <v>0</v>
      </c>
      <c r="H186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64" spans="1:8" x14ac:dyDescent="0.25">
      <c r="A1864" s="1">
        <v>45460</v>
      </c>
      <c r="B1864" t="s">
        <v>81</v>
      </c>
      <c r="C1864" s="2">
        <v>-389.96</v>
      </c>
      <c r="D1864" t="s">
        <v>12</v>
      </c>
      <c r="E1864" t="s">
        <v>652</v>
      </c>
      <c r="F1864" s="2">
        <f>IF(AND([1]!Table1[[#This Row],[Account]]="BOA",[1]!Table1[[#This Row],[FilledCategory]]&lt;&gt;"Income"),[1]!Table1[[#This Row],[Amount]]*-1,[1]!Table1[[#This Row],[Amount]])</f>
        <v>156.07</v>
      </c>
      <c r="G1864">
        <v>1</v>
      </c>
      <c r="H186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65" spans="1:8" x14ac:dyDescent="0.25">
      <c r="A1865" s="1">
        <v>45460</v>
      </c>
      <c r="B1865" t="s">
        <v>83</v>
      </c>
      <c r="C1865" s="2">
        <v>-300</v>
      </c>
      <c r="D1865" t="s">
        <v>12</v>
      </c>
      <c r="E1865" t="s">
        <v>653</v>
      </c>
      <c r="F1865" s="2">
        <f>IF(AND([1]!Table1[[#This Row],[Account]]="BOA",[1]!Table1[[#This Row],[FilledCategory]]&lt;&gt;"Income"),[1]!Table1[[#This Row],[Amount]]*-1,[1]!Table1[[#This Row],[Amount]])</f>
        <v>-8.06</v>
      </c>
      <c r="G1865">
        <v>1</v>
      </c>
      <c r="H186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66" spans="1:8" x14ac:dyDescent="0.25">
      <c r="A1866" s="1">
        <v>45460</v>
      </c>
      <c r="B1866" t="s">
        <v>577</v>
      </c>
      <c r="C1866" s="2">
        <v>-10</v>
      </c>
      <c r="D1866" t="s">
        <v>12</v>
      </c>
      <c r="E1866" t="s">
        <v>681</v>
      </c>
      <c r="F1866" s="2">
        <f>IF(AND([1]!Table1[[#This Row],[Account]]="BOA",[1]!Table1[[#This Row],[FilledCategory]]&lt;&gt;"Income"),[1]!Table1[[#This Row],[Amount]]*-1,[1]!Table1[[#This Row],[Amount]])</f>
        <v>1154.3800000000001</v>
      </c>
      <c r="G1866">
        <f>0</f>
        <v>0</v>
      </c>
      <c r="H186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67" spans="1:8" x14ac:dyDescent="0.25">
      <c r="A1867" s="1">
        <v>45461</v>
      </c>
      <c r="B1867" t="s">
        <v>80</v>
      </c>
      <c r="C1867" s="2">
        <v>-30.82</v>
      </c>
      <c r="D1867" t="s">
        <v>12</v>
      </c>
      <c r="E1867" t="s">
        <v>655</v>
      </c>
      <c r="F1867" s="2">
        <f>IF(AND([1]!Table1[[#This Row],[Account]]="BOA",[1]!Table1[[#This Row],[FilledCategory]]&lt;&gt;"Income"),[1]!Table1[[#This Row],[Amount]]*-1,[1]!Table1[[#This Row],[Amount]])</f>
        <v>105.84</v>
      </c>
      <c r="G1867">
        <f>0</f>
        <v>0</v>
      </c>
      <c r="H186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68" spans="1:8" x14ac:dyDescent="0.25">
      <c r="A1868" s="1">
        <v>45461</v>
      </c>
      <c r="B1868" t="s">
        <v>578</v>
      </c>
      <c r="C1868" s="2">
        <v>68.95</v>
      </c>
      <c r="D1868" t="s">
        <v>9</v>
      </c>
      <c r="E1868" t="s">
        <v>673</v>
      </c>
      <c r="F1868" s="2">
        <f>IF(AND([1]!Table1[[#This Row],[Account]]="BOA",[1]!Table1[[#This Row],[FilledCategory]]&lt;&gt;"Income"),[1]!Table1[[#This Row],[Amount]]*-1,[1]!Table1[[#This Row],[Amount]])</f>
        <v>46.41</v>
      </c>
      <c r="G1868">
        <f>0</f>
        <v>0</v>
      </c>
      <c r="H186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69" spans="1:8" x14ac:dyDescent="0.25">
      <c r="A1869" s="1">
        <v>45461</v>
      </c>
      <c r="B1869" t="s">
        <v>85</v>
      </c>
      <c r="C1869" s="2">
        <v>-85.26</v>
      </c>
      <c r="D1869" t="s">
        <v>12</v>
      </c>
      <c r="E1869" t="s">
        <v>654</v>
      </c>
      <c r="F1869" s="2">
        <f>IF(AND([1]!Table1[[#This Row],[Account]]="BOA",[1]!Table1[[#This Row],[FilledCategory]]&lt;&gt;"Income"),[1]!Table1[[#This Row],[Amount]]*-1,[1]!Table1[[#This Row],[Amount]])</f>
        <v>4.74</v>
      </c>
      <c r="G1869">
        <f>0</f>
        <v>0</v>
      </c>
      <c r="H186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70" spans="1:8" x14ac:dyDescent="0.25">
      <c r="A1870" s="1">
        <v>45462</v>
      </c>
      <c r="B1870" t="s">
        <v>579</v>
      </c>
      <c r="C1870" s="2">
        <v>3.9</v>
      </c>
      <c r="D1870" t="s">
        <v>9</v>
      </c>
      <c r="E1870" t="s">
        <v>645</v>
      </c>
      <c r="F1870" s="2">
        <f>IF(AND([1]!Table1[[#This Row],[Account]]="BOA",[1]!Table1[[#This Row],[FilledCategory]]&lt;&gt;"Income"),[1]!Table1[[#This Row],[Amount]]*-1,[1]!Table1[[#This Row],[Amount]])</f>
        <v>31.89</v>
      </c>
      <c r="G1870">
        <f>0</f>
        <v>0</v>
      </c>
      <c r="H187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71" spans="1:8" x14ac:dyDescent="0.25">
      <c r="A1871" s="1">
        <v>45462</v>
      </c>
      <c r="B1871" t="s">
        <v>64</v>
      </c>
      <c r="C1871" s="2">
        <v>154.29</v>
      </c>
      <c r="D1871" t="s">
        <v>9</v>
      </c>
      <c r="E1871" t="s">
        <v>645</v>
      </c>
      <c r="F1871" s="2">
        <f>IF(AND([1]!Table1[[#This Row],[Account]]="BOA",[1]!Table1[[#This Row],[FilledCategory]]&lt;&gt;"Income"),[1]!Table1[[#This Row],[Amount]]*-1,[1]!Table1[[#This Row],[Amount]])</f>
        <v>21.4</v>
      </c>
      <c r="G1871">
        <f>0</f>
        <v>0</v>
      </c>
      <c r="H187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872" spans="1:8" x14ac:dyDescent="0.25">
      <c r="A1872" s="1">
        <v>45462</v>
      </c>
      <c r="B1872" t="s">
        <v>33</v>
      </c>
      <c r="C1872" s="2">
        <v>58.01</v>
      </c>
      <c r="D1872" t="s">
        <v>9</v>
      </c>
      <c r="E1872" t="s">
        <v>639</v>
      </c>
      <c r="F1872" s="2">
        <f>IF(AND([1]!Table1[[#This Row],[Account]]="BOA",[1]!Table1[[#This Row],[FilledCategory]]&lt;&gt;"Income"),[1]!Table1[[#This Row],[Amount]]*-1,[1]!Table1[[#This Row],[Amount]])</f>
        <v>25.18</v>
      </c>
      <c r="G1872">
        <f>0</f>
        <v>0</v>
      </c>
      <c r="H187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73" spans="1:8" x14ac:dyDescent="0.25">
      <c r="A1873" s="1">
        <v>45462</v>
      </c>
      <c r="B1873" t="s">
        <v>66</v>
      </c>
      <c r="C1873" s="2">
        <v>-8.06</v>
      </c>
      <c r="D1873" t="s">
        <v>9</v>
      </c>
      <c r="E1873" t="s">
        <v>650</v>
      </c>
      <c r="F1873" s="2">
        <f>IF(AND([1]!Table1[[#This Row],[Account]]="BOA",[1]!Table1[[#This Row],[FilledCategory]]&lt;&gt;"Income"),[1]!Table1[[#This Row],[Amount]]*-1,[1]!Table1[[#This Row],[Amount]])</f>
        <v>5591.82</v>
      </c>
      <c r="G1873">
        <f>0</f>
        <v>0</v>
      </c>
      <c r="H187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74" spans="1:8" x14ac:dyDescent="0.25">
      <c r="A1874" s="1">
        <v>45463</v>
      </c>
      <c r="B1874" t="s">
        <v>14</v>
      </c>
      <c r="C1874" s="2">
        <v>79.88</v>
      </c>
      <c r="D1874" t="s">
        <v>9</v>
      </c>
      <c r="E1874" t="s">
        <v>645</v>
      </c>
      <c r="F1874" s="2">
        <f>IF(AND([1]!Table1[[#This Row],[Account]]="BOA",[1]!Table1[[#This Row],[FilledCategory]]&lt;&gt;"Income"),[1]!Table1[[#This Row],[Amount]]*-1,[1]!Table1[[#This Row],[Amount]])</f>
        <v>30.82</v>
      </c>
      <c r="G1874">
        <f>0</f>
        <v>0</v>
      </c>
      <c r="H187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875" spans="1:8" x14ac:dyDescent="0.25">
      <c r="A1875" s="1">
        <v>45463</v>
      </c>
      <c r="B1875" t="s">
        <v>43</v>
      </c>
      <c r="C1875" s="2">
        <v>14.19</v>
      </c>
      <c r="D1875" t="s">
        <v>9</v>
      </c>
      <c r="E1875" t="s">
        <v>639</v>
      </c>
      <c r="F1875" s="2">
        <f>IF(AND([1]!Table1[[#This Row],[Account]]="BOA",[1]!Table1[[#This Row],[FilledCategory]]&lt;&gt;"Income"),[1]!Table1[[#This Row],[Amount]]*-1,[1]!Table1[[#This Row],[Amount]])</f>
        <v>700</v>
      </c>
      <c r="G1875">
        <f>0</f>
        <v>0</v>
      </c>
      <c r="H187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876" spans="1:8" x14ac:dyDescent="0.25">
      <c r="A1876" s="1">
        <v>45464</v>
      </c>
      <c r="B1876" t="s">
        <v>580</v>
      </c>
      <c r="C1876" s="2">
        <v>-5767.2</v>
      </c>
      <c r="D1876" t="s">
        <v>12</v>
      </c>
      <c r="E1876" t="s">
        <v>663</v>
      </c>
      <c r="F1876" s="2">
        <f>IF(AND([1]!Table1[[#This Row],[Account]]="BOA",[1]!Table1[[#This Row],[FilledCategory]]&lt;&gt;"Income"),[1]!Table1[[#This Row],[Amount]]*-1,[1]!Table1[[#This Row],[Amount]])</f>
        <v>389.96</v>
      </c>
      <c r="G1876">
        <f>0</f>
        <v>0</v>
      </c>
      <c r="H187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77" spans="1:8" x14ac:dyDescent="0.25">
      <c r="A1877" s="1">
        <v>45464</v>
      </c>
      <c r="B1877" t="s">
        <v>581</v>
      </c>
      <c r="C1877" s="2">
        <v>-68.95</v>
      </c>
      <c r="D1877" t="s">
        <v>9</v>
      </c>
      <c r="E1877" t="s">
        <v>673</v>
      </c>
      <c r="F1877" s="2">
        <f>IF(AND([1]!Table1[[#This Row],[Account]]="BOA",[1]!Table1[[#This Row],[FilledCategory]]&lt;&gt;"Income"),[1]!Table1[[#This Row],[Amount]]*-1,[1]!Table1[[#This Row],[Amount]])</f>
        <v>300</v>
      </c>
      <c r="G1877">
        <f>0</f>
        <v>0</v>
      </c>
      <c r="H187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78" spans="1:8" x14ac:dyDescent="0.25">
      <c r="A1878" s="1">
        <v>45465</v>
      </c>
      <c r="B1878" t="s">
        <v>181</v>
      </c>
      <c r="C1878" s="2">
        <v>16.34</v>
      </c>
      <c r="D1878" t="s">
        <v>9</v>
      </c>
      <c r="E1878" t="s">
        <v>663</v>
      </c>
      <c r="F1878" s="2">
        <f>IF(AND([1]!Table1[[#This Row],[Account]]="BOA",[1]!Table1[[#This Row],[FilledCategory]]&lt;&gt;"Income"),[1]!Table1[[#This Row],[Amount]]*-1,[1]!Table1[[#This Row],[Amount]])</f>
        <v>6.45</v>
      </c>
      <c r="G1878">
        <f>0</f>
        <v>0</v>
      </c>
      <c r="H187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879" spans="1:8" x14ac:dyDescent="0.25">
      <c r="A1879" s="1">
        <v>45465</v>
      </c>
      <c r="B1879" t="s">
        <v>92</v>
      </c>
      <c r="C1879" s="2">
        <v>358.77</v>
      </c>
      <c r="D1879" t="s">
        <v>9</v>
      </c>
      <c r="E1879" t="s">
        <v>658</v>
      </c>
      <c r="F1879" s="2">
        <f>IF(AND([1]!Table1[[#This Row],[Account]]="BOA",[1]!Table1[[#This Row],[FilledCategory]]&lt;&gt;"Income"),[1]!Table1[[#This Row],[Amount]]*-1,[1]!Table1[[#This Row],[Amount]])</f>
        <v>169.02</v>
      </c>
      <c r="G1879">
        <f>0</f>
        <v>0</v>
      </c>
      <c r="H187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880" spans="1:8" x14ac:dyDescent="0.25">
      <c r="A1880" s="1">
        <v>45465</v>
      </c>
      <c r="B1880" t="s">
        <v>498</v>
      </c>
      <c r="C1880" s="2">
        <v>5.42</v>
      </c>
      <c r="D1880" t="s">
        <v>9</v>
      </c>
      <c r="E1880" t="s">
        <v>639</v>
      </c>
      <c r="F1880" s="2">
        <f>IF(AND([1]!Table1[[#This Row],[Account]]="BOA",[1]!Table1[[#This Row],[FilledCategory]]&lt;&gt;"Income"),[1]!Table1[[#This Row],[Amount]]*-1,[1]!Table1[[#This Row],[Amount]])</f>
        <v>3090.21</v>
      </c>
      <c r="G1880">
        <f>0</f>
        <v>0</v>
      </c>
      <c r="H188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81" spans="1:8" x14ac:dyDescent="0.25">
      <c r="A1881" s="1">
        <v>45465</v>
      </c>
      <c r="B1881" t="s">
        <v>582</v>
      </c>
      <c r="C1881" s="2">
        <v>8</v>
      </c>
      <c r="D1881" t="s">
        <v>9</v>
      </c>
      <c r="E1881" t="s">
        <v>673</v>
      </c>
      <c r="F1881" s="2">
        <f>IF(AND([1]!Table1[[#This Row],[Account]]="BOA",[1]!Table1[[#This Row],[FilledCategory]]&lt;&gt;"Income"),[1]!Table1[[#This Row],[Amount]]*-1,[1]!Table1[[#This Row],[Amount]])</f>
        <v>-3090.21</v>
      </c>
      <c r="G1881">
        <f>0</f>
        <v>0</v>
      </c>
      <c r="H188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82" spans="1:8" x14ac:dyDescent="0.25">
      <c r="A1882" s="1">
        <v>45465</v>
      </c>
      <c r="B1882" t="s">
        <v>583</v>
      </c>
      <c r="C1882" s="2">
        <v>75.23</v>
      </c>
      <c r="D1882" t="s">
        <v>9</v>
      </c>
      <c r="E1882" t="s">
        <v>661</v>
      </c>
      <c r="F1882" s="2">
        <f>IF(AND([1]!Table1[[#This Row],[Account]]="BOA",[1]!Table1[[#This Row],[FilledCategory]]&lt;&gt;"Income"),[1]!Table1[[#This Row],[Amount]]*-1,[1]!Table1[[#This Row],[Amount]])</f>
        <v>42.39</v>
      </c>
      <c r="G1882">
        <f>0</f>
        <v>0</v>
      </c>
      <c r="H188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83" spans="1:8" x14ac:dyDescent="0.25">
      <c r="A1883" s="1">
        <v>45465</v>
      </c>
      <c r="B1883" t="s">
        <v>584</v>
      </c>
      <c r="C1883" s="2">
        <v>22.84</v>
      </c>
      <c r="D1883" t="s">
        <v>9</v>
      </c>
      <c r="E1883" t="s">
        <v>640</v>
      </c>
      <c r="F1883" s="2">
        <f>IF(AND([1]!Table1[[#This Row],[Account]]="BOA",[1]!Table1[[#This Row],[FilledCategory]]&lt;&gt;"Income"),[1]!Table1[[#This Row],[Amount]]*-1,[1]!Table1[[#This Row],[Amount]])</f>
        <v>129.35</v>
      </c>
      <c r="G1883">
        <f>0</f>
        <v>0</v>
      </c>
      <c r="H188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84" spans="1:8" x14ac:dyDescent="0.25">
      <c r="A1884" s="1">
        <v>45466</v>
      </c>
      <c r="B1884" t="s">
        <v>585</v>
      </c>
      <c r="C1884" s="2">
        <v>45</v>
      </c>
      <c r="D1884" t="s">
        <v>9</v>
      </c>
      <c r="E1884" t="s">
        <v>642</v>
      </c>
      <c r="F1884" s="2">
        <f>IF(AND([1]!Table1[[#This Row],[Account]]="BOA",[1]!Table1[[#This Row],[FilledCategory]]&lt;&gt;"Income"),[1]!Table1[[#This Row],[Amount]]*-1,[1]!Table1[[#This Row],[Amount]])</f>
        <v>31.51</v>
      </c>
      <c r="G1884">
        <f>0</f>
        <v>0</v>
      </c>
      <c r="H188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85" spans="1:8" x14ac:dyDescent="0.25">
      <c r="A1885" s="1">
        <v>45467</v>
      </c>
      <c r="B1885" t="s">
        <v>482</v>
      </c>
      <c r="C1885" s="2">
        <v>590.97</v>
      </c>
      <c r="D1885" t="s">
        <v>9</v>
      </c>
      <c r="E1885" t="s">
        <v>642</v>
      </c>
      <c r="F1885" s="2">
        <f>IF(AND([1]!Table1[[#This Row],[Account]]="BOA",[1]!Table1[[#This Row],[FilledCategory]]&lt;&gt;"Income"),[1]!Table1[[#This Row],[Amount]]*-1,[1]!Table1[[#This Row],[Amount]])</f>
        <v>2481.2800000000002</v>
      </c>
      <c r="G1885">
        <f>0</f>
        <v>0</v>
      </c>
      <c r="H188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86" spans="1:8" x14ac:dyDescent="0.25">
      <c r="A1886" s="1">
        <v>45467</v>
      </c>
      <c r="B1886" t="s">
        <v>99</v>
      </c>
      <c r="C1886" s="2">
        <v>21.72</v>
      </c>
      <c r="D1886" t="s">
        <v>9</v>
      </c>
      <c r="E1886" t="s">
        <v>654</v>
      </c>
      <c r="F1886" s="2">
        <f>IF(AND([1]!Table1[[#This Row],[Account]]="BOA",[1]!Table1[[#This Row],[FilledCategory]]&lt;&gt;"Income"),[1]!Table1[[#This Row],[Amount]]*-1,[1]!Table1[[#This Row],[Amount]])</f>
        <v>28.64</v>
      </c>
      <c r="G1886">
        <f>0</f>
        <v>0</v>
      </c>
      <c r="H188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87" spans="1:8" x14ac:dyDescent="0.25">
      <c r="A1887" s="1">
        <v>45468</v>
      </c>
      <c r="B1887" t="s">
        <v>237</v>
      </c>
      <c r="C1887" s="2">
        <v>-45</v>
      </c>
      <c r="D1887" t="s">
        <v>9</v>
      </c>
      <c r="E1887" t="s">
        <v>648</v>
      </c>
      <c r="F1887" s="2">
        <f>IF(AND([1]!Table1[[#This Row],[Account]]="BOA",[1]!Table1[[#This Row],[FilledCategory]]&lt;&gt;"Income"),[1]!Table1[[#This Row],[Amount]]*-1,[1]!Table1[[#This Row],[Amount]])</f>
        <v>606.36</v>
      </c>
      <c r="G1887">
        <f>0</f>
        <v>0</v>
      </c>
      <c r="H188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88" spans="1:8" x14ac:dyDescent="0.25">
      <c r="A1888" s="1">
        <v>45469</v>
      </c>
      <c r="B1888" t="s">
        <v>100</v>
      </c>
      <c r="C1888" s="2">
        <v>111.3</v>
      </c>
      <c r="D1888" t="s">
        <v>9</v>
      </c>
      <c r="E1888" t="s">
        <v>659</v>
      </c>
      <c r="F1888" s="2">
        <f>IF(AND([1]!Table1[[#This Row],[Account]]="BOA",[1]!Table1[[#This Row],[FilledCategory]]&lt;&gt;"Income"),[1]!Table1[[#This Row],[Amount]]*-1,[1]!Table1[[#This Row],[Amount]])</f>
        <v>18.45</v>
      </c>
      <c r="G1888">
        <f>0</f>
        <v>0</v>
      </c>
      <c r="H188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89" spans="1:8" x14ac:dyDescent="0.25">
      <c r="A1889" s="1">
        <v>45469</v>
      </c>
      <c r="B1889" t="s">
        <v>103</v>
      </c>
      <c r="C1889" s="2">
        <v>-69.42</v>
      </c>
      <c r="D1889" t="s">
        <v>12</v>
      </c>
      <c r="E1889" t="s">
        <v>654</v>
      </c>
      <c r="F1889" s="2">
        <f>IF(AND([1]!Table1[[#This Row],[Account]]="BOA",[1]!Table1[[#This Row],[FilledCategory]]&lt;&gt;"Income"),[1]!Table1[[#This Row],[Amount]]*-1,[1]!Table1[[#This Row],[Amount]])</f>
        <v>28.23</v>
      </c>
      <c r="G1889">
        <f>0</f>
        <v>0</v>
      </c>
      <c r="H188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90" spans="1:8" x14ac:dyDescent="0.25">
      <c r="A1890" s="1">
        <v>45470</v>
      </c>
      <c r="B1890" t="s">
        <v>8</v>
      </c>
      <c r="C1890" s="2">
        <v>13.02</v>
      </c>
      <c r="D1890" t="s">
        <v>9</v>
      </c>
      <c r="E1890" t="s">
        <v>646</v>
      </c>
      <c r="F1890" s="2">
        <f>IF(AND([1]!Table1[[#This Row],[Account]]="BOA",[1]!Table1[[#This Row],[FilledCategory]]&lt;&gt;"Income"),[1]!Table1[[#This Row],[Amount]]*-1,[1]!Table1[[#This Row],[Amount]])</f>
        <v>65.239999999999995</v>
      </c>
      <c r="G1890">
        <f>0</f>
        <v>0</v>
      </c>
      <c r="H189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91" spans="1:8" x14ac:dyDescent="0.25">
      <c r="A1891" s="1">
        <v>45470</v>
      </c>
      <c r="B1891" t="s">
        <v>75</v>
      </c>
      <c r="C1891" s="2">
        <v>225</v>
      </c>
      <c r="D1891" t="s">
        <v>9</v>
      </c>
      <c r="E1891" t="s">
        <v>648</v>
      </c>
      <c r="F1891" s="2">
        <f>IF(AND([1]!Table1[[#This Row],[Account]]="BOA",[1]!Table1[[#This Row],[FilledCategory]]&lt;&gt;"Income"),[1]!Table1[[#This Row],[Amount]]*-1,[1]!Table1[[#This Row],[Amount]])</f>
        <v>205.55</v>
      </c>
      <c r="G1891">
        <f>0</f>
        <v>0</v>
      </c>
      <c r="H189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92" spans="1:8" x14ac:dyDescent="0.25">
      <c r="A1892" s="1">
        <v>45470</v>
      </c>
      <c r="B1892" t="s">
        <v>70</v>
      </c>
      <c r="C1892" s="2">
        <v>2406.98</v>
      </c>
      <c r="D1892" t="s">
        <v>12</v>
      </c>
      <c r="E1892" t="s">
        <v>662</v>
      </c>
      <c r="F1892" s="2">
        <f>IF(AND([1]!Table1[[#This Row],[Account]]="BOA",[1]!Table1[[#This Row],[FilledCategory]]&lt;&gt;"Income"),[1]!Table1[[#This Row],[Amount]]*-1,[1]!Table1[[#This Row],[Amount]])</f>
        <v>74.790000000000006</v>
      </c>
      <c r="G1892">
        <f>0</f>
        <v>0</v>
      </c>
      <c r="H189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93" spans="1:8" x14ac:dyDescent="0.25">
      <c r="A1893" s="1">
        <v>45471</v>
      </c>
      <c r="B1893" t="s">
        <v>8</v>
      </c>
      <c r="C1893" s="2">
        <v>10.85</v>
      </c>
      <c r="D1893" t="s">
        <v>9</v>
      </c>
      <c r="E1893" t="s">
        <v>646</v>
      </c>
      <c r="F1893" s="2">
        <f>IF(AND([1]!Table1[[#This Row],[Account]]="BOA",[1]!Table1[[#This Row],[FilledCategory]]&lt;&gt;"Income"),[1]!Table1[[#This Row],[Amount]]*-1,[1]!Table1[[#This Row],[Amount]])</f>
        <v>1455.99</v>
      </c>
      <c r="G1893">
        <f>0</f>
        <v>0</v>
      </c>
      <c r="H189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94" spans="1:8" x14ac:dyDescent="0.25">
      <c r="A1894" s="1">
        <v>45471</v>
      </c>
      <c r="B1894" t="s">
        <v>395</v>
      </c>
      <c r="C1894" s="2">
        <v>8.4600000000000009</v>
      </c>
      <c r="D1894" t="s">
        <v>9</v>
      </c>
      <c r="E1894" t="s">
        <v>640</v>
      </c>
      <c r="F1894" s="2">
        <f>IF(AND([1]!Table1[[#This Row],[Account]]="BOA",[1]!Table1[[#This Row],[FilledCategory]]&lt;&gt;"Income"),[1]!Table1[[#This Row],[Amount]]*-1,[1]!Table1[[#This Row],[Amount]])</f>
        <v>40</v>
      </c>
      <c r="G1894">
        <f>0</f>
        <v>0</v>
      </c>
      <c r="H189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95" spans="1:8" x14ac:dyDescent="0.25">
      <c r="A1895" s="1">
        <v>45472</v>
      </c>
      <c r="B1895" t="s">
        <v>586</v>
      </c>
      <c r="C1895" s="2">
        <v>32.21</v>
      </c>
      <c r="D1895" t="s">
        <v>9</v>
      </c>
      <c r="E1895" t="s">
        <v>682</v>
      </c>
      <c r="F1895" s="2">
        <f>IF(AND([1]!Table1[[#This Row],[Account]]="BOA",[1]!Table1[[#This Row],[FilledCategory]]&lt;&gt;"Income"),[1]!Table1[[#This Row],[Amount]]*-1,[1]!Table1[[#This Row],[Amount]])</f>
        <v>2.16</v>
      </c>
      <c r="G1895">
        <f>0</f>
        <v>0</v>
      </c>
      <c r="H189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96" spans="1:8" x14ac:dyDescent="0.25">
      <c r="A1896" s="1">
        <v>45473</v>
      </c>
      <c r="B1896" t="s">
        <v>8</v>
      </c>
      <c r="C1896" s="2">
        <v>1.08</v>
      </c>
      <c r="D1896" t="s">
        <v>9</v>
      </c>
      <c r="E1896" t="s">
        <v>646</v>
      </c>
      <c r="F1896" s="2">
        <f>IF(AND([1]!Table1[[#This Row],[Account]]="BOA",[1]!Table1[[#This Row],[FilledCategory]]&lt;&gt;"Income"),[1]!Table1[[#This Row],[Amount]]*-1,[1]!Table1[[#This Row],[Amount]])</f>
        <v>12.86</v>
      </c>
      <c r="G1896">
        <f>0</f>
        <v>0</v>
      </c>
      <c r="H189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97" spans="1:8" x14ac:dyDescent="0.25">
      <c r="A1897" s="1">
        <v>45474</v>
      </c>
      <c r="B1897" t="s">
        <v>172</v>
      </c>
      <c r="C1897" s="2">
        <v>322.5</v>
      </c>
      <c r="D1897" t="s">
        <v>9</v>
      </c>
      <c r="E1897" t="s">
        <v>666</v>
      </c>
      <c r="F1897" s="2">
        <f>IF(AND([1]!Table1[[#This Row],[Account]]="BOA",[1]!Table1[[#This Row],[FilledCategory]]&lt;&gt;"Income"),[1]!Table1[[#This Row],[Amount]]*-1,[1]!Table1[[#This Row],[Amount]])</f>
        <v>6</v>
      </c>
      <c r="G1897">
        <f>0</f>
        <v>0</v>
      </c>
      <c r="H189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98" spans="1:8" x14ac:dyDescent="0.25">
      <c r="A1898" s="1">
        <v>45474</v>
      </c>
      <c r="B1898" t="s">
        <v>24</v>
      </c>
      <c r="C1898" s="2">
        <v>25</v>
      </c>
      <c r="D1898" t="s">
        <v>9</v>
      </c>
      <c r="E1898" t="s">
        <v>647</v>
      </c>
      <c r="F1898" s="2">
        <f>IF(AND([1]!Table1[[#This Row],[Account]]="BOA",[1]!Table1[[#This Row],[FilledCategory]]&lt;&gt;"Income"),[1]!Table1[[#This Row],[Amount]]*-1,[1]!Table1[[#This Row],[Amount]])</f>
        <v>6</v>
      </c>
      <c r="G1898">
        <f>0</f>
        <v>0</v>
      </c>
      <c r="H189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899" spans="1:8" x14ac:dyDescent="0.25">
      <c r="A1899" s="1">
        <v>45474</v>
      </c>
      <c r="B1899" t="s">
        <v>24</v>
      </c>
      <c r="C1899" s="2">
        <v>199</v>
      </c>
      <c r="D1899" t="s">
        <v>9</v>
      </c>
      <c r="E1899" t="s">
        <v>647</v>
      </c>
      <c r="F1899" s="2">
        <f>IF(AND([1]!Table1[[#This Row],[Account]]="BOA",[1]!Table1[[#This Row],[FilledCategory]]&lt;&gt;"Income"),[1]!Table1[[#This Row],[Amount]]*-1,[1]!Table1[[#This Row],[Amount]])</f>
        <v>3.22</v>
      </c>
      <c r="G1899">
        <f>0</f>
        <v>0</v>
      </c>
      <c r="H189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00" spans="1:8" x14ac:dyDescent="0.25">
      <c r="A1900" s="1">
        <v>45474</v>
      </c>
      <c r="B1900" t="s">
        <v>11</v>
      </c>
      <c r="C1900" s="2">
        <v>11451.47</v>
      </c>
      <c r="D1900" t="s">
        <v>12</v>
      </c>
      <c r="E1900" t="s">
        <v>662</v>
      </c>
      <c r="F1900" s="2">
        <f>IF(AND([1]!Table1[[#This Row],[Account]]="BOA",[1]!Table1[[#This Row],[FilledCategory]]&lt;&gt;"Income"),[1]!Table1[[#This Row],[Amount]]*-1,[1]!Table1[[#This Row],[Amount]])</f>
        <v>21.72</v>
      </c>
      <c r="G1900">
        <f>0</f>
        <v>0</v>
      </c>
      <c r="H190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901" spans="1:8" x14ac:dyDescent="0.25">
      <c r="A1901" s="1">
        <v>45475</v>
      </c>
      <c r="B1901" t="s">
        <v>587</v>
      </c>
      <c r="C1901" s="2">
        <v>56.4</v>
      </c>
      <c r="D1901" t="s">
        <v>9</v>
      </c>
      <c r="E1901" t="s">
        <v>639</v>
      </c>
      <c r="F1901" s="2">
        <f>IF(AND([1]!Table1[[#This Row],[Account]]="BOA",[1]!Table1[[#This Row],[FilledCategory]]&lt;&gt;"Income"),[1]!Table1[[#This Row],[Amount]]*-1,[1]!Table1[[#This Row],[Amount]])</f>
        <v>32.79</v>
      </c>
      <c r="G1901">
        <f>0</f>
        <v>0</v>
      </c>
      <c r="H190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02" spans="1:8" x14ac:dyDescent="0.25">
      <c r="A1902" s="1">
        <v>45475</v>
      </c>
      <c r="B1902" t="s">
        <v>49</v>
      </c>
      <c r="C1902" s="2">
        <v>-160.93</v>
      </c>
      <c r="D1902" t="s">
        <v>12</v>
      </c>
      <c r="E1902" t="s">
        <v>655</v>
      </c>
      <c r="F1902" s="2">
        <f>IF(AND([1]!Table1[[#This Row],[Account]]="BOA",[1]!Table1[[#This Row],[FilledCategory]]&lt;&gt;"Income"),[1]!Table1[[#This Row],[Amount]]*-1,[1]!Table1[[#This Row],[Amount]])</f>
        <v>70.88</v>
      </c>
      <c r="G1902">
        <f>0</f>
        <v>0</v>
      </c>
      <c r="H190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903" spans="1:8" x14ac:dyDescent="0.25">
      <c r="A1903" s="1">
        <v>45475</v>
      </c>
      <c r="B1903" t="s">
        <v>588</v>
      </c>
      <c r="C1903" s="2">
        <v>49.19</v>
      </c>
      <c r="D1903" t="s">
        <v>9</v>
      </c>
      <c r="E1903" t="s">
        <v>641</v>
      </c>
      <c r="F1903" s="2">
        <f>IF(AND([1]!Table1[[#This Row],[Account]]="BOA",[1]!Table1[[#This Row],[FilledCategory]]&lt;&gt;"Income"),[1]!Table1[[#This Row],[Amount]]*-1,[1]!Table1[[#This Row],[Amount]])</f>
        <v>21.43</v>
      </c>
      <c r="G1903">
        <f>0</f>
        <v>0</v>
      </c>
      <c r="H190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04" spans="1:8" x14ac:dyDescent="0.25">
      <c r="A1904" s="1">
        <v>45475</v>
      </c>
      <c r="B1904" t="s">
        <v>38</v>
      </c>
      <c r="C1904" s="2">
        <v>55</v>
      </c>
      <c r="D1904" t="s">
        <v>9</v>
      </c>
      <c r="E1904" t="s">
        <v>31</v>
      </c>
      <c r="F1904" s="2">
        <f>IF(AND([1]!Table1[[#This Row],[Account]]="BOA",[1]!Table1[[#This Row],[FilledCategory]]&lt;&gt;"Income"),[1]!Table1[[#This Row],[Amount]]*-1,[1]!Table1[[#This Row],[Amount]])</f>
        <v>180.75</v>
      </c>
      <c r="G1904">
        <f>0</f>
        <v>0</v>
      </c>
      <c r="H190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05" spans="1:8" x14ac:dyDescent="0.25">
      <c r="A1905" s="1">
        <v>45476</v>
      </c>
      <c r="B1905" t="s">
        <v>8</v>
      </c>
      <c r="C1905" s="2">
        <v>1.08</v>
      </c>
      <c r="D1905" t="s">
        <v>9</v>
      </c>
      <c r="E1905" t="s">
        <v>646</v>
      </c>
      <c r="F1905" s="2">
        <f>IF(AND([1]!Table1[[#This Row],[Account]]="BOA",[1]!Table1[[#This Row],[FilledCategory]]&lt;&gt;"Income"),[1]!Table1[[#This Row],[Amount]]*-1,[1]!Table1[[#This Row],[Amount]])</f>
        <v>111.3</v>
      </c>
      <c r="G1905">
        <f>0</f>
        <v>0</v>
      </c>
      <c r="H190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06" spans="1:8" x14ac:dyDescent="0.25">
      <c r="A1906" s="1">
        <v>45476</v>
      </c>
      <c r="B1906" t="s">
        <v>68</v>
      </c>
      <c r="C1906" s="2">
        <v>-1400</v>
      </c>
      <c r="D1906" t="s">
        <v>12</v>
      </c>
      <c r="E1906" t="s">
        <v>649</v>
      </c>
      <c r="F1906" s="2">
        <f>IF(AND([1]!Table1[[#This Row],[Account]]="BOA",[1]!Table1[[#This Row],[FilledCategory]]&lt;&gt;"Income"),[1]!Table1[[#This Row],[Amount]]*-1,[1]!Table1[[#This Row],[Amount]])</f>
        <v>280</v>
      </c>
      <c r="G1906">
        <f>0</f>
        <v>0</v>
      </c>
      <c r="H190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07" spans="1:8" x14ac:dyDescent="0.25">
      <c r="A1907" s="1">
        <v>45476</v>
      </c>
      <c r="B1907" t="s">
        <v>44</v>
      </c>
      <c r="C1907" s="2">
        <v>-2920.38</v>
      </c>
      <c r="D1907" t="s">
        <v>12</v>
      </c>
      <c r="E1907" t="s">
        <v>667</v>
      </c>
      <c r="F1907" s="2">
        <f>IF(AND([1]!Table1[[#This Row],[Account]]="BOA",[1]!Table1[[#This Row],[FilledCategory]]&lt;&gt;"Income"),[1]!Table1[[#This Row],[Amount]]*-1,[1]!Table1[[#This Row],[Amount]])</f>
        <v>439.93</v>
      </c>
      <c r="G1907">
        <f>0</f>
        <v>0</v>
      </c>
      <c r="H190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08" spans="1:8" x14ac:dyDescent="0.25">
      <c r="A1908" s="1">
        <v>45476</v>
      </c>
      <c r="B1908" t="s">
        <v>51</v>
      </c>
      <c r="C1908" s="2">
        <v>-55</v>
      </c>
      <c r="D1908" t="s">
        <v>12</v>
      </c>
      <c r="E1908" t="s">
        <v>664</v>
      </c>
      <c r="F1908" s="2">
        <f>IF(AND([1]!Table1[[#This Row],[Account]]="BOA",[1]!Table1[[#This Row],[FilledCategory]]&lt;&gt;"Income"),[1]!Table1[[#This Row],[Amount]]*-1,[1]!Table1[[#This Row],[Amount]])</f>
        <v>349.99</v>
      </c>
      <c r="G1908">
        <f>0</f>
        <v>0</v>
      </c>
      <c r="H190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09" spans="1:8" x14ac:dyDescent="0.25">
      <c r="A1909" s="1">
        <v>45477</v>
      </c>
      <c r="B1909" t="s">
        <v>46</v>
      </c>
      <c r="C1909" s="2">
        <v>-5964.66</v>
      </c>
      <c r="D1909" t="s">
        <v>9</v>
      </c>
      <c r="E1909" t="s">
        <v>665</v>
      </c>
      <c r="F1909" s="2">
        <f>IF(AND([1]!Table1[[#This Row],[Account]]="BOA",[1]!Table1[[#This Row],[FilledCategory]]&lt;&gt;"Income"),[1]!Table1[[#This Row],[Amount]]*-1,[1]!Table1[[#This Row],[Amount]])</f>
        <v>56.41</v>
      </c>
      <c r="G1909">
        <f>0</f>
        <v>0</v>
      </c>
      <c r="H190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10" spans="1:8" x14ac:dyDescent="0.25">
      <c r="A1910" s="1">
        <v>45477</v>
      </c>
      <c r="B1910" t="s">
        <v>120</v>
      </c>
      <c r="C1910" s="2">
        <v>75.56</v>
      </c>
      <c r="D1910" t="s">
        <v>9</v>
      </c>
      <c r="E1910" t="s">
        <v>639</v>
      </c>
      <c r="F1910" s="2">
        <f>IF(AND([1]!Table1[[#This Row],[Account]]="BOA",[1]!Table1[[#This Row],[FilledCategory]]&lt;&gt;"Income"),[1]!Table1[[#This Row],[Amount]]*-1,[1]!Table1[[#This Row],[Amount]])</f>
        <v>21</v>
      </c>
      <c r="G1910">
        <f>0</f>
        <v>0</v>
      </c>
      <c r="H191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11" spans="1:8" x14ac:dyDescent="0.25">
      <c r="A1911" s="1">
        <v>45478</v>
      </c>
      <c r="B1911" t="s">
        <v>589</v>
      </c>
      <c r="C1911" s="2">
        <v>-5964.66</v>
      </c>
      <c r="D1911" t="s">
        <v>12</v>
      </c>
      <c r="E1911" t="s">
        <v>665</v>
      </c>
      <c r="F1911" s="2">
        <f>IF(AND([1]!Table1[[#This Row],[Account]]="BOA",[1]!Table1[[#This Row],[FilledCategory]]&lt;&gt;"Income"),[1]!Table1[[#This Row],[Amount]]*-1,[1]!Table1[[#This Row],[Amount]])</f>
        <v>5.52</v>
      </c>
      <c r="G1911">
        <f>0</f>
        <v>0</v>
      </c>
      <c r="H191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12" spans="1:8" x14ac:dyDescent="0.25">
      <c r="A1912" s="1">
        <v>45478</v>
      </c>
      <c r="B1912" t="s">
        <v>520</v>
      </c>
      <c r="C1912" s="2">
        <v>154.30000000000001</v>
      </c>
      <c r="D1912" t="s">
        <v>9</v>
      </c>
      <c r="E1912" t="s">
        <v>642</v>
      </c>
      <c r="F1912" s="2">
        <f>IF(AND([1]!Table1[[#This Row],[Account]]="BOA",[1]!Table1[[#This Row],[FilledCategory]]&lt;&gt;"Income"),[1]!Table1[[#This Row],[Amount]]*-1,[1]!Table1[[#This Row],[Amount]])</f>
        <v>7.39</v>
      </c>
      <c r="G1912">
        <f>0</f>
        <v>0</v>
      </c>
      <c r="H191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13" spans="1:8" x14ac:dyDescent="0.25">
      <c r="A1913" s="1">
        <v>45478</v>
      </c>
      <c r="B1913" t="s">
        <v>55</v>
      </c>
      <c r="C1913" s="2">
        <v>15.2</v>
      </c>
      <c r="D1913" t="s">
        <v>9</v>
      </c>
      <c r="E1913" t="s">
        <v>31</v>
      </c>
      <c r="F1913" s="2">
        <f>IF(AND([1]!Table1[[#This Row],[Account]]="BOA",[1]!Table1[[#This Row],[FilledCategory]]&lt;&gt;"Income"),[1]!Table1[[#This Row],[Amount]]*-1,[1]!Table1[[#This Row],[Amount]])</f>
        <v>10.85</v>
      </c>
      <c r="G1913">
        <f>0</f>
        <v>0</v>
      </c>
      <c r="H191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14" spans="1:8" x14ac:dyDescent="0.25">
      <c r="A1914" s="1">
        <v>45479</v>
      </c>
      <c r="B1914" t="s">
        <v>8</v>
      </c>
      <c r="C1914" s="2">
        <v>5.42</v>
      </c>
      <c r="D1914" t="s">
        <v>9</v>
      </c>
      <c r="E1914" t="s">
        <v>646</v>
      </c>
      <c r="F1914" s="2">
        <f>IF(AND([1]!Table1[[#This Row],[Account]]="BOA",[1]!Table1[[#This Row],[FilledCategory]]&lt;&gt;"Income"),[1]!Table1[[#This Row],[Amount]]*-1,[1]!Table1[[#This Row],[Amount]])</f>
        <v>6.87</v>
      </c>
      <c r="G1914">
        <f>0</f>
        <v>0</v>
      </c>
      <c r="H191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15" spans="1:8" x14ac:dyDescent="0.25">
      <c r="A1915" s="1">
        <v>45479</v>
      </c>
      <c r="B1915" t="s">
        <v>590</v>
      </c>
      <c r="C1915" s="2">
        <v>10.5</v>
      </c>
      <c r="D1915" t="s">
        <v>9</v>
      </c>
      <c r="E1915" t="s">
        <v>669</v>
      </c>
      <c r="F1915" s="2">
        <f>IF(AND([1]!Table1[[#This Row],[Account]]="BOA",[1]!Table1[[#This Row],[FilledCategory]]&lt;&gt;"Income"),[1]!Table1[[#This Row],[Amount]]*-1,[1]!Table1[[#This Row],[Amount]])</f>
        <v>16.91</v>
      </c>
      <c r="G1915">
        <f>0</f>
        <v>0</v>
      </c>
      <c r="H191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16" spans="1:8" x14ac:dyDescent="0.25">
      <c r="A1916" s="1">
        <v>45480</v>
      </c>
      <c r="B1916" t="s">
        <v>56</v>
      </c>
      <c r="C1916" s="2">
        <v>16.239999999999998</v>
      </c>
      <c r="D1916" t="s">
        <v>9</v>
      </c>
      <c r="E1916" t="s">
        <v>650</v>
      </c>
      <c r="F1916" s="2">
        <f>IF(AND([1]!Table1[[#This Row],[Account]]="BOA",[1]!Table1[[#This Row],[FilledCategory]]&lt;&gt;"Income"),[1]!Table1[[#This Row],[Amount]]*-1,[1]!Table1[[#This Row],[Amount]])</f>
        <v>200.31</v>
      </c>
      <c r="G1916">
        <f>0</f>
        <v>0</v>
      </c>
      <c r="H191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17" spans="1:8" x14ac:dyDescent="0.25">
      <c r="A1917" s="1">
        <v>45480</v>
      </c>
      <c r="B1917" t="s">
        <v>591</v>
      </c>
      <c r="C1917" s="2">
        <v>99.42</v>
      </c>
      <c r="D1917" t="s">
        <v>9</v>
      </c>
      <c r="E1917" t="s">
        <v>641</v>
      </c>
      <c r="F1917" s="2">
        <f>IF(AND([1]!Table1[[#This Row],[Account]]="BOA",[1]!Table1[[#This Row],[FilledCategory]]&lt;&gt;"Income"),[1]!Table1[[#This Row],[Amount]]*-1,[1]!Table1[[#This Row],[Amount]])</f>
        <v>2</v>
      </c>
      <c r="G1917">
        <f>0</f>
        <v>0</v>
      </c>
      <c r="H191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18" spans="1:8" x14ac:dyDescent="0.25">
      <c r="A1918" s="1">
        <v>45480</v>
      </c>
      <c r="B1918" t="s">
        <v>592</v>
      </c>
      <c r="C1918" s="2">
        <v>16.239999999999998</v>
      </c>
      <c r="D1918" t="s">
        <v>9</v>
      </c>
      <c r="E1918" t="s">
        <v>669</v>
      </c>
      <c r="F1918" s="2">
        <f>IF(AND([1]!Table1[[#This Row],[Account]]="BOA",[1]!Table1[[#This Row],[FilledCategory]]&lt;&gt;"Income"),[1]!Table1[[#This Row],[Amount]]*-1,[1]!Table1[[#This Row],[Amount]])</f>
        <v>69.72</v>
      </c>
      <c r="G1918">
        <f>0</f>
        <v>0</v>
      </c>
      <c r="H191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19" spans="1:8" x14ac:dyDescent="0.25">
      <c r="A1919" s="1">
        <v>45480</v>
      </c>
      <c r="B1919" t="s">
        <v>61</v>
      </c>
      <c r="C1919" s="2">
        <v>11.94</v>
      </c>
      <c r="D1919" t="s">
        <v>9</v>
      </c>
      <c r="E1919" t="s">
        <v>31</v>
      </c>
      <c r="F1919" s="2">
        <f>IF(AND([1]!Table1[[#This Row],[Account]]="BOA",[1]!Table1[[#This Row],[FilledCategory]]&lt;&gt;"Income"),[1]!Table1[[#This Row],[Amount]]*-1,[1]!Table1[[#This Row],[Amount]])</f>
        <v>25</v>
      </c>
      <c r="G1919">
        <f>0</f>
        <v>0</v>
      </c>
      <c r="H191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20" spans="1:8" x14ac:dyDescent="0.25">
      <c r="A1920" s="1">
        <v>45480</v>
      </c>
      <c r="B1920" t="s">
        <v>62</v>
      </c>
      <c r="C1920" s="2">
        <v>-11.94</v>
      </c>
      <c r="D1920" t="s">
        <v>9</v>
      </c>
      <c r="E1920" t="s">
        <v>31</v>
      </c>
      <c r="F1920" s="2">
        <f>IF(AND([1]!Table1[[#This Row],[Account]]="BOA",[1]!Table1[[#This Row],[FilledCategory]]&lt;&gt;"Income"),[1]!Table1[[#This Row],[Amount]]*-1,[1]!Table1[[#This Row],[Amount]])</f>
        <v>199</v>
      </c>
      <c r="G1920">
        <f>0</f>
        <v>0</v>
      </c>
      <c r="H192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21" spans="1:8" x14ac:dyDescent="0.25">
      <c r="A1921" s="1">
        <v>45481</v>
      </c>
      <c r="B1921" t="s">
        <v>593</v>
      </c>
      <c r="C1921" s="2">
        <v>-210</v>
      </c>
      <c r="D1921" t="s">
        <v>12</v>
      </c>
      <c r="E1921" t="s">
        <v>660</v>
      </c>
      <c r="F1921" s="2">
        <f>IF(AND([1]!Table1[[#This Row],[Account]]="BOA",[1]!Table1[[#This Row],[FilledCategory]]&lt;&gt;"Income"),[1]!Table1[[#This Row],[Amount]]*-1,[1]!Table1[[#This Row],[Amount]])</f>
        <v>13195.23</v>
      </c>
      <c r="G1921">
        <f>0</f>
        <v>0</v>
      </c>
      <c r="H192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22" spans="1:8" x14ac:dyDescent="0.25">
      <c r="A1922" s="1">
        <v>45481</v>
      </c>
      <c r="B1922" t="s">
        <v>594</v>
      </c>
      <c r="C1922" s="2">
        <v>6.66</v>
      </c>
      <c r="D1922" t="s">
        <v>9</v>
      </c>
      <c r="E1922" t="s">
        <v>671</v>
      </c>
      <c r="F1922" s="2">
        <f>IF(AND([1]!Table1[[#This Row],[Account]]="BOA",[1]!Table1[[#This Row],[FilledCategory]]&lt;&gt;"Income"),[1]!Table1[[#This Row],[Amount]]*-1,[1]!Table1[[#This Row],[Amount]])</f>
        <v>103.4</v>
      </c>
      <c r="G1922">
        <f>0</f>
        <v>0</v>
      </c>
      <c r="H192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23" spans="1:8" x14ac:dyDescent="0.25">
      <c r="A1923" s="1">
        <v>45482</v>
      </c>
      <c r="B1923" t="s">
        <v>67</v>
      </c>
      <c r="C1923" s="2">
        <v>6.51</v>
      </c>
      <c r="D1923" t="s">
        <v>9</v>
      </c>
      <c r="E1923" t="s">
        <v>31</v>
      </c>
      <c r="F1923" s="2">
        <f>IF(AND([1]!Table1[[#This Row],[Account]]="BOA",[1]!Table1[[#This Row],[FilledCategory]]&lt;&gt;"Income"),[1]!Table1[[#This Row],[Amount]]*-1,[1]!Table1[[#This Row],[Amount]])</f>
        <v>63.96</v>
      </c>
      <c r="G1923">
        <f>0</f>
        <v>0</v>
      </c>
      <c r="H192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24" spans="1:8" x14ac:dyDescent="0.25">
      <c r="A1924" s="1">
        <v>45483</v>
      </c>
      <c r="B1924" t="s">
        <v>595</v>
      </c>
      <c r="C1924" s="2">
        <v>20.58</v>
      </c>
      <c r="D1924" t="s">
        <v>9</v>
      </c>
      <c r="F1924" s="2">
        <f>IF(AND([1]!Table1[[#This Row],[Account]]="BOA",[1]!Table1[[#This Row],[FilledCategory]]&lt;&gt;"Income"),[1]!Table1[[#This Row],[Amount]]*-1,[1]!Table1[[#This Row],[Amount]])</f>
        <v>665.64</v>
      </c>
      <c r="G1924">
        <f>0</f>
        <v>0</v>
      </c>
      <c r="H192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925" spans="1:8" x14ac:dyDescent="0.25">
      <c r="A1925" s="1">
        <v>45484</v>
      </c>
      <c r="B1925" t="s">
        <v>596</v>
      </c>
      <c r="C1925" s="2">
        <v>13.99</v>
      </c>
      <c r="D1925" t="s">
        <v>9</v>
      </c>
      <c r="E1925" t="s">
        <v>101</v>
      </c>
      <c r="F1925" s="2">
        <f>IF(AND([1]!Table1[[#This Row],[Account]]="BOA",[1]!Table1[[#This Row],[FilledCategory]]&lt;&gt;"Income"),[1]!Table1[[#This Row],[Amount]]*-1,[1]!Table1[[#This Row],[Amount]])</f>
        <v>228.98</v>
      </c>
      <c r="G1925">
        <f>0</f>
        <v>0</v>
      </c>
      <c r="H192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1926" spans="1:8" x14ac:dyDescent="0.25">
      <c r="A1926" s="1">
        <v>45485</v>
      </c>
      <c r="B1926" t="s">
        <v>407</v>
      </c>
      <c r="C1926" s="2">
        <v>221.45</v>
      </c>
      <c r="D1926" t="s">
        <v>9</v>
      </c>
      <c r="E1926" t="s">
        <v>13</v>
      </c>
      <c r="F1926" s="2">
        <f>IF(AND([1]!Table1[[#This Row],[Account]]="BOA",[1]!Table1[[#This Row],[FilledCategory]]&lt;&gt;"Income"),[1]!Table1[[#This Row],[Amount]]*-1,[1]!Table1[[#This Row],[Amount]])</f>
        <v>122.1</v>
      </c>
      <c r="G1926">
        <f>0</f>
        <v>0</v>
      </c>
      <c r="H192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27" spans="1:8" x14ac:dyDescent="0.25">
      <c r="A1927" s="1">
        <v>45485</v>
      </c>
      <c r="B1927" t="s">
        <v>597</v>
      </c>
      <c r="C1927" s="2">
        <v>11.65</v>
      </c>
      <c r="D1927" t="s">
        <v>9</v>
      </c>
      <c r="E1927" t="s">
        <v>21</v>
      </c>
      <c r="F1927" s="2">
        <f>IF(AND([1]!Table1[[#This Row],[Account]]="BOA",[1]!Table1[[#This Row],[FilledCategory]]&lt;&gt;"Income"),[1]!Table1[[#This Row],[Amount]]*-1,[1]!Table1[[#This Row],[Amount]])</f>
        <v>6.54</v>
      </c>
      <c r="G1927">
        <f>0</f>
        <v>0</v>
      </c>
      <c r="H192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28" spans="1:8" x14ac:dyDescent="0.25">
      <c r="A1928" s="1">
        <v>45485</v>
      </c>
      <c r="B1928" t="s">
        <v>401</v>
      </c>
      <c r="C1928" s="2">
        <v>65.97</v>
      </c>
      <c r="D1928" t="s">
        <v>9</v>
      </c>
      <c r="E1928" t="s">
        <v>21</v>
      </c>
      <c r="F1928" s="2">
        <f>IF(AND([1]!Table1[[#This Row],[Account]]="BOA",[1]!Table1[[#This Row],[FilledCategory]]&lt;&gt;"Income"),[1]!Table1[[#This Row],[Amount]]*-1,[1]!Table1[[#This Row],[Amount]])</f>
        <v>60.99</v>
      </c>
      <c r="G1928">
        <f>0</f>
        <v>0</v>
      </c>
      <c r="H192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29" spans="1:8" x14ac:dyDescent="0.25">
      <c r="A1929" s="1">
        <v>45485</v>
      </c>
      <c r="B1929" t="s">
        <v>520</v>
      </c>
      <c r="C1929" s="2">
        <v>204.24</v>
      </c>
      <c r="D1929" t="s">
        <v>9</v>
      </c>
      <c r="E1929" t="s">
        <v>21</v>
      </c>
      <c r="F1929" s="2">
        <f>IF(AND([1]!Table1[[#This Row],[Account]]="BOA",[1]!Table1[[#This Row],[FilledCategory]]&lt;&gt;"Income"),[1]!Table1[[#This Row],[Amount]]*-1,[1]!Table1[[#This Row],[Amount]])</f>
        <v>1.08</v>
      </c>
      <c r="G1929">
        <f>0</f>
        <v>0</v>
      </c>
      <c r="H192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30" spans="1:8" x14ac:dyDescent="0.25">
      <c r="A1930" s="1">
        <v>45485</v>
      </c>
      <c r="B1930" t="s">
        <v>72</v>
      </c>
      <c r="C1930" s="2">
        <v>6.51</v>
      </c>
      <c r="D1930" t="s">
        <v>9</v>
      </c>
      <c r="E1930" t="s">
        <v>86</v>
      </c>
      <c r="F1930" s="2">
        <f>IF(AND([1]!Table1[[#This Row],[Account]]="BOA",[1]!Table1[[#This Row],[FilledCategory]]&lt;&gt;"Income"),[1]!Table1[[#This Row],[Amount]]*-1,[1]!Table1[[#This Row],[Amount]])</f>
        <v>322.5</v>
      </c>
      <c r="G1930">
        <f>0</f>
        <v>0</v>
      </c>
      <c r="H193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31" spans="1:8" x14ac:dyDescent="0.25">
      <c r="A1931" s="1">
        <v>45486</v>
      </c>
      <c r="B1931" t="s">
        <v>598</v>
      </c>
      <c r="C1931" s="2">
        <v>1</v>
      </c>
      <c r="D1931" t="s">
        <v>9</v>
      </c>
      <c r="E1931" t="s">
        <v>23</v>
      </c>
      <c r="F1931" s="2">
        <f>IF(AND([1]!Table1[[#This Row],[Account]]="BOA",[1]!Table1[[#This Row],[FilledCategory]]&lt;&gt;"Income"),[1]!Table1[[#This Row],[Amount]]*-1,[1]!Table1[[#This Row],[Amount]])</f>
        <v>2944.34</v>
      </c>
      <c r="G1931">
        <f>0</f>
        <v>0</v>
      </c>
      <c r="H193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32" spans="1:8" x14ac:dyDescent="0.25">
      <c r="A1932" s="1">
        <v>45486</v>
      </c>
      <c r="B1932" t="s">
        <v>599</v>
      </c>
      <c r="C1932" s="2">
        <v>4.49</v>
      </c>
      <c r="D1932" t="s">
        <v>9</v>
      </c>
      <c r="E1932" t="s">
        <v>42</v>
      </c>
      <c r="F1932" s="2">
        <f>IF(AND([1]!Table1[[#This Row],[Account]]="BOA",[1]!Table1[[#This Row],[FilledCategory]]&lt;&gt;"Income"),[1]!Table1[[#This Row],[Amount]]*-1,[1]!Table1[[#This Row],[Amount]])</f>
        <v>55</v>
      </c>
      <c r="G1932">
        <f>0</f>
        <v>0</v>
      </c>
      <c r="H193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33" spans="1:8" x14ac:dyDescent="0.25">
      <c r="A1933" s="1">
        <v>45486</v>
      </c>
      <c r="B1933" t="s">
        <v>600</v>
      </c>
      <c r="C1933" s="2">
        <v>9.75</v>
      </c>
      <c r="D1933" t="s">
        <v>9</v>
      </c>
      <c r="E1933" t="s">
        <v>21</v>
      </c>
      <c r="F1933" s="2">
        <f>IF(AND([1]!Table1[[#This Row],[Account]]="BOA",[1]!Table1[[#This Row],[FilledCategory]]&lt;&gt;"Income"),[1]!Table1[[#This Row],[Amount]]*-1,[1]!Table1[[#This Row],[Amount]])</f>
        <v>29.41</v>
      </c>
      <c r="G1933">
        <f>0</f>
        <v>0</v>
      </c>
      <c r="H193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34" spans="1:8" x14ac:dyDescent="0.25">
      <c r="A1934" s="1">
        <v>45486</v>
      </c>
      <c r="B1934" t="s">
        <v>601</v>
      </c>
      <c r="C1934" s="2">
        <v>45</v>
      </c>
      <c r="D1934" t="s">
        <v>9</v>
      </c>
      <c r="E1934" t="s">
        <v>34</v>
      </c>
      <c r="F1934" s="2">
        <f>IF(AND([1]!Table1[[#This Row],[Account]]="BOA",[1]!Table1[[#This Row],[FilledCategory]]&lt;&gt;"Income"),[1]!Table1[[#This Row],[Amount]]*-1,[1]!Table1[[#This Row],[Amount]])</f>
        <v>116.86</v>
      </c>
      <c r="G1934">
        <f>0</f>
        <v>0</v>
      </c>
      <c r="H193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35" spans="1:8" x14ac:dyDescent="0.25">
      <c r="A1935" s="1">
        <v>45486</v>
      </c>
      <c r="B1935" t="s">
        <v>601</v>
      </c>
      <c r="C1935" s="2">
        <v>45</v>
      </c>
      <c r="D1935" t="s">
        <v>9</v>
      </c>
      <c r="E1935" t="s">
        <v>86</v>
      </c>
      <c r="F1935" s="2">
        <f>IF(AND([1]!Table1[[#This Row],[Account]]="BOA",[1]!Table1[[#This Row],[FilledCategory]]&lt;&gt;"Income"),[1]!Table1[[#This Row],[Amount]]*-1,[1]!Table1[[#This Row],[Amount]])</f>
        <v>25.93</v>
      </c>
      <c r="G1935">
        <f>0</f>
        <v>0</v>
      </c>
      <c r="H193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36" spans="1:8" x14ac:dyDescent="0.25">
      <c r="A1936" s="1">
        <v>45486</v>
      </c>
      <c r="B1936" t="s">
        <v>112</v>
      </c>
      <c r="C1936" s="2">
        <v>58.79</v>
      </c>
      <c r="D1936" t="s">
        <v>9</v>
      </c>
      <c r="E1936" t="s">
        <v>15</v>
      </c>
      <c r="F1936" s="2">
        <f>IF(AND([1]!Table1[[#This Row],[Account]]="BOA",[1]!Table1[[#This Row],[FilledCategory]]&lt;&gt;"Income"),[1]!Table1[[#This Row],[Amount]]*-1,[1]!Table1[[#This Row],[Amount]])</f>
        <v>197.07</v>
      </c>
      <c r="G1936">
        <f>0</f>
        <v>0</v>
      </c>
      <c r="H193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37" spans="1:8" x14ac:dyDescent="0.25">
      <c r="A1937" s="1">
        <v>45486</v>
      </c>
      <c r="B1937" t="s">
        <v>602</v>
      </c>
      <c r="C1937" s="2">
        <v>277.92</v>
      </c>
      <c r="D1937" t="s">
        <v>9</v>
      </c>
      <c r="E1937" t="s">
        <v>34</v>
      </c>
      <c r="F1937" s="2">
        <f>IF(AND([1]!Table1[[#This Row],[Account]]="BOA",[1]!Table1[[#This Row],[FilledCategory]]&lt;&gt;"Income"),[1]!Table1[[#This Row],[Amount]]*-1,[1]!Table1[[#This Row],[Amount]])</f>
        <v>17.45</v>
      </c>
      <c r="G1937">
        <f>0</f>
        <v>0</v>
      </c>
      <c r="H193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38" spans="1:8" x14ac:dyDescent="0.25">
      <c r="A1938" s="1">
        <v>45486</v>
      </c>
      <c r="B1938" t="s">
        <v>603</v>
      </c>
      <c r="C1938" s="2">
        <v>13.71</v>
      </c>
      <c r="D1938" t="s">
        <v>9</v>
      </c>
      <c r="E1938" t="s">
        <v>59</v>
      </c>
      <c r="F1938" s="2">
        <f>IF(AND([1]!Table1[[#This Row],[Account]]="BOA",[1]!Table1[[#This Row],[FilledCategory]]&lt;&gt;"Income"),[1]!Table1[[#This Row],[Amount]]*-1,[1]!Table1[[#This Row],[Amount]])</f>
        <v>49.18</v>
      </c>
      <c r="G1938">
        <f>0</f>
        <v>0</v>
      </c>
      <c r="H193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39" spans="1:8" x14ac:dyDescent="0.25">
      <c r="A1939" s="1">
        <v>45487</v>
      </c>
      <c r="B1939" t="s">
        <v>14</v>
      </c>
      <c r="C1939" s="2">
        <v>90.69</v>
      </c>
      <c r="D1939" t="s">
        <v>9</v>
      </c>
      <c r="E1939" t="s">
        <v>470</v>
      </c>
      <c r="F1939" s="2">
        <f>IF(AND([1]!Table1[[#This Row],[Account]]="BOA",[1]!Table1[[#This Row],[FilledCategory]]&lt;&gt;"Income"),[1]!Table1[[#This Row],[Amount]]*-1,[1]!Table1[[#This Row],[Amount]])</f>
        <v>43.21</v>
      </c>
      <c r="G1939">
        <f>0</f>
        <v>0</v>
      </c>
      <c r="H193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40" spans="1:8" x14ac:dyDescent="0.25">
      <c r="A1940" s="1">
        <v>45487</v>
      </c>
      <c r="B1940" t="s">
        <v>604</v>
      </c>
      <c r="C1940" s="2">
        <v>42.49</v>
      </c>
      <c r="D1940" t="s">
        <v>9</v>
      </c>
      <c r="E1940" t="s">
        <v>93</v>
      </c>
      <c r="F1940" s="2">
        <f>IF(AND([1]!Table1[[#This Row],[Account]]="BOA",[1]!Table1[[#This Row],[FilledCategory]]&lt;&gt;"Income"),[1]!Table1[[#This Row],[Amount]]*-1,[1]!Table1[[#This Row],[Amount]])</f>
        <v>4.71</v>
      </c>
      <c r="G1940">
        <f>0</f>
        <v>0</v>
      </c>
      <c r="H194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41" spans="1:8" x14ac:dyDescent="0.25">
      <c r="A1941" s="1">
        <v>45487</v>
      </c>
      <c r="B1941" t="s">
        <v>8</v>
      </c>
      <c r="C1941" s="2">
        <v>7.99</v>
      </c>
      <c r="D1941" t="s">
        <v>9</v>
      </c>
      <c r="E1941" t="s">
        <v>130</v>
      </c>
      <c r="F1941" s="2">
        <f>IF(AND([1]!Table1[[#This Row],[Account]]="BOA",[1]!Table1[[#This Row],[FilledCategory]]&lt;&gt;"Income"),[1]!Table1[[#This Row],[Amount]]*-1,[1]!Table1[[#This Row],[Amount]])</f>
        <v>16.309999999999999</v>
      </c>
      <c r="G1941">
        <f>0</f>
        <v>0</v>
      </c>
      <c r="H194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42" spans="1:8" x14ac:dyDescent="0.25">
      <c r="A1942" s="1">
        <v>45487</v>
      </c>
      <c r="B1942" t="s">
        <v>8</v>
      </c>
      <c r="C1942" s="2">
        <v>28.18</v>
      </c>
      <c r="D1942" t="s">
        <v>9</v>
      </c>
      <c r="E1942" t="s">
        <v>19</v>
      </c>
      <c r="F1942" s="2">
        <f>IF(AND([1]!Table1[[#This Row],[Account]]="BOA",[1]!Table1[[#This Row],[FilledCategory]]&lt;&gt;"Income"),[1]!Table1[[#This Row],[Amount]]*-1,[1]!Table1[[#This Row],[Amount]])</f>
        <v>28.61</v>
      </c>
      <c r="G1942">
        <f>0</f>
        <v>0</v>
      </c>
      <c r="H194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43" spans="1:8" x14ac:dyDescent="0.25">
      <c r="A1943" s="1">
        <v>45487</v>
      </c>
      <c r="B1943" t="s">
        <v>63</v>
      </c>
      <c r="C1943" s="2">
        <v>90.39</v>
      </c>
      <c r="D1943" t="s">
        <v>9</v>
      </c>
      <c r="E1943" t="s">
        <v>47</v>
      </c>
      <c r="F1943" s="2">
        <f>IF(AND([1]!Table1[[#This Row],[Account]]="BOA",[1]!Table1[[#This Row],[FilledCategory]]&lt;&gt;"Income"),[1]!Table1[[#This Row],[Amount]]*-1,[1]!Table1[[#This Row],[Amount]])</f>
        <v>15.5</v>
      </c>
      <c r="G1943">
        <f>0</f>
        <v>0</v>
      </c>
      <c r="H194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44" spans="1:8" x14ac:dyDescent="0.25">
      <c r="A1944" s="1">
        <v>45487</v>
      </c>
      <c r="B1944" t="s">
        <v>43</v>
      </c>
      <c r="C1944" s="2">
        <v>16.260000000000002</v>
      </c>
      <c r="D1944" t="s">
        <v>9</v>
      </c>
      <c r="E1944" t="s">
        <v>47</v>
      </c>
      <c r="F1944" s="2">
        <f>IF(AND([1]!Table1[[#This Row],[Account]]="BOA",[1]!Table1[[#This Row],[FilledCategory]]&lt;&gt;"Income"),[1]!Table1[[#This Row],[Amount]]*-1,[1]!Table1[[#This Row],[Amount]])</f>
        <v>13.02</v>
      </c>
      <c r="G1944">
        <f>0</f>
        <v>0</v>
      </c>
      <c r="H194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45" spans="1:8" x14ac:dyDescent="0.25">
      <c r="A1945" s="1">
        <v>45487</v>
      </c>
      <c r="B1945" t="s">
        <v>43</v>
      </c>
      <c r="C1945" s="2">
        <v>35.49</v>
      </c>
      <c r="D1945" t="s">
        <v>9</v>
      </c>
      <c r="E1945" t="s">
        <v>441</v>
      </c>
      <c r="F1945" s="2">
        <f>IF(AND([1]!Table1[[#This Row],[Account]]="BOA",[1]!Table1[[#This Row],[FilledCategory]]&lt;&gt;"Income"),[1]!Table1[[#This Row],[Amount]]*-1,[1]!Table1[[#This Row],[Amount]])</f>
        <v>-12.02</v>
      </c>
      <c r="G1945">
        <f>0</f>
        <v>0</v>
      </c>
      <c r="H194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46" spans="1:8" x14ac:dyDescent="0.25">
      <c r="A1946" s="1">
        <v>45487</v>
      </c>
      <c r="B1946" t="s">
        <v>24</v>
      </c>
      <c r="C1946" s="2">
        <v>35</v>
      </c>
      <c r="D1946" t="s">
        <v>9</v>
      </c>
      <c r="E1946" t="s">
        <v>25</v>
      </c>
      <c r="F1946" s="2">
        <f>IF(AND([1]!Table1[[#This Row],[Account]]="BOA",[1]!Table1[[#This Row],[FilledCategory]]&lt;&gt;"Income"),[1]!Table1[[#This Row],[Amount]]*-1,[1]!Table1[[#This Row],[Amount]])</f>
        <v>224.43</v>
      </c>
      <c r="G1946">
        <f>0</f>
        <v>0</v>
      </c>
      <c r="H194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47" spans="1:8" x14ac:dyDescent="0.25">
      <c r="A1947" s="1">
        <v>45487</v>
      </c>
      <c r="B1947" t="s">
        <v>605</v>
      </c>
      <c r="C1947" s="2">
        <v>35.159999999999997</v>
      </c>
      <c r="D1947" t="s">
        <v>9</v>
      </c>
      <c r="E1947" t="s">
        <v>31</v>
      </c>
      <c r="F1947" s="2">
        <f>IF(AND([1]!Table1[[#This Row],[Account]]="BOA",[1]!Table1[[#This Row],[FilledCategory]]&lt;&gt;"Income"),[1]!Table1[[#This Row],[Amount]]*-1,[1]!Table1[[#This Row],[Amount]])</f>
        <v>4.5</v>
      </c>
      <c r="G1947">
        <f>0</f>
        <v>0</v>
      </c>
      <c r="H194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48" spans="1:8" x14ac:dyDescent="0.25">
      <c r="A1948" s="1">
        <v>45488</v>
      </c>
      <c r="B1948" t="s">
        <v>237</v>
      </c>
      <c r="C1948" s="2">
        <v>-45</v>
      </c>
      <c r="D1948" t="s">
        <v>9</v>
      </c>
      <c r="E1948" t="s">
        <v>50</v>
      </c>
      <c r="F1948" s="2">
        <f>IF(AND([1]!Table1[[#This Row],[Account]]="BOA",[1]!Table1[[#This Row],[FilledCategory]]&lt;&gt;"Income"),[1]!Table1[[#This Row],[Amount]]*-1,[1]!Table1[[#This Row],[Amount]])</f>
        <v>1.75</v>
      </c>
      <c r="G1948">
        <f>0</f>
        <v>0</v>
      </c>
      <c r="H194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49" spans="1:8" x14ac:dyDescent="0.25">
      <c r="A1949" s="1">
        <v>45488</v>
      </c>
      <c r="B1949" t="s">
        <v>237</v>
      </c>
      <c r="C1949" s="2">
        <v>-45</v>
      </c>
      <c r="D1949" t="s">
        <v>9</v>
      </c>
      <c r="E1949" t="s">
        <v>37</v>
      </c>
      <c r="F1949" s="2">
        <f>IF(AND([1]!Table1[[#This Row],[Account]]="BOA",[1]!Table1[[#This Row],[FilledCategory]]&lt;&gt;"Income"),[1]!Table1[[#This Row],[Amount]]*-1,[1]!Table1[[#This Row],[Amount]])</f>
        <v>4</v>
      </c>
      <c r="G1949">
        <f>0</f>
        <v>0</v>
      </c>
      <c r="H194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50" spans="1:8" x14ac:dyDescent="0.25">
      <c r="A1950" s="1">
        <v>45488</v>
      </c>
      <c r="B1950" t="s">
        <v>606</v>
      </c>
      <c r="C1950" s="2">
        <v>-1756.02</v>
      </c>
      <c r="D1950" t="s">
        <v>12</v>
      </c>
      <c r="E1950" t="s">
        <v>15</v>
      </c>
      <c r="F1950" s="2">
        <f>IF(AND([1]!Table1[[#This Row],[Account]]="BOA",[1]!Table1[[#This Row],[FilledCategory]]&lt;&gt;"Income"),[1]!Table1[[#This Row],[Amount]]*-1,[1]!Table1[[#This Row],[Amount]])</f>
        <v>10</v>
      </c>
      <c r="G1950">
        <f>0</f>
        <v>0</v>
      </c>
      <c r="H195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51" spans="1:8" x14ac:dyDescent="0.25">
      <c r="A1951" s="1">
        <v>45488</v>
      </c>
      <c r="B1951" t="s">
        <v>24</v>
      </c>
      <c r="C1951" s="2">
        <v>35</v>
      </c>
      <c r="D1951" t="s">
        <v>9</v>
      </c>
      <c r="E1951" t="s">
        <v>15</v>
      </c>
      <c r="F1951" s="2">
        <f>IF(AND([1]!Table1[[#This Row],[Account]]="BOA",[1]!Table1[[#This Row],[FilledCategory]]&lt;&gt;"Income"),[1]!Table1[[#This Row],[Amount]]*-1,[1]!Table1[[#This Row],[Amount]])</f>
        <v>12.02</v>
      </c>
      <c r="G1951">
        <f>0</f>
        <v>0</v>
      </c>
      <c r="H195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52" spans="1:8" x14ac:dyDescent="0.25">
      <c r="A1952" s="1">
        <v>45488</v>
      </c>
      <c r="B1952" t="s">
        <v>65</v>
      </c>
      <c r="C1952" s="2">
        <v>21.26</v>
      </c>
      <c r="D1952" t="s">
        <v>9</v>
      </c>
      <c r="E1952" t="s">
        <v>463</v>
      </c>
      <c r="F1952" s="2">
        <f>IF(AND([1]!Table1[[#This Row],[Account]]="BOA",[1]!Table1[[#This Row],[FilledCategory]]&lt;&gt;"Income"),[1]!Table1[[#This Row],[Amount]]*-1,[1]!Table1[[#This Row],[Amount]])</f>
        <v>297.63</v>
      </c>
      <c r="G1952">
        <f>0</f>
        <v>0</v>
      </c>
      <c r="H195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53" spans="1:8" x14ac:dyDescent="0.25">
      <c r="A1953" s="1">
        <v>45488</v>
      </c>
      <c r="B1953" t="s">
        <v>66</v>
      </c>
      <c r="C1953" s="2">
        <v>-8.06</v>
      </c>
      <c r="D1953" t="s">
        <v>9</v>
      </c>
      <c r="E1953" t="s">
        <v>34</v>
      </c>
      <c r="F1953" s="2">
        <f>IF(AND([1]!Table1[[#This Row],[Account]]="BOA",[1]!Table1[[#This Row],[FilledCategory]]&lt;&gt;"Income"),[1]!Table1[[#This Row],[Amount]]*-1,[1]!Table1[[#This Row],[Amount]])</f>
        <v>59</v>
      </c>
      <c r="G1953">
        <f>0</f>
        <v>0</v>
      </c>
      <c r="H195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54" spans="1:8" x14ac:dyDescent="0.25">
      <c r="A1954" s="1">
        <v>45488</v>
      </c>
      <c r="B1954" t="s">
        <v>607</v>
      </c>
      <c r="C1954" s="2">
        <v>19.95</v>
      </c>
      <c r="D1954" t="s">
        <v>9</v>
      </c>
      <c r="E1954" t="s">
        <v>34</v>
      </c>
      <c r="F1954" s="2">
        <f>IF(AND([1]!Table1[[#This Row],[Account]]="BOA",[1]!Table1[[#This Row],[FilledCategory]]&lt;&gt;"Income"),[1]!Table1[[#This Row],[Amount]]*-1,[1]!Table1[[#This Row],[Amount]])</f>
        <v>10.7</v>
      </c>
      <c r="G1954">
        <f>0</f>
        <v>0</v>
      </c>
      <c r="H195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55" spans="1:8" x14ac:dyDescent="0.25">
      <c r="A1955" s="1">
        <v>45489</v>
      </c>
      <c r="B1955" t="s">
        <v>14</v>
      </c>
      <c r="C1955" s="2">
        <v>249.61</v>
      </c>
      <c r="D1955" t="s">
        <v>9</v>
      </c>
      <c r="E1955" t="s">
        <v>15</v>
      </c>
      <c r="F1955" s="2">
        <f>IF(AND([1]!Table1[[#This Row],[Account]]="BOA",[1]!Table1[[#This Row],[FilledCategory]]&lt;&gt;"Income"),[1]!Table1[[#This Row],[Amount]]*-1,[1]!Table1[[#This Row],[Amount]])</f>
        <v>210</v>
      </c>
      <c r="G1955">
        <f>0</f>
        <v>0</v>
      </c>
      <c r="H195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56" spans="1:8" x14ac:dyDescent="0.25">
      <c r="A1956" s="1">
        <v>45489</v>
      </c>
      <c r="B1956" t="s">
        <v>14</v>
      </c>
      <c r="C1956" s="2">
        <v>265.97000000000003</v>
      </c>
      <c r="D1956" t="s">
        <v>9</v>
      </c>
      <c r="E1956" t="s">
        <v>15</v>
      </c>
      <c r="F1956" s="2">
        <f>IF(AND([1]!Table1[[#This Row],[Account]]="BOA",[1]!Table1[[#This Row],[FilledCategory]]&lt;&gt;"Income"),[1]!Table1[[#This Row],[Amount]]*-1,[1]!Table1[[#This Row],[Amount]])</f>
        <v>22.26</v>
      </c>
      <c r="G1956">
        <f>0</f>
        <v>0</v>
      </c>
      <c r="H195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57" spans="1:8" x14ac:dyDescent="0.25">
      <c r="A1957" s="1">
        <v>45489</v>
      </c>
      <c r="B1957" t="s">
        <v>64</v>
      </c>
      <c r="C1957" s="2">
        <v>243.88</v>
      </c>
      <c r="D1957" t="s">
        <v>9</v>
      </c>
      <c r="E1957" t="s">
        <v>34</v>
      </c>
      <c r="F1957" s="2">
        <f>IF(AND([1]!Table1[[#This Row],[Account]]="BOA",[1]!Table1[[#This Row],[FilledCategory]]&lt;&gt;"Income"),[1]!Table1[[#This Row],[Amount]]*-1,[1]!Table1[[#This Row],[Amount]])</f>
        <v>67.84</v>
      </c>
      <c r="G1957">
        <f>0</f>
        <v>0</v>
      </c>
      <c r="H195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58" spans="1:8" x14ac:dyDescent="0.25">
      <c r="A1958" s="1">
        <v>45489</v>
      </c>
      <c r="B1958" t="s">
        <v>237</v>
      </c>
      <c r="C1958" s="2">
        <v>-11.36</v>
      </c>
      <c r="D1958" t="s">
        <v>9</v>
      </c>
      <c r="E1958" t="s">
        <v>21</v>
      </c>
      <c r="F1958" s="2">
        <f>IF(AND([1]!Table1[[#This Row],[Account]]="BOA",[1]!Table1[[#This Row],[FilledCategory]]&lt;&gt;"Income"),[1]!Table1[[#This Row],[Amount]]*-1,[1]!Table1[[#This Row],[Amount]])</f>
        <v>8.7200000000000006</v>
      </c>
      <c r="G1958">
        <f>0</f>
        <v>0</v>
      </c>
      <c r="H195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59" spans="1:8" x14ac:dyDescent="0.25">
      <c r="A1959" s="1">
        <v>45489</v>
      </c>
      <c r="B1959" t="s">
        <v>608</v>
      </c>
      <c r="C1959" s="2">
        <v>-319.64999999999998</v>
      </c>
      <c r="D1959" t="s">
        <v>12</v>
      </c>
      <c r="E1959" t="s">
        <v>10</v>
      </c>
      <c r="F1959" s="2">
        <f>IF(AND([1]!Table1[[#This Row],[Account]]="BOA",[1]!Table1[[#This Row],[FilledCategory]]&lt;&gt;"Income"),[1]!Table1[[#This Row],[Amount]]*-1,[1]!Table1[[#This Row],[Amount]])</f>
        <v>50.66</v>
      </c>
      <c r="G1959">
        <f>0</f>
        <v>0</v>
      </c>
      <c r="H195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60" spans="1:8" x14ac:dyDescent="0.25">
      <c r="A1960" s="1">
        <v>45489</v>
      </c>
      <c r="B1960" t="s">
        <v>498</v>
      </c>
      <c r="C1960" s="2">
        <v>20.62</v>
      </c>
      <c r="D1960" t="s">
        <v>9</v>
      </c>
      <c r="E1960" t="s">
        <v>69</v>
      </c>
      <c r="F1960" s="2">
        <f>IF(AND([1]!Table1[[#This Row],[Account]]="BOA",[1]!Table1[[#This Row],[FilledCategory]]&lt;&gt;"Income"),[1]!Table1[[#This Row],[Amount]]*-1,[1]!Table1[[#This Row],[Amount]])</f>
        <v>81.14</v>
      </c>
      <c r="G1960">
        <f>0</f>
        <v>0</v>
      </c>
      <c r="H196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61" spans="1:8" x14ac:dyDescent="0.25">
      <c r="A1961" s="1">
        <v>45489</v>
      </c>
      <c r="B1961" t="s">
        <v>81</v>
      </c>
      <c r="C1961" s="2">
        <v>-389.96</v>
      </c>
      <c r="D1961" t="s">
        <v>12</v>
      </c>
      <c r="E1961" t="s">
        <v>34</v>
      </c>
      <c r="F1961" s="2">
        <f>IF(AND([1]!Table1[[#This Row],[Account]]="BOA",[1]!Table1[[#This Row],[FilledCategory]]&lt;&gt;"Income"),[1]!Table1[[#This Row],[Amount]]*-1,[1]!Table1[[#This Row],[Amount]])</f>
        <v>14.17</v>
      </c>
      <c r="G1961">
        <v>1</v>
      </c>
      <c r="H196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62" spans="1:8" x14ac:dyDescent="0.25">
      <c r="A1962" s="1">
        <v>45489</v>
      </c>
      <c r="B1962" t="s">
        <v>83</v>
      </c>
      <c r="C1962" s="2">
        <v>-300</v>
      </c>
      <c r="D1962" t="s">
        <v>12</v>
      </c>
      <c r="E1962" t="s">
        <v>82</v>
      </c>
      <c r="F1962" s="2">
        <f>IF(AND([1]!Table1[[#This Row],[Account]]="BOA",[1]!Table1[[#This Row],[FilledCategory]]&lt;&gt;"Income"),[1]!Table1[[#This Row],[Amount]]*-1,[1]!Table1[[#This Row],[Amount]])</f>
        <v>23.18</v>
      </c>
      <c r="G1962">
        <v>1</v>
      </c>
      <c r="H196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63" spans="1:8" x14ac:dyDescent="0.25">
      <c r="A1963" s="1">
        <v>45489</v>
      </c>
      <c r="B1963" t="s">
        <v>85</v>
      </c>
      <c r="C1963" s="2">
        <v>-139.88999999999999</v>
      </c>
      <c r="D1963" t="s">
        <v>12</v>
      </c>
      <c r="E1963" t="s">
        <v>84</v>
      </c>
      <c r="F1963" s="2">
        <f>IF(AND([1]!Table1[[#This Row],[Account]]="BOA",[1]!Table1[[#This Row],[FilledCategory]]&lt;&gt;"Income"),[1]!Table1[[#This Row],[Amount]]*-1,[1]!Table1[[#This Row],[Amount]])</f>
        <v>30.79</v>
      </c>
      <c r="G1963">
        <f>0</f>
        <v>0</v>
      </c>
      <c r="H196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64" spans="1:8" x14ac:dyDescent="0.25">
      <c r="A1964" s="1">
        <v>45490</v>
      </c>
      <c r="B1964" t="s">
        <v>14</v>
      </c>
      <c r="C1964" s="2">
        <v>40.65</v>
      </c>
      <c r="D1964" t="s">
        <v>9</v>
      </c>
      <c r="E1964" t="s">
        <v>21</v>
      </c>
      <c r="F1964" s="2">
        <f>IF(AND([1]!Table1[[#This Row],[Account]]="BOA",[1]!Table1[[#This Row],[FilledCategory]]&lt;&gt;"Income"),[1]!Table1[[#This Row],[Amount]]*-1,[1]!Table1[[#This Row],[Amount]])</f>
        <v>80.06</v>
      </c>
      <c r="G1964">
        <f>0</f>
        <v>0</v>
      </c>
      <c r="H196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65" spans="1:8" x14ac:dyDescent="0.25">
      <c r="A1965" s="1">
        <v>45490</v>
      </c>
      <c r="B1965" t="s">
        <v>80</v>
      </c>
      <c r="C1965" s="2">
        <v>-30.82</v>
      </c>
      <c r="D1965" t="s">
        <v>12</v>
      </c>
      <c r="E1965" t="s">
        <v>86</v>
      </c>
      <c r="F1965" s="2">
        <f>IF(AND([1]!Table1[[#This Row],[Account]]="BOA",[1]!Table1[[#This Row],[FilledCategory]]&lt;&gt;"Income"),[1]!Table1[[#This Row],[Amount]]*-1,[1]!Table1[[#This Row],[Amount]])</f>
        <v>5.44</v>
      </c>
      <c r="G1965">
        <f>0</f>
        <v>0</v>
      </c>
      <c r="H196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66" spans="1:8" x14ac:dyDescent="0.25">
      <c r="A1966" s="1">
        <v>45490</v>
      </c>
      <c r="B1966" t="s">
        <v>519</v>
      </c>
      <c r="C1966" s="2">
        <v>57.04</v>
      </c>
      <c r="D1966" t="s">
        <v>9</v>
      </c>
      <c r="E1966" t="s">
        <v>15</v>
      </c>
      <c r="F1966" s="2">
        <f>IF(AND([1]!Table1[[#This Row],[Account]]="BOA",[1]!Table1[[#This Row],[FilledCategory]]&lt;&gt;"Income"),[1]!Table1[[#This Row],[Amount]]*-1,[1]!Table1[[#This Row],[Amount]])</f>
        <v>38.9</v>
      </c>
      <c r="G1966">
        <f>0</f>
        <v>0</v>
      </c>
      <c r="H196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67" spans="1:8" x14ac:dyDescent="0.25">
      <c r="A1967" s="1">
        <v>45491</v>
      </c>
      <c r="B1967" t="s">
        <v>14</v>
      </c>
      <c r="C1967" s="2">
        <v>72.260000000000005</v>
      </c>
      <c r="D1967" t="s">
        <v>9</v>
      </c>
      <c r="E1967" t="s">
        <v>47</v>
      </c>
      <c r="F1967" s="2">
        <f>IF(AND([1]!Table1[[#This Row],[Account]]="BOA",[1]!Table1[[#This Row],[FilledCategory]]&lt;&gt;"Income"),[1]!Table1[[#This Row],[Amount]]*-1,[1]!Table1[[#This Row],[Amount]])</f>
        <v>30.05</v>
      </c>
      <c r="G1967">
        <f>0</f>
        <v>0</v>
      </c>
      <c r="H196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68" spans="1:8" x14ac:dyDescent="0.25">
      <c r="A1968" s="1">
        <v>45491</v>
      </c>
      <c r="B1968" t="s">
        <v>609</v>
      </c>
      <c r="C1968" s="2">
        <v>46.69</v>
      </c>
      <c r="D1968" t="s">
        <v>9</v>
      </c>
      <c r="E1968" t="s">
        <v>47</v>
      </c>
      <c r="F1968" s="2">
        <f>IF(AND([1]!Table1[[#This Row],[Account]]="BOA",[1]!Table1[[#This Row],[FilledCategory]]&lt;&gt;"Income"),[1]!Table1[[#This Row],[Amount]]*-1,[1]!Table1[[#This Row],[Amount]])</f>
        <v>13.93</v>
      </c>
      <c r="G1968">
        <f>0</f>
        <v>0</v>
      </c>
      <c r="H196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69" spans="1:8" x14ac:dyDescent="0.25">
      <c r="A1969" s="1">
        <v>45492</v>
      </c>
      <c r="B1969" t="s">
        <v>604</v>
      </c>
      <c r="C1969" s="2">
        <v>44.21</v>
      </c>
      <c r="D1969" t="s">
        <v>9</v>
      </c>
      <c r="E1969" t="s">
        <v>10</v>
      </c>
      <c r="F1969" s="2">
        <f>IF(AND([1]!Table1[[#This Row],[Account]]="BOA",[1]!Table1[[#This Row],[FilledCategory]]&lt;&gt;"Income"),[1]!Table1[[#This Row],[Amount]]*-1,[1]!Table1[[#This Row],[Amount]])</f>
        <v>26.15</v>
      </c>
      <c r="G1969">
        <f>0</f>
        <v>0</v>
      </c>
      <c r="H196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70" spans="1:8" x14ac:dyDescent="0.25">
      <c r="A1970" s="1">
        <v>45492</v>
      </c>
      <c r="B1970" t="s">
        <v>604</v>
      </c>
      <c r="C1970" s="2">
        <v>48.24</v>
      </c>
      <c r="D1970" t="s">
        <v>9</v>
      </c>
      <c r="E1970" t="s">
        <v>10</v>
      </c>
      <c r="F1970" s="2">
        <f>IF(AND([1]!Table1[[#This Row],[Account]]="BOA",[1]!Table1[[#This Row],[FilledCategory]]&lt;&gt;"Income"),[1]!Table1[[#This Row],[Amount]]*-1,[1]!Table1[[#This Row],[Amount]])</f>
        <v>155.43</v>
      </c>
      <c r="G1970">
        <f>0</f>
        <v>0</v>
      </c>
      <c r="H197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71" spans="1:8" x14ac:dyDescent="0.25">
      <c r="A1971" s="1">
        <v>45492</v>
      </c>
      <c r="B1971" t="s">
        <v>75</v>
      </c>
      <c r="C1971" s="2">
        <v>54</v>
      </c>
      <c r="D1971" t="s">
        <v>9</v>
      </c>
      <c r="E1971" t="s">
        <v>69</v>
      </c>
      <c r="F1971" s="2">
        <f>IF(AND([1]!Table1[[#This Row],[Account]]="BOA",[1]!Table1[[#This Row],[FilledCategory]]&lt;&gt;"Income"),[1]!Table1[[#This Row],[Amount]]*-1,[1]!Table1[[#This Row],[Amount]])</f>
        <v>28.76</v>
      </c>
      <c r="G1971">
        <f>0</f>
        <v>0</v>
      </c>
      <c r="H197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72" spans="1:8" x14ac:dyDescent="0.25">
      <c r="A1972" s="1">
        <v>45492</v>
      </c>
      <c r="B1972" t="s">
        <v>43</v>
      </c>
      <c r="C1972" s="2">
        <v>6.58</v>
      </c>
      <c r="D1972" t="s">
        <v>9</v>
      </c>
      <c r="E1972" t="s">
        <v>34</v>
      </c>
      <c r="F1972" s="2">
        <f>IF(AND([1]!Table1[[#This Row],[Account]]="BOA",[1]!Table1[[#This Row],[FilledCategory]]&lt;&gt;"Income"),[1]!Table1[[#This Row],[Amount]]*-1,[1]!Table1[[#This Row],[Amount]])</f>
        <v>317.7</v>
      </c>
      <c r="G1972">
        <f>0</f>
        <v>0</v>
      </c>
      <c r="H197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73" spans="1:8" x14ac:dyDescent="0.25">
      <c r="A1973" s="1">
        <v>45492</v>
      </c>
      <c r="B1973" t="s">
        <v>504</v>
      </c>
      <c r="C1973" s="2">
        <v>67.900000000000006</v>
      </c>
      <c r="D1973" t="s">
        <v>9</v>
      </c>
      <c r="E1973" t="s">
        <v>15</v>
      </c>
      <c r="F1973" s="2">
        <f>IF(AND([1]!Table1[[#This Row],[Account]]="BOA",[1]!Table1[[#This Row],[FilledCategory]]&lt;&gt;"Income"),[1]!Table1[[#This Row],[Amount]]*-1,[1]!Table1[[#This Row],[Amount]])</f>
        <v>6.54</v>
      </c>
      <c r="G1973">
        <f>0</f>
        <v>0</v>
      </c>
      <c r="H197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74" spans="1:8" x14ac:dyDescent="0.25">
      <c r="A1974" s="1">
        <v>45492</v>
      </c>
      <c r="B1974" t="s">
        <v>609</v>
      </c>
      <c r="C1974" s="2">
        <v>377.93</v>
      </c>
      <c r="D1974" t="s">
        <v>9</v>
      </c>
      <c r="E1974" t="s">
        <v>15</v>
      </c>
      <c r="F1974" s="2">
        <f>IF(AND([1]!Table1[[#This Row],[Account]]="BOA",[1]!Table1[[#This Row],[FilledCategory]]&lt;&gt;"Income"),[1]!Table1[[#This Row],[Amount]]*-1,[1]!Table1[[#This Row],[Amount]])</f>
        <v>31.26</v>
      </c>
      <c r="G1974">
        <f>0</f>
        <v>0</v>
      </c>
      <c r="H197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75" spans="1:8" x14ac:dyDescent="0.25">
      <c r="A1975" s="1">
        <v>45492</v>
      </c>
      <c r="B1975" t="s">
        <v>610</v>
      </c>
      <c r="C1975" s="2">
        <v>13.45</v>
      </c>
      <c r="D1975" t="s">
        <v>9</v>
      </c>
      <c r="E1975" t="s">
        <v>15</v>
      </c>
      <c r="F1975" s="2">
        <f>IF(AND([1]!Table1[[#This Row],[Account]]="BOA",[1]!Table1[[#This Row],[FilledCategory]]&lt;&gt;"Income"),[1]!Table1[[#This Row],[Amount]]*-1,[1]!Table1[[#This Row],[Amount]])</f>
        <v>8.8000000000000007</v>
      </c>
      <c r="G1975">
        <f>0</f>
        <v>0</v>
      </c>
      <c r="H197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76" spans="1:8" x14ac:dyDescent="0.25">
      <c r="A1976" s="1">
        <v>45493</v>
      </c>
      <c r="B1976" t="s">
        <v>609</v>
      </c>
      <c r="C1976" s="2">
        <v>-46.7</v>
      </c>
      <c r="D1976" t="s">
        <v>9</v>
      </c>
      <c r="E1976" t="s">
        <v>10</v>
      </c>
      <c r="F1976" s="2">
        <f>IF(AND([1]!Table1[[#This Row],[Account]]="BOA",[1]!Table1[[#This Row],[FilledCategory]]&lt;&gt;"Income"),[1]!Table1[[#This Row],[Amount]]*-1,[1]!Table1[[#This Row],[Amount]])</f>
        <v>23.45</v>
      </c>
      <c r="G1976">
        <f>0</f>
        <v>0</v>
      </c>
      <c r="H197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77" spans="1:8" x14ac:dyDescent="0.25">
      <c r="A1977" s="1">
        <v>45493</v>
      </c>
      <c r="B1977" t="s">
        <v>611</v>
      </c>
      <c r="C1977" s="2">
        <v>57.76</v>
      </c>
      <c r="D1977" t="s">
        <v>9</v>
      </c>
      <c r="E1977" t="s">
        <v>13</v>
      </c>
      <c r="F1977" s="2">
        <f>IF(AND([1]!Table1[[#This Row],[Account]]="BOA",[1]!Table1[[#This Row],[FilledCategory]]&lt;&gt;"Income"),[1]!Table1[[#This Row],[Amount]]*-1,[1]!Table1[[#This Row],[Amount]])</f>
        <v>20.03</v>
      </c>
      <c r="G1977">
        <f>0</f>
        <v>0</v>
      </c>
      <c r="H197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78" spans="1:8" x14ac:dyDescent="0.25">
      <c r="A1978" s="1">
        <v>45493</v>
      </c>
      <c r="B1978" t="s">
        <v>179</v>
      </c>
      <c r="C1978" s="2">
        <v>81.02</v>
      </c>
      <c r="D1978" t="s">
        <v>9</v>
      </c>
      <c r="E1978" t="s">
        <v>37</v>
      </c>
      <c r="F1978" s="2">
        <f>IF(AND([1]!Table1[[#This Row],[Account]]="BOA",[1]!Table1[[#This Row],[FilledCategory]]&lt;&gt;"Income"),[1]!Table1[[#This Row],[Amount]]*-1,[1]!Table1[[#This Row],[Amount]])</f>
        <v>10</v>
      </c>
      <c r="G1978">
        <f>0</f>
        <v>0</v>
      </c>
      <c r="H197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79" spans="1:8" x14ac:dyDescent="0.25">
      <c r="A1979" s="1">
        <v>45494</v>
      </c>
      <c r="B1979" t="s">
        <v>14</v>
      </c>
      <c r="C1979" s="2">
        <v>67.69</v>
      </c>
      <c r="D1979" t="s">
        <v>9</v>
      </c>
      <c r="E1979" t="s">
        <v>31</v>
      </c>
      <c r="F1979" s="2">
        <f>IF(AND([1]!Table1[[#This Row],[Account]]="BOA",[1]!Table1[[#This Row],[FilledCategory]]&lt;&gt;"Income"),[1]!Table1[[#This Row],[Amount]]*-1,[1]!Table1[[#This Row],[Amount]])</f>
        <v>-101.18</v>
      </c>
      <c r="G1979">
        <f>0</f>
        <v>0</v>
      </c>
      <c r="H197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80" spans="1:8" x14ac:dyDescent="0.25">
      <c r="A1980" s="1">
        <v>45494</v>
      </c>
      <c r="B1980" t="s">
        <v>443</v>
      </c>
      <c r="C1980" s="2">
        <v>107.51</v>
      </c>
      <c r="D1980" t="s">
        <v>9</v>
      </c>
      <c r="E1980" t="s">
        <v>86</v>
      </c>
      <c r="F1980" s="2">
        <f>IF(AND([1]!Table1[[#This Row],[Account]]="BOA",[1]!Table1[[#This Row],[FilledCategory]]&lt;&gt;"Income"),[1]!Table1[[#This Row],[Amount]]*-1,[1]!Table1[[#This Row],[Amount]])</f>
        <v>101.18</v>
      </c>
      <c r="G1980">
        <f>0</f>
        <v>0</v>
      </c>
      <c r="H198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81" spans="1:8" x14ac:dyDescent="0.25">
      <c r="A1981" s="1">
        <v>45495</v>
      </c>
      <c r="B1981" t="s">
        <v>14</v>
      </c>
      <c r="C1981" s="2">
        <v>12.61</v>
      </c>
      <c r="D1981" t="s">
        <v>9</v>
      </c>
      <c r="E1981" t="s">
        <v>10</v>
      </c>
      <c r="F1981" s="2">
        <f>IF(AND([1]!Table1[[#This Row],[Account]]="BOA",[1]!Table1[[#This Row],[FilledCategory]]&lt;&gt;"Income"),[1]!Table1[[#This Row],[Amount]]*-1,[1]!Table1[[#This Row],[Amount]])</f>
        <v>7.99</v>
      </c>
      <c r="G1981">
        <f>0</f>
        <v>0</v>
      </c>
      <c r="H198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82" spans="1:8" x14ac:dyDescent="0.25">
      <c r="A1982" s="1">
        <v>45495</v>
      </c>
      <c r="B1982" t="s">
        <v>92</v>
      </c>
      <c r="C1982" s="2">
        <v>315.04000000000002</v>
      </c>
      <c r="D1982" t="s">
        <v>9</v>
      </c>
      <c r="E1982" t="s">
        <v>42</v>
      </c>
      <c r="F1982" s="2">
        <f>IF(AND([1]!Table1[[#This Row],[Account]]="BOA",[1]!Table1[[#This Row],[FilledCategory]]&lt;&gt;"Income"),[1]!Table1[[#This Row],[Amount]]*-1,[1]!Table1[[#This Row],[Amount]])</f>
        <v>28.31</v>
      </c>
      <c r="G1982">
        <f>0</f>
        <v>0</v>
      </c>
      <c r="H198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83" spans="1:8" x14ac:dyDescent="0.25">
      <c r="A1983" s="1">
        <v>45496</v>
      </c>
      <c r="B1983" t="s">
        <v>612</v>
      </c>
      <c r="C1983" s="2">
        <v>64.290000000000006</v>
      </c>
      <c r="D1983" t="s">
        <v>9</v>
      </c>
      <c r="E1983" t="s">
        <v>135</v>
      </c>
      <c r="F1983" s="2">
        <f>IF(AND([1]!Table1[[#This Row],[Account]]="BOA",[1]!Table1[[#This Row],[FilledCategory]]&lt;&gt;"Income"),[1]!Table1[[#This Row],[Amount]]*-1,[1]!Table1[[#This Row],[Amount]])</f>
        <v>630.16</v>
      </c>
      <c r="G1983">
        <f>0</f>
        <v>0</v>
      </c>
      <c r="H198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84" spans="1:8" x14ac:dyDescent="0.25">
      <c r="A1984" s="1">
        <v>45497</v>
      </c>
      <c r="B1984" t="s">
        <v>99</v>
      </c>
      <c r="C1984" s="2">
        <v>21.72</v>
      </c>
      <c r="D1984" t="s">
        <v>9</v>
      </c>
      <c r="E1984" t="s">
        <v>130</v>
      </c>
      <c r="F1984" s="2">
        <f>IF(AND([1]!Table1[[#This Row],[Account]]="BOA",[1]!Table1[[#This Row],[FilledCategory]]&lt;&gt;"Income"),[1]!Table1[[#This Row],[Amount]]*-1,[1]!Table1[[#This Row],[Amount]])</f>
        <v>-7.98</v>
      </c>
      <c r="G1984">
        <f>0</f>
        <v>0</v>
      </c>
      <c r="H198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85" spans="1:8" x14ac:dyDescent="0.25">
      <c r="A1985" s="1">
        <v>45497</v>
      </c>
      <c r="B1985" t="s">
        <v>103</v>
      </c>
      <c r="C1985" s="2">
        <v>-67.45</v>
      </c>
      <c r="D1985" t="s">
        <v>12</v>
      </c>
      <c r="E1985" t="s">
        <v>25</v>
      </c>
      <c r="F1985" s="2">
        <f>IF(AND([1]!Table1[[#This Row],[Account]]="BOA",[1]!Table1[[#This Row],[FilledCategory]]&lt;&gt;"Income"),[1]!Table1[[#This Row],[Amount]]*-1,[1]!Table1[[#This Row],[Amount]])</f>
        <v>2072.86</v>
      </c>
      <c r="G1985">
        <f>0</f>
        <v>0</v>
      </c>
      <c r="H198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86" spans="1:8" x14ac:dyDescent="0.25">
      <c r="A1986" s="1">
        <v>45499</v>
      </c>
      <c r="B1986" t="s">
        <v>100</v>
      </c>
      <c r="C1986" s="2">
        <v>111.3</v>
      </c>
      <c r="D1986" t="s">
        <v>9</v>
      </c>
      <c r="E1986" t="s">
        <v>17</v>
      </c>
      <c r="F1986" s="2">
        <f>IF(AND([1]!Table1[[#This Row],[Account]]="BOA",[1]!Table1[[#This Row],[FilledCategory]]&lt;&gt;"Income"),[1]!Table1[[#This Row],[Amount]]*-1,[1]!Table1[[#This Row],[Amount]])</f>
        <v>101.19</v>
      </c>
      <c r="G1986">
        <f>0</f>
        <v>0</v>
      </c>
      <c r="H198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87" spans="1:8" x14ac:dyDescent="0.25">
      <c r="A1987" s="1">
        <v>45500</v>
      </c>
      <c r="B1987" t="s">
        <v>8</v>
      </c>
      <c r="C1987" s="2">
        <v>13.02</v>
      </c>
      <c r="D1987" t="s">
        <v>9</v>
      </c>
      <c r="E1987" t="s">
        <v>15</v>
      </c>
      <c r="F1987" s="2">
        <f>IF(AND([1]!Table1[[#This Row],[Account]]="BOA",[1]!Table1[[#This Row],[FilledCategory]]&lt;&gt;"Income"),[1]!Table1[[#This Row],[Amount]]*-1,[1]!Table1[[#This Row],[Amount]])</f>
        <v>21.26</v>
      </c>
      <c r="G1987">
        <f>0</f>
        <v>0</v>
      </c>
      <c r="H198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88" spans="1:8" x14ac:dyDescent="0.25">
      <c r="A1988" s="1">
        <v>45500</v>
      </c>
      <c r="B1988" t="s">
        <v>613</v>
      </c>
      <c r="C1988" s="2">
        <v>16.920000000000002</v>
      </c>
      <c r="D1988" t="s">
        <v>9</v>
      </c>
      <c r="E1988" t="s">
        <v>34</v>
      </c>
      <c r="F1988" s="2">
        <f>IF(AND([1]!Table1[[#This Row],[Account]]="BOA",[1]!Table1[[#This Row],[FilledCategory]]&lt;&gt;"Income"),[1]!Table1[[#This Row],[Amount]]*-1,[1]!Table1[[#This Row],[Amount]])</f>
        <v>23.5</v>
      </c>
      <c r="G1988">
        <f>0</f>
        <v>0</v>
      </c>
      <c r="H198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89" spans="1:8" x14ac:dyDescent="0.25">
      <c r="A1989" s="1">
        <v>45500</v>
      </c>
      <c r="B1989" t="s">
        <v>614</v>
      </c>
      <c r="C1989" s="2">
        <v>21.43</v>
      </c>
      <c r="D1989" t="s">
        <v>9</v>
      </c>
      <c r="E1989" t="s">
        <v>132</v>
      </c>
      <c r="F1989" s="2">
        <f>IF(AND([1]!Table1[[#This Row],[Account]]="BOA",[1]!Table1[[#This Row],[FilledCategory]]&lt;&gt;"Income"),[1]!Table1[[#This Row],[Amount]]*-1,[1]!Table1[[#This Row],[Amount]])</f>
        <v>19.95</v>
      </c>
      <c r="G1989">
        <f>0</f>
        <v>0</v>
      </c>
      <c r="H198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90" spans="1:8" x14ac:dyDescent="0.25">
      <c r="A1990" s="1">
        <v>45500</v>
      </c>
      <c r="B1990" t="s">
        <v>615</v>
      </c>
      <c r="C1990" s="2">
        <v>8.18</v>
      </c>
      <c r="D1990" t="s">
        <v>9</v>
      </c>
      <c r="E1990" t="s">
        <v>15</v>
      </c>
      <c r="F1990" s="2">
        <f>IF(AND([1]!Table1[[#This Row],[Account]]="BOA",[1]!Table1[[#This Row],[FilledCategory]]&lt;&gt;"Income"),[1]!Table1[[#This Row],[Amount]]*-1,[1]!Table1[[#This Row],[Amount]])</f>
        <v>55.28</v>
      </c>
      <c r="G1990">
        <f>0</f>
        <v>0</v>
      </c>
      <c r="H199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91" spans="1:8" x14ac:dyDescent="0.25">
      <c r="A1991" s="1">
        <v>45501</v>
      </c>
      <c r="B1991" t="s">
        <v>8</v>
      </c>
      <c r="C1991" s="2">
        <v>10.85</v>
      </c>
      <c r="D1991" t="s">
        <v>9</v>
      </c>
      <c r="E1991" t="s">
        <v>34</v>
      </c>
      <c r="F1991" s="2">
        <f>IF(AND([1]!Table1[[#This Row],[Account]]="BOA",[1]!Table1[[#This Row],[FilledCategory]]&lt;&gt;"Income"),[1]!Table1[[#This Row],[Amount]]*-1,[1]!Table1[[#This Row],[Amount]])</f>
        <v>1500</v>
      </c>
      <c r="G1991">
        <f>0</f>
        <v>0</v>
      </c>
      <c r="H199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92" spans="1:8" x14ac:dyDescent="0.25">
      <c r="A1992" s="1">
        <v>45501</v>
      </c>
      <c r="B1992" t="s">
        <v>54</v>
      </c>
      <c r="C1992" s="2">
        <v>34.85</v>
      </c>
      <c r="D1992" t="s">
        <v>9</v>
      </c>
      <c r="E1992" t="s">
        <v>34</v>
      </c>
      <c r="F1992" s="2">
        <f>IF(AND([1]!Table1[[#This Row],[Account]]="BOA",[1]!Table1[[#This Row],[FilledCategory]]&lt;&gt;"Income"),[1]!Table1[[#This Row],[Amount]]*-1,[1]!Table1[[#This Row],[Amount]])</f>
        <v>10.89</v>
      </c>
      <c r="G1992">
        <f>0</f>
        <v>0</v>
      </c>
      <c r="H199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93" spans="1:8" x14ac:dyDescent="0.25">
      <c r="A1993" s="1">
        <v>45501</v>
      </c>
      <c r="B1993" t="s">
        <v>24</v>
      </c>
      <c r="C1993" s="2">
        <v>35</v>
      </c>
      <c r="D1993" t="s">
        <v>9</v>
      </c>
      <c r="E1993" t="s">
        <v>31</v>
      </c>
      <c r="F1993" s="2">
        <f>IF(AND([1]!Table1[[#This Row],[Account]]="BOA",[1]!Table1[[#This Row],[FilledCategory]]&lt;&gt;"Income"),[1]!Table1[[#This Row],[Amount]]*-1,[1]!Table1[[#This Row],[Amount]])</f>
        <v>44.51</v>
      </c>
      <c r="G1993">
        <f>0</f>
        <v>0</v>
      </c>
      <c r="H199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94" spans="1:8" x14ac:dyDescent="0.25">
      <c r="A1994" s="1">
        <v>45501</v>
      </c>
      <c r="B1994" t="s">
        <v>131</v>
      </c>
      <c r="C1994" s="2">
        <v>171.61</v>
      </c>
      <c r="D1994" t="s">
        <v>9</v>
      </c>
      <c r="E1994" t="s">
        <v>34</v>
      </c>
      <c r="F1994" s="2">
        <f>IF(AND([1]!Table1[[#This Row],[Account]]="BOA",[1]!Table1[[#This Row],[FilledCategory]]&lt;&gt;"Income"),[1]!Table1[[#This Row],[Amount]]*-1,[1]!Table1[[#This Row],[Amount]])</f>
        <v>3.26</v>
      </c>
      <c r="G1994">
        <f>0</f>
        <v>0</v>
      </c>
      <c r="H199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95" spans="1:8" x14ac:dyDescent="0.25">
      <c r="A1995" s="1">
        <v>45501</v>
      </c>
      <c r="B1995" t="s">
        <v>616</v>
      </c>
      <c r="C1995" s="2">
        <v>138.5</v>
      </c>
      <c r="D1995" t="s">
        <v>9</v>
      </c>
      <c r="E1995" t="s">
        <v>76</v>
      </c>
      <c r="F1995" s="2">
        <f>IF(AND([1]!Table1[[#This Row],[Account]]="BOA",[1]!Table1[[#This Row],[FilledCategory]]&lt;&gt;"Income"),[1]!Table1[[#This Row],[Amount]]*-1,[1]!Table1[[#This Row],[Amount]])</f>
        <v>5646.23</v>
      </c>
      <c r="G1995">
        <f>0</f>
        <v>0</v>
      </c>
      <c r="H199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96" spans="1:8" x14ac:dyDescent="0.25">
      <c r="A1996" s="1">
        <v>45502</v>
      </c>
      <c r="B1996" t="s">
        <v>617</v>
      </c>
      <c r="C1996" s="2">
        <v>-64.900000000000006</v>
      </c>
      <c r="D1996" t="s">
        <v>9</v>
      </c>
      <c r="E1996" t="s">
        <v>135</v>
      </c>
      <c r="F1996" s="2">
        <f>IF(AND([1]!Table1[[#This Row],[Account]]="BOA",[1]!Table1[[#This Row],[FilledCategory]]&lt;&gt;"Income"),[1]!Table1[[#This Row],[Amount]]*-1,[1]!Table1[[#This Row],[Amount]])</f>
        <v>389.96</v>
      </c>
      <c r="G1996">
        <f>0</f>
        <v>0</v>
      </c>
      <c r="H199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97" spans="1:8" x14ac:dyDescent="0.25">
      <c r="A1997" s="1">
        <v>45502</v>
      </c>
      <c r="B1997" t="s">
        <v>617</v>
      </c>
      <c r="C1997" s="2">
        <v>674</v>
      </c>
      <c r="D1997" t="s">
        <v>9</v>
      </c>
      <c r="E1997" t="s">
        <v>31</v>
      </c>
      <c r="F1997" s="2">
        <f>IF(AND([1]!Table1[[#This Row],[Account]]="BOA",[1]!Table1[[#This Row],[FilledCategory]]&lt;&gt;"Income"),[1]!Table1[[#This Row],[Amount]]*-1,[1]!Table1[[#This Row],[Amount]])</f>
        <v>300</v>
      </c>
      <c r="G1997">
        <f>0</f>
        <v>0</v>
      </c>
      <c r="H199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98" spans="1:8" x14ac:dyDescent="0.25">
      <c r="A1998" s="1">
        <v>45502</v>
      </c>
      <c r="B1998" t="s">
        <v>618</v>
      </c>
      <c r="C1998" s="2">
        <v>-1859</v>
      </c>
      <c r="D1998" t="s">
        <v>12</v>
      </c>
      <c r="E1998" t="s">
        <v>10</v>
      </c>
      <c r="F1998" s="2">
        <f>IF(AND([1]!Table1[[#This Row],[Account]]="BOA",[1]!Table1[[#This Row],[FilledCategory]]&lt;&gt;"Income"),[1]!Table1[[#This Row],[Amount]]*-1,[1]!Table1[[#This Row],[Amount]])</f>
        <v>290.51</v>
      </c>
      <c r="G1998">
        <f>0</f>
        <v>0</v>
      </c>
      <c r="H199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1999" spans="1:8" x14ac:dyDescent="0.25">
      <c r="A1999" s="1">
        <v>45503</v>
      </c>
      <c r="B1999" t="s">
        <v>14</v>
      </c>
      <c r="C1999" s="2">
        <v>10.84</v>
      </c>
      <c r="D1999" t="s">
        <v>9</v>
      </c>
      <c r="E1999" t="s">
        <v>76</v>
      </c>
      <c r="F1999" s="2">
        <f>IF(AND([1]!Table1[[#This Row],[Account]]="BOA",[1]!Table1[[#This Row],[FilledCategory]]&lt;&gt;"Income"),[1]!Table1[[#This Row],[Amount]]*-1,[1]!Table1[[#This Row],[Amount]])</f>
        <v>177.86</v>
      </c>
      <c r="G1999">
        <f>0</f>
        <v>0</v>
      </c>
      <c r="H199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2000" spans="1:8" x14ac:dyDescent="0.25">
      <c r="A2000" s="1">
        <v>45503</v>
      </c>
      <c r="B2000" t="s">
        <v>64</v>
      </c>
      <c r="C2000" s="2">
        <v>29.82</v>
      </c>
      <c r="D2000" t="s">
        <v>9</v>
      </c>
      <c r="E2000" t="s">
        <v>42</v>
      </c>
      <c r="F2000" s="2">
        <f>IF(AND([1]!Table1[[#This Row],[Account]]="BOA",[1]!Table1[[#This Row],[FilledCategory]]&lt;&gt;"Income"),[1]!Table1[[#This Row],[Amount]]*-1,[1]!Table1[[#This Row],[Amount]])</f>
        <v>9.19</v>
      </c>
      <c r="G2000">
        <f>0</f>
        <v>0</v>
      </c>
      <c r="H200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01" spans="1:8" x14ac:dyDescent="0.25">
      <c r="A2001" s="1">
        <v>45503</v>
      </c>
      <c r="B2001" t="s">
        <v>64</v>
      </c>
      <c r="C2001" s="2">
        <v>47</v>
      </c>
      <c r="D2001" t="s">
        <v>9</v>
      </c>
      <c r="E2001" t="s">
        <v>34</v>
      </c>
      <c r="F2001" s="2">
        <f>IF(AND([1]!Table1[[#This Row],[Account]]="BOA",[1]!Table1[[#This Row],[FilledCategory]]&lt;&gt;"Income"),[1]!Table1[[#This Row],[Amount]]*-1,[1]!Table1[[#This Row],[Amount]])</f>
        <v>28.51</v>
      </c>
      <c r="G2001">
        <f>0</f>
        <v>0</v>
      </c>
      <c r="H200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02" spans="1:8" x14ac:dyDescent="0.25">
      <c r="A2002" s="1">
        <v>45503</v>
      </c>
      <c r="B2002" t="s">
        <v>8</v>
      </c>
      <c r="C2002" s="2">
        <v>1.08</v>
      </c>
      <c r="D2002" t="s">
        <v>9</v>
      </c>
      <c r="E2002" t="s">
        <v>31</v>
      </c>
      <c r="F2002" s="2">
        <f>IF(AND([1]!Table1[[#This Row],[Account]]="BOA",[1]!Table1[[#This Row],[FilledCategory]]&lt;&gt;"Income"),[1]!Table1[[#This Row],[Amount]]*-1,[1]!Table1[[#This Row],[Amount]])</f>
        <v>10.9</v>
      </c>
      <c r="G2002">
        <f>0</f>
        <v>0</v>
      </c>
      <c r="H200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03" spans="1:8" x14ac:dyDescent="0.25">
      <c r="A2003" s="1">
        <v>45503</v>
      </c>
      <c r="B2003" t="s">
        <v>33</v>
      </c>
      <c r="C2003" s="2">
        <v>33.450000000000003</v>
      </c>
      <c r="D2003" t="s">
        <v>9</v>
      </c>
      <c r="E2003" t="s">
        <v>40</v>
      </c>
      <c r="F2003" s="2">
        <f>IF(AND([1]!Table1[[#This Row],[Account]]="BOA",[1]!Table1[[#This Row],[FilledCategory]]&lt;&gt;"Income"),[1]!Table1[[#This Row],[Amount]]*-1,[1]!Table1[[#This Row],[Amount]])</f>
        <v>-4957.8999999999996</v>
      </c>
      <c r="G2003">
        <f>0</f>
        <v>0</v>
      </c>
      <c r="H200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04" spans="1:8" x14ac:dyDescent="0.25">
      <c r="A2004" s="1">
        <v>45503</v>
      </c>
      <c r="B2004" t="s">
        <v>70</v>
      </c>
      <c r="C2004" s="2">
        <v>1932.52</v>
      </c>
      <c r="D2004" t="s">
        <v>12</v>
      </c>
      <c r="E2004" t="s">
        <v>74</v>
      </c>
      <c r="F2004" s="2">
        <f>IF(AND([1]!Table1[[#This Row],[Account]]="BOA",[1]!Table1[[#This Row],[FilledCategory]]&lt;&gt;"Income"),[1]!Table1[[#This Row],[Amount]]*-1,[1]!Table1[[#This Row],[Amount]])</f>
        <v>25.08</v>
      </c>
      <c r="G2004">
        <f>0</f>
        <v>0</v>
      </c>
      <c r="H200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05" spans="1:8" x14ac:dyDescent="0.25">
      <c r="A2005" s="1">
        <v>45504</v>
      </c>
      <c r="B2005" t="s">
        <v>64</v>
      </c>
      <c r="C2005" s="2">
        <v>12.81</v>
      </c>
      <c r="D2005" t="s">
        <v>9</v>
      </c>
      <c r="E2005" t="s">
        <v>50</v>
      </c>
      <c r="F2005" s="2">
        <f>IF(AND([1]!Table1[[#This Row],[Account]]="BOA",[1]!Table1[[#This Row],[FilledCategory]]&lt;&gt;"Income"),[1]!Table1[[#This Row],[Amount]]*-1,[1]!Table1[[#This Row],[Amount]])</f>
        <v>54.39</v>
      </c>
      <c r="G2005">
        <f>0</f>
        <v>0</v>
      </c>
      <c r="H200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06" spans="1:8" x14ac:dyDescent="0.25">
      <c r="A2006" s="1">
        <v>45504</v>
      </c>
      <c r="B2006" t="s">
        <v>619</v>
      </c>
      <c r="C2006" s="2">
        <v>-20</v>
      </c>
      <c r="D2006" t="s">
        <v>12</v>
      </c>
      <c r="E2006" t="s">
        <v>45</v>
      </c>
      <c r="F2006" s="2">
        <f>IF(AND([1]!Table1[[#This Row],[Account]]="BOA",[1]!Table1[[#This Row],[FilledCategory]]&lt;&gt;"Income"),[1]!Table1[[#This Row],[Amount]]*-1,[1]!Table1[[#This Row],[Amount]])</f>
        <v>30.82</v>
      </c>
      <c r="G2006">
        <f>0</f>
        <v>0</v>
      </c>
      <c r="H200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2007" spans="1:8" x14ac:dyDescent="0.25">
      <c r="A2007" s="1">
        <v>45505</v>
      </c>
      <c r="B2007" t="s">
        <v>14</v>
      </c>
      <c r="C2007" s="2">
        <v>16.47</v>
      </c>
      <c r="D2007" t="s">
        <v>9</v>
      </c>
      <c r="E2007" t="s">
        <v>52</v>
      </c>
      <c r="F2007" s="2">
        <f>IF(AND([1]!Table1[[#This Row],[Account]]="BOA",[1]!Table1[[#This Row],[FilledCategory]]&lt;&gt;"Income"),[1]!Table1[[#This Row],[Amount]]*-1,[1]!Table1[[#This Row],[Amount]])</f>
        <v>4957.8999999999996</v>
      </c>
      <c r="G2007">
        <f>0</f>
        <v>0</v>
      </c>
      <c r="H200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08" spans="1:8" x14ac:dyDescent="0.25">
      <c r="A2008" s="1">
        <v>45505</v>
      </c>
      <c r="B2008" t="s">
        <v>8</v>
      </c>
      <c r="C2008" s="2">
        <v>2.16</v>
      </c>
      <c r="D2008" t="s">
        <v>9</v>
      </c>
      <c r="E2008" t="s">
        <v>15</v>
      </c>
      <c r="F2008" s="2">
        <f>IF(AND([1]!Table1[[#This Row],[Account]]="BOA",[1]!Table1[[#This Row],[FilledCategory]]&lt;&gt;"Income"),[1]!Table1[[#This Row],[Amount]]*-1,[1]!Table1[[#This Row],[Amount]])</f>
        <v>3000</v>
      </c>
      <c r="G2008">
        <f>0</f>
        <v>0</v>
      </c>
      <c r="H200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09" spans="1:8" x14ac:dyDescent="0.25">
      <c r="A2009" s="1">
        <v>45505</v>
      </c>
      <c r="B2009" t="s">
        <v>620</v>
      </c>
      <c r="C2009" s="2">
        <v>4000</v>
      </c>
      <c r="D2009" t="s">
        <v>12</v>
      </c>
      <c r="E2009" t="s">
        <v>10</v>
      </c>
      <c r="F2009" s="2">
        <f>IF(AND([1]!Table1[[#This Row],[Account]]="BOA",[1]!Table1[[#This Row],[FilledCategory]]&lt;&gt;"Income"),[1]!Table1[[#This Row],[Amount]]*-1,[1]!Table1[[#This Row],[Amount]])</f>
        <v>74.209999999999994</v>
      </c>
      <c r="G2009">
        <f>0</f>
        <v>0</v>
      </c>
      <c r="H200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10" spans="1:8" x14ac:dyDescent="0.25">
      <c r="A2010" s="1">
        <v>45505</v>
      </c>
      <c r="B2010" t="s">
        <v>11</v>
      </c>
      <c r="C2010" s="2">
        <v>11451.45</v>
      </c>
      <c r="D2010" t="s">
        <v>12</v>
      </c>
      <c r="E2010" t="s">
        <v>34</v>
      </c>
      <c r="F2010" s="2">
        <f>IF(AND([1]!Table1[[#This Row],[Account]]="BOA",[1]!Table1[[#This Row],[FilledCategory]]&lt;&gt;"Income"),[1]!Table1[[#This Row],[Amount]]*-1,[1]!Table1[[#This Row],[Amount]])</f>
        <v>73.28</v>
      </c>
      <c r="G2010">
        <f>0</f>
        <v>0</v>
      </c>
      <c r="H201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11" spans="1:8" x14ac:dyDescent="0.25">
      <c r="A2011" s="1">
        <v>45505</v>
      </c>
      <c r="B2011" t="s">
        <v>313</v>
      </c>
      <c r="C2011" s="2">
        <v>98.54</v>
      </c>
      <c r="D2011" t="s">
        <v>9</v>
      </c>
      <c r="E2011" t="s">
        <v>59</v>
      </c>
      <c r="F2011" s="2">
        <f>IF(AND([1]!Table1[[#This Row],[Account]]="BOA",[1]!Table1[[#This Row],[FilledCategory]]&lt;&gt;"Income"),[1]!Table1[[#This Row],[Amount]]*-1,[1]!Table1[[#This Row],[Amount]])</f>
        <v>163.41999999999999</v>
      </c>
      <c r="G2011">
        <f>0</f>
        <v>0</v>
      </c>
      <c r="H201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12" spans="1:8" x14ac:dyDescent="0.25">
      <c r="A2012" s="1">
        <v>45506</v>
      </c>
      <c r="B2012" t="s">
        <v>14</v>
      </c>
      <c r="C2012" s="2">
        <v>14.11</v>
      </c>
      <c r="D2012" t="s">
        <v>9</v>
      </c>
      <c r="E2012" t="s">
        <v>31</v>
      </c>
      <c r="F2012" s="2">
        <f>IF(AND([1]!Table1[[#This Row],[Account]]="BOA",[1]!Table1[[#This Row],[FilledCategory]]&lt;&gt;"Income"),[1]!Table1[[#This Row],[Amount]]*-1,[1]!Table1[[#This Row],[Amount]])</f>
        <v>18.54</v>
      </c>
      <c r="G2012">
        <f>0</f>
        <v>0</v>
      </c>
      <c r="H201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13" spans="1:8" x14ac:dyDescent="0.25">
      <c r="A2013" s="1">
        <v>45506</v>
      </c>
      <c r="B2013" t="s">
        <v>621</v>
      </c>
      <c r="C2013" s="2">
        <v>-665.64</v>
      </c>
      <c r="D2013" t="s">
        <v>12</v>
      </c>
      <c r="E2013" t="s">
        <v>21</v>
      </c>
      <c r="F2013" s="2">
        <f>IF(AND([1]!Table1[[#This Row],[Account]]="BOA",[1]!Table1[[#This Row],[FilledCategory]]&lt;&gt;"Income"),[1]!Table1[[#This Row],[Amount]]*-1,[1]!Table1[[#This Row],[Amount]])</f>
        <v>108.01</v>
      </c>
      <c r="G2013">
        <f>0</f>
        <v>0</v>
      </c>
      <c r="H201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14" spans="1:8" x14ac:dyDescent="0.25">
      <c r="A2014" s="1">
        <v>45506</v>
      </c>
      <c r="B2014" t="s">
        <v>49</v>
      </c>
      <c r="C2014" s="2">
        <v>-356.52</v>
      </c>
      <c r="D2014" t="s">
        <v>12</v>
      </c>
      <c r="E2014" t="s">
        <v>21</v>
      </c>
      <c r="F2014" s="2">
        <f>IF(AND([1]!Table1[[#This Row],[Account]]="BOA",[1]!Table1[[#This Row],[FilledCategory]]&lt;&gt;"Income"),[1]!Table1[[#This Row],[Amount]]*-1,[1]!Table1[[#This Row],[Amount]])</f>
        <v>205.8</v>
      </c>
      <c r="G2014">
        <f>0</f>
        <v>0</v>
      </c>
      <c r="H201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15" spans="1:8" x14ac:dyDescent="0.25">
      <c r="A2015" s="1">
        <v>45506</v>
      </c>
      <c r="B2015" t="s">
        <v>51</v>
      </c>
      <c r="C2015" s="2">
        <v>-55</v>
      </c>
      <c r="D2015" t="s">
        <v>12</v>
      </c>
      <c r="E2015" t="s">
        <v>31</v>
      </c>
      <c r="F2015" s="2">
        <f>IF(AND([1]!Table1[[#This Row],[Account]]="BOA",[1]!Table1[[#This Row],[FilledCategory]]&lt;&gt;"Income"),[1]!Table1[[#This Row],[Amount]]*-1,[1]!Table1[[#This Row],[Amount]])</f>
        <v>21.82</v>
      </c>
      <c r="G2015">
        <f>0</f>
        <v>0</v>
      </c>
      <c r="H201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2016" spans="1:8" x14ac:dyDescent="0.25">
      <c r="A2016" s="1">
        <v>45506</v>
      </c>
      <c r="B2016" t="s">
        <v>38</v>
      </c>
      <c r="C2016" s="2">
        <v>55</v>
      </c>
      <c r="D2016" t="s">
        <v>9</v>
      </c>
      <c r="E2016" t="s">
        <v>15</v>
      </c>
      <c r="F2016" s="2">
        <f>IF(AND([1]!Table1[[#This Row],[Account]]="BOA",[1]!Table1[[#This Row],[FilledCategory]]&lt;&gt;"Income"),[1]!Table1[[#This Row],[Amount]]*-1,[1]!Table1[[#This Row],[Amount]])</f>
        <v>42</v>
      </c>
      <c r="G2016">
        <f>0</f>
        <v>0</v>
      </c>
      <c r="H201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17" spans="1:8" x14ac:dyDescent="0.25">
      <c r="A2017" s="1">
        <v>45507</v>
      </c>
      <c r="B2017" t="s">
        <v>46</v>
      </c>
      <c r="C2017" s="2">
        <v>-5236.8100000000004</v>
      </c>
      <c r="D2017" t="s">
        <v>9</v>
      </c>
      <c r="E2017" t="s">
        <v>13</v>
      </c>
      <c r="F2017" s="2">
        <f>IF(AND([1]!Table1[[#This Row],[Account]]="BOA",[1]!Table1[[#This Row],[FilledCategory]]&lt;&gt;"Income"),[1]!Table1[[#This Row],[Amount]]*-1,[1]!Table1[[#This Row],[Amount]])</f>
        <v>111.37</v>
      </c>
      <c r="G2017">
        <f>0</f>
        <v>0</v>
      </c>
      <c r="H201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18" spans="1:8" x14ac:dyDescent="0.25">
      <c r="A2018" s="1">
        <v>45507</v>
      </c>
      <c r="B2018" t="s">
        <v>8</v>
      </c>
      <c r="C2018" s="2">
        <v>1.08</v>
      </c>
      <c r="D2018" t="s">
        <v>9</v>
      </c>
      <c r="E2018" t="s">
        <v>285</v>
      </c>
      <c r="F2018" s="2">
        <f>IF(AND([1]!Table1[[#This Row],[Account]]="BOA",[1]!Table1[[#This Row],[FilledCategory]]&lt;&gt;"Income"),[1]!Table1[[#This Row],[Amount]]*-1,[1]!Table1[[#This Row],[Amount]])</f>
        <v>121.88</v>
      </c>
      <c r="G2018">
        <f>0</f>
        <v>0</v>
      </c>
      <c r="H201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19" spans="1:8" x14ac:dyDescent="0.25">
      <c r="A2019" s="1">
        <v>45507</v>
      </c>
      <c r="B2019" t="s">
        <v>43</v>
      </c>
      <c r="C2019" s="2">
        <v>27.6</v>
      </c>
      <c r="D2019" t="s">
        <v>9</v>
      </c>
      <c r="E2019" t="s">
        <v>76</v>
      </c>
      <c r="F2019" s="2">
        <f>IF(AND([1]!Table1[[#This Row],[Account]]="BOA",[1]!Table1[[#This Row],[FilledCategory]]&lt;&gt;"Income"),[1]!Table1[[#This Row],[Amount]]*-1,[1]!Table1[[#This Row],[Amount]])</f>
        <v>14.49</v>
      </c>
      <c r="G2019">
        <f>0</f>
        <v>0</v>
      </c>
      <c r="H201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20" spans="1:8" x14ac:dyDescent="0.25">
      <c r="A2020" s="1">
        <v>45508</v>
      </c>
      <c r="B2020" t="s">
        <v>14</v>
      </c>
      <c r="C2020" s="2">
        <v>332.45</v>
      </c>
      <c r="D2020" t="s">
        <v>9</v>
      </c>
      <c r="E2020" t="s">
        <v>34</v>
      </c>
      <c r="F2020" s="2">
        <f>IF(AND([1]!Table1[[#This Row],[Account]]="BOA",[1]!Table1[[#This Row],[FilledCategory]]&lt;&gt;"Income"),[1]!Table1[[#This Row],[Amount]]*-1,[1]!Table1[[#This Row],[Amount]])</f>
        <v>52.32</v>
      </c>
      <c r="G2020">
        <f>0</f>
        <v>0</v>
      </c>
      <c r="H202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21" spans="1:8" x14ac:dyDescent="0.25">
      <c r="A2021" s="1">
        <v>45508</v>
      </c>
      <c r="B2021" t="s">
        <v>622</v>
      </c>
      <c r="C2021" s="2">
        <v>80.56</v>
      </c>
      <c r="D2021" t="s">
        <v>9</v>
      </c>
      <c r="E2021" t="s">
        <v>21</v>
      </c>
      <c r="F2021" s="2">
        <f>IF(AND([1]!Table1[[#This Row],[Account]]="BOA",[1]!Table1[[#This Row],[FilledCategory]]&lt;&gt;"Income"),[1]!Table1[[#This Row],[Amount]]*-1,[1]!Table1[[#This Row],[Amount]])</f>
        <v>45.02</v>
      </c>
      <c r="G2021">
        <f>0</f>
        <v>0</v>
      </c>
      <c r="H202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22" spans="1:8" x14ac:dyDescent="0.25">
      <c r="A2022" s="1">
        <v>45508</v>
      </c>
      <c r="B2022" t="s">
        <v>54</v>
      </c>
      <c r="C2022" s="2">
        <v>60.48</v>
      </c>
      <c r="D2022" t="s">
        <v>9</v>
      </c>
      <c r="E2022" t="s">
        <v>34</v>
      </c>
      <c r="F2022" s="2">
        <f>IF(AND([1]!Table1[[#This Row],[Account]]="BOA",[1]!Table1[[#This Row],[FilledCategory]]&lt;&gt;"Income"),[1]!Table1[[#This Row],[Amount]]*-1,[1]!Table1[[#This Row],[Amount]])</f>
        <v>43.26</v>
      </c>
      <c r="G2022">
        <f>0</f>
        <v>0</v>
      </c>
      <c r="H202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23" spans="1:8" x14ac:dyDescent="0.25">
      <c r="A2023" s="1">
        <v>45508</v>
      </c>
      <c r="B2023" t="s">
        <v>24</v>
      </c>
      <c r="C2023" s="2">
        <v>35</v>
      </c>
      <c r="D2023" t="s">
        <v>9</v>
      </c>
      <c r="E2023" t="s">
        <v>13</v>
      </c>
      <c r="F2023" s="2">
        <f>IF(AND([1]!Table1[[#This Row],[Account]]="BOA",[1]!Table1[[#This Row],[FilledCategory]]&lt;&gt;"Income"),[1]!Table1[[#This Row],[Amount]]*-1,[1]!Table1[[#This Row],[Amount]])</f>
        <v>374.28</v>
      </c>
      <c r="G2023">
        <f>0</f>
        <v>0</v>
      </c>
      <c r="H202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24" spans="1:8" x14ac:dyDescent="0.25">
      <c r="A2024" s="1">
        <v>45508</v>
      </c>
      <c r="B2024" t="s">
        <v>131</v>
      </c>
      <c r="C2024" s="2">
        <v>44.95</v>
      </c>
      <c r="D2024" t="s">
        <v>9</v>
      </c>
      <c r="E2024" t="s">
        <v>21</v>
      </c>
      <c r="F2024" s="2">
        <f>IF(AND([1]!Table1[[#This Row],[Account]]="BOA",[1]!Table1[[#This Row],[FilledCategory]]&lt;&gt;"Income"),[1]!Table1[[#This Row],[Amount]]*-1,[1]!Table1[[#This Row],[Amount]])</f>
        <v>10.9</v>
      </c>
      <c r="G2024">
        <f>0</f>
        <v>0</v>
      </c>
      <c r="H202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25" spans="1:8" x14ac:dyDescent="0.25">
      <c r="A2025" s="1">
        <v>45509</v>
      </c>
      <c r="B2025" t="s">
        <v>14</v>
      </c>
      <c r="C2025" s="2">
        <v>83.51</v>
      </c>
      <c r="D2025" t="s">
        <v>9</v>
      </c>
      <c r="E2025" t="s">
        <v>10</v>
      </c>
      <c r="F2025" s="2">
        <f>IF(AND([1]!Table1[[#This Row],[Account]]="BOA",[1]!Table1[[#This Row],[FilledCategory]]&lt;&gt;"Income"),[1]!Table1[[#This Row],[Amount]]*-1,[1]!Table1[[#This Row],[Amount]])</f>
        <v>71.989999999999995</v>
      </c>
      <c r="G2025">
        <f>0</f>
        <v>0</v>
      </c>
      <c r="H202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2026" spans="1:8" x14ac:dyDescent="0.25">
      <c r="A2026" s="1">
        <v>45509</v>
      </c>
      <c r="B2026" t="s">
        <v>623</v>
      </c>
      <c r="C2026" s="2">
        <v>-5236.8100000000004</v>
      </c>
      <c r="D2026" t="s">
        <v>12</v>
      </c>
      <c r="E2026" t="s">
        <v>86</v>
      </c>
      <c r="F2026" s="2">
        <f>IF(AND([1]!Table1[[#This Row],[Account]]="BOA",[1]!Table1[[#This Row],[FilledCategory]]&lt;&gt;"Income"),[1]!Table1[[#This Row],[Amount]]*-1,[1]!Table1[[#This Row],[Amount]])</f>
        <v>50.43</v>
      </c>
      <c r="G2026">
        <f>0</f>
        <v>0</v>
      </c>
      <c r="H202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27" spans="1:8" x14ac:dyDescent="0.25">
      <c r="A2027" s="1">
        <v>45509</v>
      </c>
      <c r="B2027" t="s">
        <v>41</v>
      </c>
      <c r="C2027" s="2">
        <v>4.5</v>
      </c>
      <c r="D2027" t="s">
        <v>9</v>
      </c>
      <c r="E2027" t="s">
        <v>15</v>
      </c>
      <c r="F2027" s="2">
        <f>IF(AND([1]!Table1[[#This Row],[Account]]="BOA",[1]!Table1[[#This Row],[FilledCategory]]&lt;&gt;"Income"),[1]!Table1[[#This Row],[Amount]]*-1,[1]!Table1[[#This Row],[Amount]])</f>
        <v>1857.23</v>
      </c>
      <c r="G2027">
        <f>0</f>
        <v>0</v>
      </c>
      <c r="H202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28" spans="1:8" x14ac:dyDescent="0.25">
      <c r="A2028" s="1">
        <v>45509</v>
      </c>
      <c r="B2028" t="s">
        <v>111</v>
      </c>
      <c r="C2028" s="2">
        <v>-972</v>
      </c>
      <c r="D2028" t="s">
        <v>12</v>
      </c>
      <c r="E2028" t="s">
        <v>34</v>
      </c>
      <c r="F2028" s="2">
        <f>IF(AND([1]!Table1[[#This Row],[Account]]="BOA",[1]!Table1[[#This Row],[FilledCategory]]&lt;&gt;"Income"),[1]!Table1[[#This Row],[Amount]]*-1,[1]!Table1[[#This Row],[Amount]])</f>
        <v>66.12</v>
      </c>
      <c r="G2028">
        <f>0</f>
        <v>0</v>
      </c>
      <c r="H202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29" spans="1:8" x14ac:dyDescent="0.25">
      <c r="A2029" s="1">
        <v>45509</v>
      </c>
      <c r="B2029" t="s">
        <v>24</v>
      </c>
      <c r="C2029" s="2">
        <v>35</v>
      </c>
      <c r="D2029" t="s">
        <v>9</v>
      </c>
      <c r="E2029" t="s">
        <v>21</v>
      </c>
      <c r="F2029" s="2">
        <f>IF(AND([1]!Table1[[#This Row],[Account]]="BOA",[1]!Table1[[#This Row],[FilledCategory]]&lt;&gt;"Income"),[1]!Table1[[#This Row],[Amount]]*-1,[1]!Table1[[#This Row],[Amount]])</f>
        <v>71</v>
      </c>
      <c r="G2029">
        <f>0</f>
        <v>0</v>
      </c>
      <c r="H202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30" spans="1:8" x14ac:dyDescent="0.25">
      <c r="A2030" s="1">
        <v>45509</v>
      </c>
      <c r="B2030" t="s">
        <v>44</v>
      </c>
      <c r="C2030" s="2">
        <v>-2944.34</v>
      </c>
      <c r="D2030" t="s">
        <v>12</v>
      </c>
      <c r="E2030" t="s">
        <v>37</v>
      </c>
      <c r="F2030" s="2">
        <f>IF(AND([1]!Table1[[#This Row],[Account]]="BOA",[1]!Table1[[#This Row],[FilledCategory]]&lt;&gt;"Income"),[1]!Table1[[#This Row],[Amount]]*-1,[1]!Table1[[#This Row],[Amount]])</f>
        <v>37.43</v>
      </c>
      <c r="G2030">
        <f>0</f>
        <v>0</v>
      </c>
      <c r="H203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31" spans="1:8" x14ac:dyDescent="0.25">
      <c r="A2031" s="1">
        <v>45509</v>
      </c>
      <c r="B2031" t="s">
        <v>55</v>
      </c>
      <c r="C2031" s="2">
        <v>15.2</v>
      </c>
      <c r="D2031" t="s">
        <v>9</v>
      </c>
      <c r="E2031" t="s">
        <v>10</v>
      </c>
      <c r="F2031" s="2">
        <f>IF(AND([1]!Table1[[#This Row],[Account]]="BOA",[1]!Table1[[#This Row],[FilledCategory]]&lt;&gt;"Income"),[1]!Table1[[#This Row],[Amount]]*-1,[1]!Table1[[#This Row],[Amount]])</f>
        <v>5.43</v>
      </c>
      <c r="G2031">
        <f>0</f>
        <v>0</v>
      </c>
      <c r="H203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32" spans="1:8" x14ac:dyDescent="0.25">
      <c r="A2032" s="1">
        <v>45510</v>
      </c>
      <c r="B2032" t="s">
        <v>14</v>
      </c>
      <c r="C2032" s="2">
        <v>6.23</v>
      </c>
      <c r="D2032" t="s">
        <v>9</v>
      </c>
      <c r="E2032" t="s">
        <v>101</v>
      </c>
      <c r="F2032" s="2">
        <f>IF(AND([1]!Table1[[#This Row],[Account]]="BOA",[1]!Table1[[#This Row],[FilledCategory]]&lt;&gt;"Income"),[1]!Table1[[#This Row],[Amount]]*-1,[1]!Table1[[#This Row],[Amount]])</f>
        <v>86.19</v>
      </c>
      <c r="G2032">
        <f>0</f>
        <v>0</v>
      </c>
      <c r="H203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33" spans="1:8" x14ac:dyDescent="0.25">
      <c r="A2033" s="1">
        <v>45510</v>
      </c>
      <c r="B2033" t="s">
        <v>8</v>
      </c>
      <c r="C2033" s="2">
        <v>5.42</v>
      </c>
      <c r="D2033" t="s">
        <v>9</v>
      </c>
      <c r="E2033" t="s">
        <v>76</v>
      </c>
      <c r="F2033" s="2">
        <f>IF(AND([1]!Table1[[#This Row],[Account]]="BOA",[1]!Table1[[#This Row],[FilledCategory]]&lt;&gt;"Income"),[1]!Table1[[#This Row],[Amount]]*-1,[1]!Table1[[#This Row],[Amount]])</f>
        <v>11169.04</v>
      </c>
      <c r="G2033">
        <f>0</f>
        <v>0</v>
      </c>
      <c r="H203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34" spans="1:8" x14ac:dyDescent="0.25">
      <c r="A2034" s="1">
        <v>45510</v>
      </c>
      <c r="B2034" t="s">
        <v>56</v>
      </c>
      <c r="C2034" s="2">
        <v>16.239999999999998</v>
      </c>
      <c r="D2034" t="s">
        <v>9</v>
      </c>
      <c r="E2034" t="s">
        <v>21</v>
      </c>
      <c r="F2034" s="2">
        <f>IF(AND([1]!Table1[[#This Row],[Account]]="BOA",[1]!Table1[[#This Row],[FilledCategory]]&lt;&gt;"Income"),[1]!Table1[[#This Row],[Amount]]*-1,[1]!Table1[[#This Row],[Amount]])</f>
        <v>103.4</v>
      </c>
      <c r="G2034">
        <f>0</f>
        <v>0</v>
      </c>
      <c r="H203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35" spans="1:8" x14ac:dyDescent="0.25">
      <c r="A2035" s="1">
        <v>45511</v>
      </c>
      <c r="B2035" t="s">
        <v>14</v>
      </c>
      <c r="C2035" s="2">
        <v>59.46</v>
      </c>
      <c r="D2035" t="s">
        <v>9</v>
      </c>
      <c r="E2035" t="s">
        <v>86</v>
      </c>
      <c r="F2035" s="2">
        <f>IF(AND([1]!Table1[[#This Row],[Account]]="BOA",[1]!Table1[[#This Row],[FilledCategory]]&lt;&gt;"Income"),[1]!Table1[[#This Row],[Amount]]*-1,[1]!Table1[[#This Row],[Amount]])</f>
        <v>13.88</v>
      </c>
      <c r="G2035">
        <f>0</f>
        <v>0</v>
      </c>
      <c r="H203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36" spans="1:8" x14ac:dyDescent="0.25">
      <c r="A2036" s="1">
        <v>45511</v>
      </c>
      <c r="B2036" t="s">
        <v>61</v>
      </c>
      <c r="C2036" s="2">
        <v>11.94</v>
      </c>
      <c r="D2036" t="s">
        <v>9</v>
      </c>
      <c r="E2036" t="s">
        <v>93</v>
      </c>
      <c r="F2036" s="2">
        <f>IF(AND([1]!Table1[[#This Row],[Account]]="BOA",[1]!Table1[[#This Row],[FilledCategory]]&lt;&gt;"Income"),[1]!Table1[[#This Row],[Amount]]*-1,[1]!Table1[[#This Row],[Amount]])</f>
        <v>12.49</v>
      </c>
      <c r="G2036">
        <f>0</f>
        <v>0</v>
      </c>
      <c r="H203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37" spans="1:8" x14ac:dyDescent="0.25">
      <c r="A2037" s="1">
        <v>45512</v>
      </c>
      <c r="B2037" t="s">
        <v>62</v>
      </c>
      <c r="C2037" s="2">
        <v>-11.94</v>
      </c>
      <c r="D2037" t="s">
        <v>9</v>
      </c>
      <c r="E2037" t="s">
        <v>108</v>
      </c>
      <c r="F2037" s="2">
        <f>IF(AND([1]!Table1[[#This Row],[Account]]="BOA",[1]!Table1[[#This Row],[FilledCategory]]&lt;&gt;"Income"),[1]!Table1[[#This Row],[Amount]]*-1,[1]!Table1[[#This Row],[Amount]])</f>
        <v>60.99</v>
      </c>
      <c r="G2037">
        <f>0</f>
        <v>0</v>
      </c>
      <c r="H203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38" spans="1:8" x14ac:dyDescent="0.25">
      <c r="A2038" s="1">
        <v>45513</v>
      </c>
      <c r="B2038" t="s">
        <v>75</v>
      </c>
      <c r="C2038" s="2">
        <v>150</v>
      </c>
      <c r="D2038" t="s">
        <v>9</v>
      </c>
      <c r="E2038" t="s">
        <v>441</v>
      </c>
      <c r="F2038" s="2">
        <f>IF(AND([1]!Table1[[#This Row],[Account]]="BOA",[1]!Table1[[#This Row],[FilledCategory]]&lt;&gt;"Income"),[1]!Table1[[#This Row],[Amount]]*-1,[1]!Table1[[#This Row],[Amount]])</f>
        <v>109.5</v>
      </c>
      <c r="G2038">
        <f>0</f>
        <v>0</v>
      </c>
      <c r="H203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39" spans="1:8" x14ac:dyDescent="0.25">
      <c r="A2039" s="1">
        <v>45513</v>
      </c>
      <c r="B2039" t="s">
        <v>188</v>
      </c>
      <c r="C2039" s="2">
        <v>57.84</v>
      </c>
      <c r="D2039" t="s">
        <v>9</v>
      </c>
      <c r="E2039" t="s">
        <v>31</v>
      </c>
      <c r="F2039" s="2">
        <f>IF(AND([1]!Table1[[#This Row],[Account]]="BOA",[1]!Table1[[#This Row],[FilledCategory]]&lt;&gt;"Income"),[1]!Table1[[#This Row],[Amount]]*-1,[1]!Table1[[#This Row],[Amount]])</f>
        <v>1.08</v>
      </c>
      <c r="G2039">
        <f>0</f>
        <v>0</v>
      </c>
      <c r="H203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40" spans="1:8" x14ac:dyDescent="0.25">
      <c r="A2040" s="1">
        <v>45513</v>
      </c>
      <c r="B2040" t="s">
        <v>67</v>
      </c>
      <c r="C2040" s="2">
        <v>6.51</v>
      </c>
      <c r="D2040" t="s">
        <v>9</v>
      </c>
      <c r="E2040" t="s">
        <v>47</v>
      </c>
      <c r="F2040" s="2">
        <f>IF(AND([1]!Table1[[#This Row],[Account]]="BOA",[1]!Table1[[#This Row],[FilledCategory]]&lt;&gt;"Income"),[1]!Table1[[#This Row],[Amount]]*-1,[1]!Table1[[#This Row],[Amount]])</f>
        <v>117.72</v>
      </c>
      <c r="G2040">
        <f>0</f>
        <v>0</v>
      </c>
      <c r="H204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41" spans="1:8" x14ac:dyDescent="0.25">
      <c r="A2041" s="1">
        <v>45515</v>
      </c>
      <c r="B2041" t="s">
        <v>14</v>
      </c>
      <c r="C2041" s="2">
        <v>130.29</v>
      </c>
      <c r="D2041" t="s">
        <v>9</v>
      </c>
      <c r="E2041" t="s">
        <v>69</v>
      </c>
      <c r="F2041" s="2">
        <f>IF(AND([1]!Table1[[#This Row],[Account]]="BOA",[1]!Table1[[#This Row],[FilledCategory]]&lt;&gt;"Income"),[1]!Table1[[#This Row],[Amount]]*-1,[1]!Table1[[#This Row],[Amount]])</f>
        <v>24</v>
      </c>
      <c r="G2041">
        <f>0</f>
        <v>0</v>
      </c>
      <c r="H204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42" spans="1:8" x14ac:dyDescent="0.25">
      <c r="A2042" s="1">
        <v>45515</v>
      </c>
      <c r="B2042" t="s">
        <v>198</v>
      </c>
      <c r="C2042" s="2">
        <v>95.56</v>
      </c>
      <c r="D2042" t="s">
        <v>9</v>
      </c>
      <c r="E2042" t="s">
        <v>19</v>
      </c>
      <c r="F2042" s="2">
        <f>IF(AND([1]!Table1[[#This Row],[Account]]="BOA",[1]!Table1[[#This Row],[FilledCategory]]&lt;&gt;"Income"),[1]!Table1[[#This Row],[Amount]]*-1,[1]!Table1[[#This Row],[Amount]])</f>
        <v>6.54</v>
      </c>
      <c r="G2042">
        <f>0</f>
        <v>0</v>
      </c>
      <c r="H204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43" spans="1:8" x14ac:dyDescent="0.25">
      <c r="A2043" s="1">
        <v>45515</v>
      </c>
      <c r="B2043" t="s">
        <v>63</v>
      </c>
      <c r="C2043" s="2">
        <v>139.03</v>
      </c>
      <c r="D2043" t="s">
        <v>9</v>
      </c>
      <c r="E2043" t="s">
        <v>19</v>
      </c>
      <c r="F2043" s="2">
        <f>IF(AND([1]!Table1[[#This Row],[Account]]="BOA",[1]!Table1[[#This Row],[FilledCategory]]&lt;&gt;"Income"),[1]!Table1[[#This Row],[Amount]]*-1,[1]!Table1[[#This Row],[Amount]])</f>
        <v>665.64</v>
      </c>
      <c r="G2043">
        <f>0</f>
        <v>0</v>
      </c>
      <c r="H204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2044" spans="1:8" x14ac:dyDescent="0.25">
      <c r="A2044" s="1">
        <v>45515</v>
      </c>
      <c r="B2044" t="s">
        <v>43</v>
      </c>
      <c r="C2044" s="2">
        <v>22.74</v>
      </c>
      <c r="D2044" t="s">
        <v>9</v>
      </c>
      <c r="E2044" t="s">
        <v>15</v>
      </c>
      <c r="F2044" s="2">
        <f>IF(AND([1]!Table1[[#This Row],[Account]]="BOA",[1]!Table1[[#This Row],[FilledCategory]]&lt;&gt;"Income"),[1]!Table1[[#This Row],[Amount]]*-1,[1]!Table1[[#This Row],[Amount]])</f>
        <v>36.590000000000003</v>
      </c>
      <c r="G2044">
        <f>0</f>
        <v>0</v>
      </c>
      <c r="H204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45" spans="1:8" x14ac:dyDescent="0.25">
      <c r="A2045" s="1">
        <v>45515</v>
      </c>
      <c r="B2045" t="s">
        <v>467</v>
      </c>
      <c r="C2045" s="2">
        <v>104.23</v>
      </c>
      <c r="D2045" t="s">
        <v>9</v>
      </c>
      <c r="E2045" t="s">
        <v>15</v>
      </c>
      <c r="F2045" s="2">
        <f>IF(AND([1]!Table1[[#This Row],[Account]]="BOA",[1]!Table1[[#This Row],[FilledCategory]]&lt;&gt;"Income"),[1]!Table1[[#This Row],[Amount]]*-1,[1]!Table1[[#This Row],[Amount]])</f>
        <v>229.01</v>
      </c>
      <c r="G2045">
        <f>0</f>
        <v>0</v>
      </c>
      <c r="H204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2046" spans="1:8" x14ac:dyDescent="0.25">
      <c r="A2046" s="1">
        <v>45515</v>
      </c>
      <c r="B2046" t="s">
        <v>143</v>
      </c>
      <c r="C2046" s="2">
        <v>6.45</v>
      </c>
      <c r="D2046" t="s">
        <v>9</v>
      </c>
      <c r="E2046" t="s">
        <v>47</v>
      </c>
      <c r="F2046" s="2">
        <f>IF(AND([1]!Table1[[#This Row],[Account]]="BOA",[1]!Table1[[#This Row],[FilledCategory]]&lt;&gt;"Income"),[1]!Table1[[#This Row],[Amount]]*-1,[1]!Table1[[#This Row],[Amount]])</f>
        <v>2972.47</v>
      </c>
      <c r="G2046">
        <f>0</f>
        <v>0</v>
      </c>
      <c r="H204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47" spans="1:8" x14ac:dyDescent="0.25">
      <c r="A2047" s="1">
        <v>45515</v>
      </c>
      <c r="B2047" t="s">
        <v>24</v>
      </c>
      <c r="C2047" s="2">
        <v>35</v>
      </c>
      <c r="D2047" t="s">
        <v>9</v>
      </c>
      <c r="E2047" t="s">
        <v>34</v>
      </c>
      <c r="F2047" s="2">
        <f>IF(AND([1]!Table1[[#This Row],[Account]]="BOA",[1]!Table1[[#This Row],[FilledCategory]]&lt;&gt;"Income"),[1]!Table1[[#This Row],[Amount]]*-1,[1]!Table1[[#This Row],[Amount]])</f>
        <v>55</v>
      </c>
      <c r="G2047">
        <f>0</f>
        <v>0</v>
      </c>
      <c r="H204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48" spans="1:8" x14ac:dyDescent="0.25">
      <c r="A2048" s="1">
        <v>45515</v>
      </c>
      <c r="B2048" t="s">
        <v>624</v>
      </c>
      <c r="C2048" s="2">
        <v>182.05</v>
      </c>
      <c r="D2048" t="s">
        <v>9</v>
      </c>
      <c r="E2048" t="s">
        <v>130</v>
      </c>
      <c r="F2048" s="2">
        <f>IF(AND([1]!Table1[[#This Row],[Account]]="BOA",[1]!Table1[[#This Row],[FilledCategory]]&lt;&gt;"Income"),[1]!Table1[[#This Row],[Amount]]*-1,[1]!Table1[[#This Row],[Amount]])</f>
        <v>75</v>
      </c>
      <c r="G2048">
        <f>0</f>
        <v>0</v>
      </c>
      <c r="H204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49" spans="1:8" x14ac:dyDescent="0.25">
      <c r="A2049" s="1">
        <v>45516</v>
      </c>
      <c r="B2049" t="s">
        <v>41</v>
      </c>
      <c r="C2049" s="2">
        <v>12.5</v>
      </c>
      <c r="D2049" t="s">
        <v>9</v>
      </c>
      <c r="E2049" t="s">
        <v>50</v>
      </c>
      <c r="F2049" s="2">
        <f>IF(AND([1]!Table1[[#This Row],[Account]]="BOA",[1]!Table1[[#This Row],[FilledCategory]]&lt;&gt;"Income"),[1]!Table1[[#This Row],[Amount]]*-1,[1]!Table1[[#This Row],[Amount]])</f>
        <v>12.5</v>
      </c>
      <c r="G2049">
        <f>0</f>
        <v>0</v>
      </c>
      <c r="H204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50" spans="1:8" x14ac:dyDescent="0.25">
      <c r="A2050" s="1">
        <v>45516</v>
      </c>
      <c r="B2050" t="s">
        <v>24</v>
      </c>
      <c r="C2050" s="2">
        <v>35</v>
      </c>
      <c r="D2050" t="s">
        <v>9</v>
      </c>
      <c r="E2050" t="s">
        <v>15</v>
      </c>
      <c r="F2050" s="2">
        <f>IF(AND([1]!Table1[[#This Row],[Account]]="BOA",[1]!Table1[[#This Row],[FilledCategory]]&lt;&gt;"Income"),[1]!Table1[[#This Row],[Amount]]*-1,[1]!Table1[[#This Row],[Amount]])</f>
        <v>65.459999999999994</v>
      </c>
      <c r="G2050">
        <f>0</f>
        <v>0</v>
      </c>
      <c r="H205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51" spans="1:8" x14ac:dyDescent="0.25">
      <c r="A2051" s="1">
        <v>45516</v>
      </c>
      <c r="B2051" t="s">
        <v>65</v>
      </c>
      <c r="C2051" s="2">
        <v>42.52</v>
      </c>
      <c r="D2051" t="s">
        <v>9</v>
      </c>
      <c r="E2051" t="s">
        <v>15</v>
      </c>
      <c r="F2051" s="2">
        <f>IF(AND([1]!Table1[[#This Row],[Account]]="BOA",[1]!Table1[[#This Row],[FilledCategory]]&lt;&gt;"Income"),[1]!Table1[[#This Row],[Amount]]*-1,[1]!Table1[[#This Row],[Amount]])</f>
        <v>17.45</v>
      </c>
      <c r="G2051">
        <f>0</f>
        <v>0</v>
      </c>
      <c r="H205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52" spans="1:8" x14ac:dyDescent="0.25">
      <c r="A2052" s="1">
        <v>45516</v>
      </c>
      <c r="B2052" t="s">
        <v>66</v>
      </c>
      <c r="C2052" s="2">
        <v>-8.06</v>
      </c>
      <c r="D2052" t="s">
        <v>9</v>
      </c>
      <c r="E2052" t="s">
        <v>15</v>
      </c>
      <c r="F2052" s="2">
        <f>IF(AND([1]!Table1[[#This Row],[Account]]="BOA",[1]!Table1[[#This Row],[FilledCategory]]&lt;&gt;"Income"),[1]!Table1[[#This Row],[Amount]]*-1,[1]!Table1[[#This Row],[Amount]])</f>
        <v>13.08</v>
      </c>
      <c r="G2052">
        <f>0</f>
        <v>0</v>
      </c>
      <c r="H205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53" spans="1:8" x14ac:dyDescent="0.25">
      <c r="A2053" s="1">
        <v>45516</v>
      </c>
      <c r="B2053" t="s">
        <v>625</v>
      </c>
      <c r="C2053" s="2">
        <v>16</v>
      </c>
      <c r="D2053" t="s">
        <v>9</v>
      </c>
      <c r="E2053" t="s">
        <v>10</v>
      </c>
      <c r="F2053" s="2">
        <f>IF(AND([1]!Table1[[#This Row],[Account]]="BOA",[1]!Table1[[#This Row],[FilledCategory]]&lt;&gt;"Income"),[1]!Table1[[#This Row],[Amount]]*-1,[1]!Table1[[#This Row],[Amount]])</f>
        <v>16.309999999999999</v>
      </c>
      <c r="G2053">
        <f>0</f>
        <v>0</v>
      </c>
      <c r="H205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54" spans="1:8" x14ac:dyDescent="0.25">
      <c r="A2054" s="1">
        <v>45516</v>
      </c>
      <c r="B2054" t="s">
        <v>72</v>
      </c>
      <c r="C2054" s="2">
        <v>6.51</v>
      </c>
      <c r="D2054" t="s">
        <v>9</v>
      </c>
      <c r="E2054" t="s">
        <v>132</v>
      </c>
      <c r="F2054" s="2">
        <f>IF(AND([1]!Table1[[#This Row],[Account]]="BOA",[1]!Table1[[#This Row],[FilledCategory]]&lt;&gt;"Income"),[1]!Table1[[#This Row],[Amount]]*-1,[1]!Table1[[#This Row],[Amount]])</f>
        <v>-12.02</v>
      </c>
      <c r="G2054">
        <f>0</f>
        <v>0</v>
      </c>
      <c r="H205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55" spans="1:8" x14ac:dyDescent="0.25">
      <c r="A2055" s="1">
        <v>45516</v>
      </c>
      <c r="B2055" t="s">
        <v>626</v>
      </c>
      <c r="C2055" s="2">
        <v>-1175</v>
      </c>
      <c r="D2055" t="s">
        <v>12</v>
      </c>
      <c r="E2055" t="s">
        <v>82</v>
      </c>
      <c r="F2055" s="2">
        <f>IF(AND([1]!Table1[[#This Row],[Account]]="BOA",[1]!Table1[[#This Row],[FilledCategory]]&lt;&gt;"Income"),[1]!Table1[[#This Row],[Amount]]*-1,[1]!Table1[[#This Row],[Amount]])</f>
        <v>12.02</v>
      </c>
      <c r="G2055">
        <f>0</f>
        <v>0</v>
      </c>
      <c r="H205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56" spans="1:8" x14ac:dyDescent="0.25">
      <c r="A2056" s="1">
        <v>45517</v>
      </c>
      <c r="B2056" t="s">
        <v>457</v>
      </c>
      <c r="C2056" s="2">
        <v>150.94999999999999</v>
      </c>
      <c r="D2056" t="s">
        <v>9</v>
      </c>
      <c r="E2056" t="s">
        <v>84</v>
      </c>
      <c r="F2056" s="2">
        <f>IF(AND([1]!Table1[[#This Row],[Account]]="BOA",[1]!Table1[[#This Row],[FilledCategory]]&lt;&gt;"Income"),[1]!Table1[[#This Row],[Amount]]*-1,[1]!Table1[[#This Row],[Amount]])</f>
        <v>80.06</v>
      </c>
      <c r="G2056">
        <f>0</f>
        <v>0</v>
      </c>
      <c r="H205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57" spans="1:8" x14ac:dyDescent="0.25">
      <c r="A2057" s="1">
        <v>45517</v>
      </c>
      <c r="B2057" t="s">
        <v>64</v>
      </c>
      <c r="C2057" s="2">
        <v>51.37</v>
      </c>
      <c r="D2057" t="s">
        <v>9</v>
      </c>
      <c r="E2057" t="s">
        <v>37</v>
      </c>
      <c r="F2057" s="2">
        <f>IF(AND([1]!Table1[[#This Row],[Account]]="BOA",[1]!Table1[[#This Row],[FilledCategory]]&lt;&gt;"Income"),[1]!Table1[[#This Row],[Amount]]*-1,[1]!Table1[[#This Row],[Amount]])</f>
        <v>29.94</v>
      </c>
      <c r="G2057">
        <f>0</f>
        <v>0</v>
      </c>
      <c r="H205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58" spans="1:8" x14ac:dyDescent="0.25">
      <c r="A2058" s="1">
        <v>45517</v>
      </c>
      <c r="B2058" t="s">
        <v>75</v>
      </c>
      <c r="C2058" s="2">
        <v>75</v>
      </c>
      <c r="D2058" t="s">
        <v>9</v>
      </c>
      <c r="E2058" t="s">
        <v>86</v>
      </c>
      <c r="F2058" s="2">
        <f>IF(AND([1]!Table1[[#This Row],[Account]]="BOA",[1]!Table1[[#This Row],[FilledCategory]]&lt;&gt;"Income"),[1]!Table1[[#This Row],[Amount]]*-1,[1]!Table1[[#This Row],[Amount]])</f>
        <v>46.36</v>
      </c>
      <c r="G2058">
        <f>0</f>
        <v>0</v>
      </c>
      <c r="H205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59" spans="1:8" x14ac:dyDescent="0.25">
      <c r="A2059" s="1">
        <v>45517</v>
      </c>
      <c r="B2059" t="s">
        <v>70</v>
      </c>
      <c r="C2059" s="2">
        <v>1823.63</v>
      </c>
      <c r="D2059" t="s">
        <v>12</v>
      </c>
      <c r="E2059" t="s">
        <v>47</v>
      </c>
      <c r="F2059" s="2">
        <f>IF(AND([1]!Table1[[#This Row],[Account]]="BOA",[1]!Table1[[#This Row],[FilledCategory]]&lt;&gt;"Income"),[1]!Table1[[#This Row],[Amount]]*-1,[1]!Table1[[#This Row],[Amount]])</f>
        <v>35.72</v>
      </c>
      <c r="G2059">
        <f>0</f>
        <v>0</v>
      </c>
      <c r="H205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60" spans="1:8" x14ac:dyDescent="0.25">
      <c r="A2060" s="1">
        <v>45517</v>
      </c>
      <c r="B2060" t="s">
        <v>616</v>
      </c>
      <c r="C2060" s="2">
        <v>-116.01</v>
      </c>
      <c r="D2060" t="s">
        <v>9</v>
      </c>
      <c r="E2060" t="s">
        <v>47</v>
      </c>
      <c r="F2060" s="2">
        <f>IF(AND([1]!Table1[[#This Row],[Account]]="BOA",[1]!Table1[[#This Row],[FilledCategory]]&lt;&gt;"Income"),[1]!Table1[[#This Row],[Amount]]*-1,[1]!Table1[[#This Row],[Amount]])</f>
        <v>8.7200000000000006</v>
      </c>
      <c r="G2060">
        <f>0</f>
        <v>0</v>
      </c>
      <c r="H206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61" spans="1:8" x14ac:dyDescent="0.25">
      <c r="A2061" s="1">
        <v>45517</v>
      </c>
      <c r="B2061" t="s">
        <v>627</v>
      </c>
      <c r="C2061" s="2">
        <v>4.53</v>
      </c>
      <c r="D2061" t="s">
        <v>9</v>
      </c>
      <c r="E2061" t="s">
        <v>10</v>
      </c>
      <c r="F2061" s="2">
        <f>IF(AND([1]!Table1[[#This Row],[Account]]="BOA",[1]!Table1[[#This Row],[FilledCategory]]&lt;&gt;"Income"),[1]!Table1[[#This Row],[Amount]]*-1,[1]!Table1[[#This Row],[Amount]])</f>
        <v>58.9</v>
      </c>
      <c r="G2061">
        <f>0</f>
        <v>0</v>
      </c>
      <c r="H206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62" spans="1:8" x14ac:dyDescent="0.25">
      <c r="A2062" s="1">
        <v>45517</v>
      </c>
      <c r="B2062" t="s">
        <v>625</v>
      </c>
      <c r="C2062" s="2">
        <v>16</v>
      </c>
      <c r="D2062" t="s">
        <v>9</v>
      </c>
      <c r="E2062" t="s">
        <v>10</v>
      </c>
      <c r="F2062" s="2">
        <f>IF(AND([1]!Table1[[#This Row],[Account]]="BOA",[1]!Table1[[#This Row],[FilledCategory]]&lt;&gt;"Income"),[1]!Table1[[#This Row],[Amount]]*-1,[1]!Table1[[#This Row],[Amount]])</f>
        <v>39.909999999999997</v>
      </c>
      <c r="G2062">
        <f>0</f>
        <v>0</v>
      </c>
      <c r="H206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63" spans="1:8" x14ac:dyDescent="0.25">
      <c r="A2063" s="1">
        <v>45518</v>
      </c>
      <c r="B2063" t="s">
        <v>8</v>
      </c>
      <c r="C2063" s="2">
        <v>7.99</v>
      </c>
      <c r="D2063" t="s">
        <v>9</v>
      </c>
      <c r="E2063" t="s">
        <v>74</v>
      </c>
      <c r="F2063" s="2">
        <f>IF(AND([1]!Table1[[#This Row],[Account]]="BOA",[1]!Table1[[#This Row],[FilledCategory]]&lt;&gt;"Income"),[1]!Table1[[#This Row],[Amount]]*-1,[1]!Table1[[#This Row],[Amount]])</f>
        <v>67.13</v>
      </c>
      <c r="G2063">
        <f>0</f>
        <v>0</v>
      </c>
      <c r="H206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64" spans="1:8" x14ac:dyDescent="0.25">
      <c r="A2064" s="1">
        <v>45518</v>
      </c>
      <c r="B2064" t="s">
        <v>8</v>
      </c>
      <c r="C2064" s="2">
        <v>28.18</v>
      </c>
      <c r="D2064" t="s">
        <v>9</v>
      </c>
      <c r="E2064" t="s">
        <v>135</v>
      </c>
      <c r="F2064" s="2">
        <f>IF(AND([1]!Table1[[#This Row],[Account]]="BOA",[1]!Table1[[#This Row],[FilledCategory]]&lt;&gt;"Income"),[1]!Table1[[#This Row],[Amount]]*-1,[1]!Table1[[#This Row],[Amount]])</f>
        <v>14.17</v>
      </c>
      <c r="G2064">
        <f>0</f>
        <v>0</v>
      </c>
      <c r="H206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65" spans="1:8" x14ac:dyDescent="0.25">
      <c r="A2065" s="1">
        <v>45518</v>
      </c>
      <c r="B2065" t="s">
        <v>628</v>
      </c>
      <c r="C2065" s="2">
        <v>-42.74</v>
      </c>
      <c r="D2065" t="s">
        <v>12</v>
      </c>
      <c r="E2065" t="s">
        <v>69</v>
      </c>
      <c r="F2065" s="2">
        <f>IF(AND([1]!Table1[[#This Row],[Account]]="BOA",[1]!Table1[[#This Row],[FilledCategory]]&lt;&gt;"Income"),[1]!Table1[[#This Row],[Amount]]*-1,[1]!Table1[[#This Row],[Amount]])</f>
        <v>12.5</v>
      </c>
      <c r="G2065">
        <f>0</f>
        <v>0</v>
      </c>
      <c r="H206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66" spans="1:8" x14ac:dyDescent="0.25">
      <c r="A2066" s="1">
        <v>45518</v>
      </c>
      <c r="B2066" t="s">
        <v>629</v>
      </c>
      <c r="C2066" s="2">
        <v>-3397.2</v>
      </c>
      <c r="D2066" t="s">
        <v>12</v>
      </c>
      <c r="E2066" t="s">
        <v>34</v>
      </c>
      <c r="F2066" s="2">
        <f>IF(AND([1]!Table1[[#This Row],[Account]]="BOA",[1]!Table1[[#This Row],[FilledCategory]]&lt;&gt;"Income"),[1]!Table1[[#This Row],[Amount]]*-1,[1]!Table1[[#This Row],[Amount]])</f>
        <v>-7.98</v>
      </c>
      <c r="G2066">
        <f>0</f>
        <v>0</v>
      </c>
      <c r="H206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67" spans="1:8" x14ac:dyDescent="0.25">
      <c r="A2067" s="1">
        <v>45518</v>
      </c>
      <c r="B2067" t="s">
        <v>630</v>
      </c>
      <c r="C2067" s="2">
        <v>20</v>
      </c>
      <c r="D2067" t="s">
        <v>9</v>
      </c>
      <c r="E2067" t="s">
        <v>17</v>
      </c>
      <c r="F2067" s="2">
        <f>IF(AND([1]!Table1[[#This Row],[Account]]="BOA",[1]!Table1[[#This Row],[FilledCategory]]&lt;&gt;"Income"),[1]!Table1[[#This Row],[Amount]]*-1,[1]!Table1[[#This Row],[Amount]])</f>
        <v>50.81</v>
      </c>
      <c r="G2067">
        <f>0</f>
        <v>0</v>
      </c>
      <c r="H206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68" spans="1:8" x14ac:dyDescent="0.25">
      <c r="A2068" s="1">
        <v>45518</v>
      </c>
      <c r="B2068" t="s">
        <v>631</v>
      </c>
      <c r="C2068" s="2">
        <v>11</v>
      </c>
      <c r="D2068" t="s">
        <v>9</v>
      </c>
      <c r="E2068" t="s">
        <v>37</v>
      </c>
      <c r="F2068" s="2">
        <f>IF(AND([1]!Table1[[#This Row],[Account]]="BOA",[1]!Table1[[#This Row],[FilledCategory]]&lt;&gt;"Income"),[1]!Table1[[#This Row],[Amount]]*-1,[1]!Table1[[#This Row],[Amount]])</f>
        <v>9</v>
      </c>
      <c r="G2068">
        <f>0</f>
        <v>0</v>
      </c>
      <c r="H206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69" spans="1:8" x14ac:dyDescent="0.25">
      <c r="A2069" s="1">
        <v>45519</v>
      </c>
      <c r="B2069" t="s">
        <v>71</v>
      </c>
      <c r="C2069" s="2">
        <v>71.959999999999994</v>
      </c>
      <c r="D2069" t="s">
        <v>9</v>
      </c>
      <c r="E2069" t="s">
        <v>37</v>
      </c>
      <c r="F2069" s="2">
        <f>IF(AND([1]!Table1[[#This Row],[Account]]="BOA",[1]!Table1[[#This Row],[FilledCategory]]&lt;&gt;"Income"),[1]!Table1[[#This Row],[Amount]]*-1,[1]!Table1[[#This Row],[Amount]])</f>
        <v>42.52</v>
      </c>
      <c r="G2069">
        <f>0</f>
        <v>0</v>
      </c>
      <c r="H206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70" spans="1:8" x14ac:dyDescent="0.25">
      <c r="A2070" s="1">
        <v>45519</v>
      </c>
      <c r="B2070" t="s">
        <v>632</v>
      </c>
      <c r="C2070" s="2">
        <v>20</v>
      </c>
      <c r="D2070" t="s">
        <v>9</v>
      </c>
      <c r="E2070" t="s">
        <v>37</v>
      </c>
      <c r="F2070" s="2">
        <f>IF(AND([1]!Table1[[#This Row],[Account]]="BOA",[1]!Table1[[#This Row],[FilledCategory]]&lt;&gt;"Income"),[1]!Table1[[#This Row],[Amount]]*-1,[1]!Table1[[#This Row],[Amount]])</f>
        <v>71.98</v>
      </c>
      <c r="G2070">
        <f>0</f>
        <v>0</v>
      </c>
      <c r="H207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71" spans="1:8" x14ac:dyDescent="0.25">
      <c r="A2071" s="1">
        <v>45519</v>
      </c>
      <c r="B2071" t="s">
        <v>81</v>
      </c>
      <c r="C2071" s="2">
        <v>-389.96</v>
      </c>
      <c r="D2071" t="s">
        <v>12</v>
      </c>
      <c r="E2071" t="s">
        <v>37</v>
      </c>
      <c r="F2071" s="2">
        <f>IF(AND([1]!Table1[[#This Row],[Account]]="BOA",[1]!Table1[[#This Row],[FilledCategory]]&lt;&gt;"Income"),[1]!Table1[[#This Row],[Amount]]*-1,[1]!Table1[[#This Row],[Amount]])</f>
        <v>5.44</v>
      </c>
      <c r="G2071">
        <v>1</v>
      </c>
      <c r="H207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72" spans="1:8" x14ac:dyDescent="0.25">
      <c r="A2072" s="1">
        <v>45519</v>
      </c>
      <c r="B2072" t="s">
        <v>83</v>
      </c>
      <c r="C2072" s="2">
        <v>-300</v>
      </c>
      <c r="D2072" t="s">
        <v>12</v>
      </c>
      <c r="E2072" t="s">
        <v>34</v>
      </c>
      <c r="F2072" s="2">
        <f>IF(AND([1]!Table1[[#This Row],[Account]]="BOA",[1]!Table1[[#This Row],[FilledCategory]]&lt;&gt;"Income"),[1]!Table1[[#This Row],[Amount]]*-1,[1]!Table1[[#This Row],[Amount]])</f>
        <v>1819.83</v>
      </c>
      <c r="G2072">
        <v>1</v>
      </c>
      <c r="H207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73" spans="1:8" x14ac:dyDescent="0.25">
      <c r="A2073" s="1">
        <v>45519</v>
      </c>
      <c r="B2073" t="s">
        <v>104</v>
      </c>
      <c r="C2073" s="2">
        <v>177.48</v>
      </c>
      <c r="D2073" t="s">
        <v>9</v>
      </c>
      <c r="E2073" t="s">
        <v>19</v>
      </c>
      <c r="F2073" s="2">
        <f>IF(AND([1]!Table1[[#This Row],[Account]]="BOA",[1]!Table1[[#This Row],[FilledCategory]]&lt;&gt;"Income"),[1]!Table1[[#This Row],[Amount]]*-1,[1]!Table1[[#This Row],[Amount]])</f>
        <v>6</v>
      </c>
      <c r="G2073">
        <f>0</f>
        <v>0</v>
      </c>
      <c r="H207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74" spans="1:8" x14ac:dyDescent="0.25">
      <c r="A2074" s="1">
        <v>45519</v>
      </c>
      <c r="B2074" t="s">
        <v>104</v>
      </c>
      <c r="C2074" s="2">
        <v>199.47</v>
      </c>
      <c r="D2074" t="s">
        <v>9</v>
      </c>
      <c r="E2074" t="s">
        <v>19</v>
      </c>
      <c r="F2074" s="2">
        <f>IF(AND([1]!Table1[[#This Row],[Account]]="BOA",[1]!Table1[[#This Row],[FilledCategory]]&lt;&gt;"Income"),[1]!Table1[[#This Row],[Amount]]*-1,[1]!Table1[[#This Row],[Amount]])</f>
        <v>6.54</v>
      </c>
      <c r="G2074">
        <f>0</f>
        <v>0</v>
      </c>
      <c r="H207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75" spans="1:8" x14ac:dyDescent="0.25">
      <c r="A2075" s="1">
        <v>45519</v>
      </c>
      <c r="B2075" t="s">
        <v>104</v>
      </c>
      <c r="C2075" s="2">
        <v>347.95</v>
      </c>
      <c r="D2075" t="s">
        <v>9</v>
      </c>
      <c r="E2075" t="s">
        <v>21</v>
      </c>
      <c r="F2075" s="2">
        <f>IF(AND([1]!Table1[[#This Row],[Account]]="BOA",[1]!Table1[[#This Row],[FilledCategory]]&lt;&gt;"Income"),[1]!Table1[[#This Row],[Amount]]*-1,[1]!Table1[[#This Row],[Amount]])</f>
        <v>70.900000000000006</v>
      </c>
      <c r="G2075">
        <f>0</f>
        <v>0</v>
      </c>
      <c r="H207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2076" spans="1:8" x14ac:dyDescent="0.25">
      <c r="A2076" s="1">
        <v>45519</v>
      </c>
      <c r="B2076" t="s">
        <v>104</v>
      </c>
      <c r="C2076" s="2">
        <v>347.95</v>
      </c>
      <c r="D2076" t="s">
        <v>9</v>
      </c>
      <c r="E2076" t="s">
        <v>37</v>
      </c>
      <c r="F2076" s="2">
        <f>IF(AND([1]!Table1[[#This Row],[Account]]="BOA",[1]!Table1[[#This Row],[FilledCategory]]&lt;&gt;"Income"),[1]!Table1[[#This Row],[Amount]]*-1,[1]!Table1[[#This Row],[Amount]])</f>
        <v>117.81</v>
      </c>
      <c r="G2076">
        <f>0</f>
        <v>0</v>
      </c>
      <c r="H207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77" spans="1:8" x14ac:dyDescent="0.25">
      <c r="A2077" s="1">
        <v>45519</v>
      </c>
      <c r="B2077" t="s">
        <v>85</v>
      </c>
      <c r="C2077" s="2">
        <v>-231.51</v>
      </c>
      <c r="D2077" t="s">
        <v>12</v>
      </c>
      <c r="E2077" t="s">
        <v>10</v>
      </c>
      <c r="F2077" s="2">
        <f>IF(AND([1]!Table1[[#This Row],[Account]]="BOA",[1]!Table1[[#This Row],[FilledCategory]]&lt;&gt;"Income"),[1]!Table1[[#This Row],[Amount]]*-1,[1]!Table1[[#This Row],[Amount]])</f>
        <v>151.65</v>
      </c>
      <c r="G2077">
        <f>0</f>
        <v>0</v>
      </c>
      <c r="H207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78" spans="1:8" x14ac:dyDescent="0.25">
      <c r="A2078" s="1">
        <v>45519</v>
      </c>
      <c r="B2078" t="s">
        <v>524</v>
      </c>
      <c r="C2078" s="2">
        <v>39.92</v>
      </c>
      <c r="D2078" t="s">
        <v>9</v>
      </c>
      <c r="E2078" t="s">
        <v>34</v>
      </c>
      <c r="F2078" s="2">
        <f>IF(AND([1]!Table1[[#This Row],[Account]]="BOA",[1]!Table1[[#This Row],[FilledCategory]]&lt;&gt;"Income"),[1]!Table1[[#This Row],[Amount]]*-1,[1]!Table1[[#This Row],[Amount]])</f>
        <v>103.51</v>
      </c>
      <c r="G2078">
        <f>0</f>
        <v>0</v>
      </c>
      <c r="H207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79" spans="1:8" x14ac:dyDescent="0.25">
      <c r="A2079" s="1">
        <v>45520</v>
      </c>
      <c r="B2079" t="s">
        <v>286</v>
      </c>
      <c r="C2079" s="2">
        <v>9.57</v>
      </c>
      <c r="D2079" t="s">
        <v>9</v>
      </c>
      <c r="E2079" t="s">
        <v>21</v>
      </c>
      <c r="F2079" s="2">
        <f>IF(AND([1]!Table1[[#This Row],[Account]]="BOA",[1]!Table1[[#This Row],[FilledCategory]]&lt;&gt;"Income"),[1]!Table1[[#This Row],[Amount]]*-1,[1]!Table1[[#This Row],[Amount]])</f>
        <v>4304.88</v>
      </c>
      <c r="G2079">
        <f>0</f>
        <v>0</v>
      </c>
      <c r="H207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80" spans="1:8" x14ac:dyDescent="0.25">
      <c r="A2080" s="1">
        <v>45520</v>
      </c>
      <c r="B2080" t="s">
        <v>633</v>
      </c>
      <c r="C2080" s="2">
        <v>4.33</v>
      </c>
      <c r="D2080" t="s">
        <v>9</v>
      </c>
      <c r="E2080" t="s">
        <v>21</v>
      </c>
      <c r="F2080" s="2">
        <f>IF(AND([1]!Table1[[#This Row],[Account]]="BOA",[1]!Table1[[#This Row],[FilledCategory]]&lt;&gt;"Income"),[1]!Table1[[#This Row],[Amount]]*-1,[1]!Table1[[#This Row],[Amount]])</f>
        <v>-4304.88</v>
      </c>
      <c r="G2080">
        <f>0</f>
        <v>0</v>
      </c>
      <c r="H208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81" spans="1:8" x14ac:dyDescent="0.25">
      <c r="A2081" s="1">
        <v>45521</v>
      </c>
      <c r="B2081" t="s">
        <v>238</v>
      </c>
      <c r="C2081" s="2">
        <v>20.18</v>
      </c>
      <c r="D2081" t="s">
        <v>9</v>
      </c>
      <c r="E2081" t="s">
        <v>21</v>
      </c>
      <c r="F2081" s="2">
        <f>IF(AND([1]!Table1[[#This Row],[Account]]="BOA",[1]!Table1[[#This Row],[FilledCategory]]&lt;&gt;"Income"),[1]!Table1[[#This Row],[Amount]]*-1,[1]!Table1[[#This Row],[Amount]])</f>
        <v>7.99</v>
      </c>
      <c r="G2081">
        <f>0</f>
        <v>0</v>
      </c>
      <c r="H208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82" spans="1:8" x14ac:dyDescent="0.25">
      <c r="A2082" s="1">
        <v>45521</v>
      </c>
      <c r="B2082" t="s">
        <v>29</v>
      </c>
      <c r="C2082" s="2">
        <v>20.95</v>
      </c>
      <c r="D2082" t="s">
        <v>9</v>
      </c>
      <c r="E2082" t="s">
        <v>37</v>
      </c>
      <c r="F2082" s="2">
        <f>IF(AND([1]!Table1[[#This Row],[Account]]="BOA",[1]!Table1[[#This Row],[FilledCategory]]&lt;&gt;"Income"),[1]!Table1[[#This Row],[Amount]]*-1,[1]!Table1[[#This Row],[Amount]])</f>
        <v>28.31</v>
      </c>
      <c r="G2082">
        <f>0</f>
        <v>0</v>
      </c>
      <c r="H208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83" spans="1:8" x14ac:dyDescent="0.25">
      <c r="A2083" s="1">
        <v>45521</v>
      </c>
      <c r="B2083" t="s">
        <v>634</v>
      </c>
      <c r="C2083" s="2">
        <v>4.66</v>
      </c>
      <c r="D2083" t="s">
        <v>9</v>
      </c>
      <c r="E2083" t="s">
        <v>37</v>
      </c>
      <c r="F2083" s="2">
        <f>IF(AND([1]!Table1[[#This Row],[Account]]="BOA",[1]!Table1[[#This Row],[FilledCategory]]&lt;&gt;"Income"),[1]!Table1[[#This Row],[Amount]]*-1,[1]!Table1[[#This Row],[Amount]])</f>
        <v>3408.98</v>
      </c>
      <c r="G2083">
        <f>0</f>
        <v>0</v>
      </c>
      <c r="H208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84" spans="1:8" x14ac:dyDescent="0.25">
      <c r="A2084" s="1">
        <v>45522</v>
      </c>
      <c r="B2084" t="s">
        <v>14</v>
      </c>
      <c r="C2084" s="2">
        <v>23.06</v>
      </c>
      <c r="D2084" t="s">
        <v>9</v>
      </c>
      <c r="E2084" t="s">
        <v>37</v>
      </c>
      <c r="F2084" s="2">
        <f>IF(AND([1]!Table1[[#This Row],[Account]]="BOA",[1]!Table1[[#This Row],[FilledCategory]]&lt;&gt;"Income"),[1]!Table1[[#This Row],[Amount]]*-1,[1]!Table1[[#This Row],[Amount]])</f>
        <v>54.36</v>
      </c>
      <c r="G2084">
        <f>0</f>
        <v>0</v>
      </c>
      <c r="H208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85" spans="1:8" x14ac:dyDescent="0.25">
      <c r="A2085" s="1">
        <v>45522</v>
      </c>
      <c r="B2085" t="s">
        <v>64</v>
      </c>
      <c r="C2085" s="2">
        <v>32.17</v>
      </c>
      <c r="D2085" t="s">
        <v>9</v>
      </c>
      <c r="E2085" t="s">
        <v>31</v>
      </c>
      <c r="F2085" s="2">
        <f>IF(AND([1]!Table1[[#This Row],[Account]]="BOA",[1]!Table1[[#This Row],[FilledCategory]]&lt;&gt;"Income"),[1]!Table1[[#This Row],[Amount]]*-1,[1]!Table1[[#This Row],[Amount]])</f>
        <v>3.26</v>
      </c>
      <c r="G2085">
        <f>0</f>
        <v>0</v>
      </c>
      <c r="H208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86" spans="1:8" x14ac:dyDescent="0.25">
      <c r="A2086" s="1">
        <v>45522</v>
      </c>
      <c r="B2086" t="s">
        <v>63</v>
      </c>
      <c r="C2086" s="2">
        <v>100.81</v>
      </c>
      <c r="D2086" t="s">
        <v>9</v>
      </c>
      <c r="E2086" t="s">
        <v>15</v>
      </c>
      <c r="F2086" s="2">
        <f>IF(AND([1]!Table1[[#This Row],[Account]]="BOA",[1]!Table1[[#This Row],[FilledCategory]]&lt;&gt;"Income"),[1]!Table1[[#This Row],[Amount]]*-1,[1]!Table1[[#This Row],[Amount]])</f>
        <v>90</v>
      </c>
      <c r="G2086">
        <f>0</f>
        <v>0</v>
      </c>
      <c r="H208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87" spans="1:8" x14ac:dyDescent="0.25">
      <c r="A2087" s="1">
        <v>45522</v>
      </c>
      <c r="B2087" t="s">
        <v>24</v>
      </c>
      <c r="C2087" s="2">
        <v>35</v>
      </c>
      <c r="D2087" t="s">
        <v>9</v>
      </c>
      <c r="E2087" t="s">
        <v>10</v>
      </c>
      <c r="F2087" s="2">
        <f>IF(AND([1]!Table1[[#This Row],[Account]]="BOA",[1]!Table1[[#This Row],[FilledCategory]]&lt;&gt;"Income"),[1]!Table1[[#This Row],[Amount]]*-1,[1]!Table1[[#This Row],[Amount]])</f>
        <v>51.09</v>
      </c>
      <c r="G2087">
        <f>0</f>
        <v>0</v>
      </c>
      <c r="H208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88" spans="1:8" x14ac:dyDescent="0.25">
      <c r="A2088" s="1">
        <v>45522</v>
      </c>
      <c r="B2088" t="s">
        <v>462</v>
      </c>
      <c r="C2088" s="2">
        <v>59.95</v>
      </c>
      <c r="D2088" t="s">
        <v>9</v>
      </c>
      <c r="E2088" t="s">
        <v>34</v>
      </c>
      <c r="F2088" s="2">
        <f>IF(AND([1]!Table1[[#This Row],[Account]]="BOA",[1]!Table1[[#This Row],[FilledCategory]]&lt;&gt;"Income"),[1]!Table1[[#This Row],[Amount]]*-1,[1]!Table1[[#This Row],[Amount]])</f>
        <v>389.96</v>
      </c>
      <c r="G2088">
        <f>0</f>
        <v>0</v>
      </c>
      <c r="H208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89" spans="1:8" x14ac:dyDescent="0.25">
      <c r="A2089" s="1">
        <v>45523</v>
      </c>
      <c r="B2089" t="s">
        <v>80</v>
      </c>
      <c r="C2089" s="2">
        <v>-30.82</v>
      </c>
      <c r="D2089" t="s">
        <v>12</v>
      </c>
      <c r="E2089" t="s">
        <v>34</v>
      </c>
      <c r="F2089" s="2">
        <f>IF(AND([1]!Table1[[#This Row],[Account]]="BOA",[1]!Table1[[#This Row],[FilledCategory]]&lt;&gt;"Income"),[1]!Table1[[#This Row],[Amount]]*-1,[1]!Table1[[#This Row],[Amount]])</f>
        <v>300</v>
      </c>
      <c r="G2089">
        <f>0</f>
        <v>0</v>
      </c>
      <c r="H208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90" spans="1:8" x14ac:dyDescent="0.25">
      <c r="A2090" s="1">
        <v>45524</v>
      </c>
      <c r="B2090" t="s">
        <v>635</v>
      </c>
      <c r="C2090" s="2">
        <v>74.709999999999994</v>
      </c>
      <c r="D2090" t="s">
        <v>9</v>
      </c>
      <c r="E2090" t="s">
        <v>34</v>
      </c>
      <c r="F2090" s="2">
        <f>IF(AND([1]!Table1[[#This Row],[Account]]="BOA",[1]!Table1[[#This Row],[FilledCategory]]&lt;&gt;"Income"),[1]!Table1[[#This Row],[Amount]]*-1,[1]!Table1[[#This Row],[Amount]])</f>
        <v>3.23</v>
      </c>
      <c r="G2090">
        <f>0</f>
        <v>0</v>
      </c>
      <c r="H209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91" spans="1:8" x14ac:dyDescent="0.25">
      <c r="A2091" s="1">
        <v>45526</v>
      </c>
      <c r="B2091" t="s">
        <v>198</v>
      </c>
      <c r="C2091" s="2">
        <v>27.14</v>
      </c>
      <c r="D2091" t="s">
        <v>9</v>
      </c>
      <c r="E2091" t="s">
        <v>15</v>
      </c>
      <c r="F2091" s="2">
        <f>IF(AND([1]!Table1[[#This Row],[Account]]="BOA",[1]!Table1[[#This Row],[FilledCategory]]&lt;&gt;"Income"),[1]!Table1[[#This Row],[Amount]]*-1,[1]!Table1[[#This Row],[Amount]])</f>
        <v>243.66</v>
      </c>
      <c r="G2091">
        <f>0</f>
        <v>0</v>
      </c>
      <c r="H209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2092" spans="1:8" x14ac:dyDescent="0.25">
      <c r="A2092" s="1">
        <v>45526</v>
      </c>
      <c r="B2092" t="s">
        <v>92</v>
      </c>
      <c r="C2092" s="2">
        <v>204.54</v>
      </c>
      <c r="D2092" t="s">
        <v>9</v>
      </c>
      <c r="E2092" t="s">
        <v>21</v>
      </c>
      <c r="F2092" s="2">
        <f>IF(AND([1]!Table1[[#This Row],[Account]]="BOA",[1]!Table1[[#This Row],[FilledCategory]]&lt;&gt;"Income"),[1]!Table1[[#This Row],[Amount]]*-1,[1]!Table1[[#This Row],[Amount]])</f>
        <v>29.37</v>
      </c>
      <c r="G2092">
        <f>0</f>
        <v>0</v>
      </c>
      <c r="H209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93" spans="1:8" x14ac:dyDescent="0.25">
      <c r="A2093" s="1">
        <v>45527</v>
      </c>
      <c r="B2093" t="s">
        <v>54</v>
      </c>
      <c r="C2093" s="2">
        <v>25.27</v>
      </c>
      <c r="D2093" t="s">
        <v>9</v>
      </c>
      <c r="E2093" t="s">
        <v>31</v>
      </c>
      <c r="F2093" s="2">
        <f>IF(AND([1]!Table1[[#This Row],[Account]]="BOA",[1]!Table1[[#This Row],[FilledCategory]]&lt;&gt;"Income"),[1]!Table1[[#This Row],[Amount]]*-1,[1]!Table1[[#This Row],[Amount]])</f>
        <v>11.01</v>
      </c>
      <c r="G2093">
        <f>0</f>
        <v>0</v>
      </c>
      <c r="H209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94" spans="1:8" x14ac:dyDescent="0.25">
      <c r="A2094" s="1">
        <v>45527</v>
      </c>
      <c r="B2094" t="s">
        <v>525</v>
      </c>
      <c r="C2094" s="2">
        <v>130.19999999999999</v>
      </c>
      <c r="D2094" t="s">
        <v>9</v>
      </c>
      <c r="E2094" t="s">
        <v>15</v>
      </c>
      <c r="F2094" s="2">
        <f>IF(AND([1]!Table1[[#This Row],[Account]]="BOA",[1]!Table1[[#This Row],[FilledCategory]]&lt;&gt;"Income"),[1]!Table1[[#This Row],[Amount]]*-1,[1]!Table1[[#This Row],[Amount]])</f>
        <v>59.45</v>
      </c>
      <c r="G2094">
        <f>0</f>
        <v>0</v>
      </c>
      <c r="H209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95" spans="1:8" x14ac:dyDescent="0.25">
      <c r="A2095" s="1">
        <v>45527</v>
      </c>
      <c r="B2095" t="s">
        <v>525</v>
      </c>
      <c r="C2095" s="2">
        <v>374.53</v>
      </c>
      <c r="D2095" t="s">
        <v>9</v>
      </c>
      <c r="E2095" t="s">
        <v>15</v>
      </c>
      <c r="F2095" s="2">
        <f>IF(AND([1]!Table1[[#This Row],[Account]]="BOA",[1]!Table1[[#This Row],[FilledCategory]]&lt;&gt;"Income"),[1]!Table1[[#This Row],[Amount]]*-1,[1]!Table1[[#This Row],[Amount]])</f>
        <v>6.57</v>
      </c>
      <c r="G2095">
        <f>0</f>
        <v>0</v>
      </c>
      <c r="H209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96" spans="1:8" x14ac:dyDescent="0.25">
      <c r="A2096" s="1">
        <v>45528</v>
      </c>
      <c r="B2096" t="s">
        <v>14</v>
      </c>
      <c r="C2096" s="2">
        <v>59.93</v>
      </c>
      <c r="D2096" t="s">
        <v>9</v>
      </c>
      <c r="E2096" t="s">
        <v>74</v>
      </c>
      <c r="F2096" s="2">
        <f>IF(AND([1]!Table1[[#This Row],[Account]]="BOA",[1]!Table1[[#This Row],[FilledCategory]]&lt;&gt;"Income"),[1]!Table1[[#This Row],[Amount]]*-1,[1]!Table1[[#This Row],[Amount]])</f>
        <v>21.05</v>
      </c>
      <c r="G2096">
        <f>0</f>
        <v>0</v>
      </c>
      <c r="H2096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97" spans="1:8" x14ac:dyDescent="0.25">
      <c r="A2097" s="1">
        <v>45528</v>
      </c>
      <c r="B2097" t="s">
        <v>64</v>
      </c>
      <c r="C2097" s="2">
        <v>17.48</v>
      </c>
      <c r="D2097" t="s">
        <v>9</v>
      </c>
      <c r="E2097" t="s">
        <v>132</v>
      </c>
      <c r="F2097" s="2">
        <f>IF(AND([1]!Table1[[#This Row],[Account]]="BOA",[1]!Table1[[#This Row],[FilledCategory]]&lt;&gt;"Income"),[1]!Table1[[#This Row],[Amount]]*-1,[1]!Table1[[#This Row],[Amount]])</f>
        <v>113.36</v>
      </c>
      <c r="G2097">
        <f>0</f>
        <v>0</v>
      </c>
      <c r="H2097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98" spans="1:8" x14ac:dyDescent="0.25">
      <c r="A2098" s="1">
        <v>45528</v>
      </c>
      <c r="B2098" t="s">
        <v>636</v>
      </c>
      <c r="C2098" s="2">
        <v>36</v>
      </c>
      <c r="D2098" t="s">
        <v>9</v>
      </c>
      <c r="E2098" t="s">
        <v>21</v>
      </c>
      <c r="F2098" s="2">
        <f>IF(AND([1]!Table1[[#This Row],[Account]]="BOA",[1]!Table1[[#This Row],[FilledCategory]]&lt;&gt;"Income"),[1]!Table1[[#This Row],[Amount]]*-1,[1]!Table1[[#This Row],[Amount]])</f>
        <v>37.83</v>
      </c>
      <c r="G2098">
        <f>0</f>
        <v>0</v>
      </c>
      <c r="H2098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099" spans="1:8" x14ac:dyDescent="0.25">
      <c r="A2099" s="1">
        <v>45528</v>
      </c>
      <c r="B2099" t="s">
        <v>637</v>
      </c>
      <c r="C2099" s="2">
        <v>3.62</v>
      </c>
      <c r="D2099" t="s">
        <v>9</v>
      </c>
      <c r="E2099" t="s">
        <v>10</v>
      </c>
      <c r="F2099" s="2">
        <f>IF(AND([1]!Table1[[#This Row],[Account]]="BOA",[1]!Table1[[#This Row],[FilledCategory]]&lt;&gt;"Income"),[1]!Table1[[#This Row],[Amount]]*-1,[1]!Table1[[#This Row],[Amount]])</f>
        <v>31.32</v>
      </c>
      <c r="G2099">
        <f>0</f>
        <v>0</v>
      </c>
      <c r="H2099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100" spans="1:8" x14ac:dyDescent="0.25">
      <c r="A2100" s="1">
        <v>45528</v>
      </c>
      <c r="B2100" t="s">
        <v>99</v>
      </c>
      <c r="C2100" s="2">
        <v>21.72</v>
      </c>
      <c r="D2100" t="s">
        <v>9</v>
      </c>
      <c r="E2100" t="s">
        <v>135</v>
      </c>
      <c r="F2100" s="2">
        <f>IF(AND([1]!Table1[[#This Row],[Account]]="BOA",[1]!Table1[[#This Row],[FilledCategory]]&lt;&gt;"Income"),[1]!Table1[[#This Row],[Amount]]*-1,[1]!Table1[[#This Row],[Amount]])</f>
        <v>74.95</v>
      </c>
      <c r="G2100">
        <f>0</f>
        <v>0</v>
      </c>
      <c r="H2100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101" spans="1:8" x14ac:dyDescent="0.25">
      <c r="A2101" s="1">
        <v>45529</v>
      </c>
      <c r="B2101" t="s">
        <v>638</v>
      </c>
      <c r="C2101" s="2">
        <v>21.43</v>
      </c>
      <c r="D2101" t="s">
        <v>9</v>
      </c>
      <c r="E2101" t="s">
        <v>34</v>
      </c>
      <c r="F2101" s="2">
        <f>IF(AND([1]!Table1[[#This Row],[Account]]="BOA",[1]!Table1[[#This Row],[FilledCategory]]&lt;&gt;"Income"),[1]!Table1[[#This Row],[Amount]]*-1,[1]!Table1[[#This Row],[Amount]])</f>
        <v>30.82</v>
      </c>
      <c r="G2101">
        <f>0</f>
        <v>0</v>
      </c>
      <c r="H2101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0</v>
      </c>
    </row>
    <row r="2102" spans="1:8" x14ac:dyDescent="0.25">
      <c r="A2102" s="1">
        <v>45529</v>
      </c>
      <c r="B2102" t="s">
        <v>63</v>
      </c>
      <c r="C2102" s="2">
        <v>71.88</v>
      </c>
      <c r="D2102" t="s">
        <v>9</v>
      </c>
      <c r="E2102" t="s">
        <v>21</v>
      </c>
      <c r="F2102" s="2">
        <f>IF(AND([1]!Table1[[#This Row],[Account]]="BOA",[1]!Table1[[#This Row],[FilledCategory]]&lt;&gt;"Income"),[1]!Table1[[#This Row],[Amount]]*-1,[1]!Table1[[#This Row],[Amount]])</f>
        <v>6</v>
      </c>
      <c r="G2102">
        <f>0</f>
        <v>0</v>
      </c>
      <c r="H2102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103" spans="1:8" x14ac:dyDescent="0.25">
      <c r="A2103" s="1">
        <v>45529</v>
      </c>
      <c r="B2103" t="s">
        <v>24</v>
      </c>
      <c r="C2103" s="2">
        <v>35</v>
      </c>
      <c r="D2103" t="s">
        <v>9</v>
      </c>
      <c r="E2103" t="s">
        <v>37</v>
      </c>
      <c r="F2103" s="2">
        <f>IF(AND([1]!Table1[[#This Row],[Account]]="BOA",[1]!Table1[[#This Row],[FilledCategory]]&lt;&gt;"Income"),[1]!Table1[[#This Row],[Amount]]*-1,[1]!Table1[[#This Row],[Amount]])</f>
        <v>191.6</v>
      </c>
      <c r="G2103">
        <f>0</f>
        <v>0</v>
      </c>
      <c r="H2103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104" spans="1:8" x14ac:dyDescent="0.25">
      <c r="A2104" s="1">
        <v>45529</v>
      </c>
      <c r="B2104" t="s">
        <v>131</v>
      </c>
      <c r="C2104" s="2">
        <v>122.99</v>
      </c>
      <c r="D2104" t="s">
        <v>9</v>
      </c>
      <c r="E2104" t="s">
        <v>37</v>
      </c>
      <c r="F2104" s="2">
        <f>IF(AND([1]!Table1[[#This Row],[Account]]="BOA",[1]!Table1[[#This Row],[FilledCategory]]&lt;&gt;"Income"),[1]!Table1[[#This Row],[Amount]]*-1,[1]!Table1[[#This Row],[Amount]])</f>
        <v>101.26</v>
      </c>
      <c r="G2104">
        <f>0</f>
        <v>0</v>
      </c>
      <c r="H2104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  <row r="2105" spans="1:8" x14ac:dyDescent="0.25">
      <c r="A2105" s="1">
        <v>45529</v>
      </c>
      <c r="B2105" t="s">
        <v>194</v>
      </c>
      <c r="C2105" s="2">
        <v>45.2</v>
      </c>
      <c r="D2105" t="s">
        <v>9</v>
      </c>
      <c r="E2105" t="s">
        <v>37</v>
      </c>
      <c r="F2105" s="2">
        <f>IF(AND([1]!Table1[[#This Row],[Account]]="BOA",[1]!Table1[[#This Row],[FilledCategory]]&lt;&gt;"Income"),[1]!Table1[[#This Row],[Amount]]*-1,[1]!Table1[[#This Row],[Amount]])</f>
        <v>18.54</v>
      </c>
      <c r="G2105">
        <f>0</f>
        <v>0</v>
      </c>
      <c r="H2105">
        <f>IF(OR([1]!Table1[[#This Row],[FilledCategory]]="CARPAYMENT",
       [1]!Table1[[#This Row],[FilledCategory]]="MORTGAGE",
       [1]!Table1[[#This Row],[FilledCategory]]="INSURANCE",
       [1]!Table1[[#This Row],[FilledCategory]]="TAXES",
       [1]!Table1[[#This Row],[FilledCategory]]="UTILITIES"),0,1)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Laughton, Nicholas (IHS/PHX)</dc:creator>
  <cp:lastModifiedBy>Laughton, Nicholas (IHS/PHX)</cp:lastModifiedBy>
  <dcterms:created xsi:type="dcterms:W3CDTF">2025-09-27T17:38:29Z</dcterms:created>
  <dcterms:modified xsi:type="dcterms:W3CDTF">2025-09-28T18:38:55Z</dcterms:modified>
</cp:coreProperties>
</file>