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C:\Users\Batnasan\Downloads\"/>
    </mc:Choice>
  </mc:AlternateContent>
  <xr:revisionPtr revIDLastSave="0" documentId="8_{DE0CFA90-775C-4204-A80B-3D9E2A2C4220}" xr6:coauthVersionLast="47" xr6:coauthVersionMax="47" xr10:uidLastSave="{00000000-0000-0000-0000-000000000000}"/>
  <bookViews>
    <workbookView xWindow="-113" yWindow="-113" windowWidth="24267" windowHeight="13023" firstSheet="2" activeTab="1" xr2:uid="{00000000-000D-0000-FFFF-FFFF00000000}"/>
  </bookViews>
  <sheets>
    <sheet name="Plan" sheetId="1" r:id="rId1"/>
    <sheet name="Шалгуур" sheetId="2" r:id="rId2"/>
    <sheet name="Үр дүнгийн шалгуур" sheetId="3" r:id="rId3"/>
    <sheet name="Гүйцэтгэлийн түвшин" sheetId="4" r:id="rId4"/>
  </sheets>
  <definedNames>
    <definedName name="_xlnm._FilterDatabase" localSheetId="1" hidden="1">Шалгуур!$C$1:$F$166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2" i="2"/>
  <c r="A4" i="3"/>
  <c r="A6" i="3"/>
  <c r="A8" i="3"/>
  <c r="A2" i="3"/>
  <c r="C3" i="3"/>
  <c r="C4" i="3"/>
  <c r="C5" i="3"/>
  <c r="C6" i="3"/>
  <c r="C7" i="3"/>
  <c r="C8" i="3"/>
  <c r="C9" i="3"/>
  <c r="C2" i="3"/>
  <c r="C42" i="1"/>
  <c r="C43" i="1"/>
  <c r="C44" i="1" s="1"/>
  <c r="C45" i="1" s="1"/>
  <c r="C46" i="1" s="1"/>
  <c r="C48" i="1"/>
  <c r="C49" i="1"/>
  <c r="C50" i="1"/>
  <c r="C51" i="1" s="1"/>
  <c r="C52" i="1" s="1"/>
  <c r="C53" i="1" s="1"/>
  <c r="C54" i="1" s="1"/>
  <c r="C55" i="1" s="1"/>
  <c r="C56" i="1" s="1"/>
  <c r="C58" i="1"/>
  <c r="C59" i="1"/>
  <c r="C60" i="1" s="1"/>
  <c r="C62" i="1"/>
  <c r="C63" i="1" s="1"/>
  <c r="C64" i="1" s="1"/>
  <c r="C65" i="1" s="1"/>
  <c r="C67" i="1"/>
  <c r="C68" i="1"/>
  <c r="C69" i="1"/>
  <c r="C70" i="1" s="1"/>
  <c r="C71" i="1" s="1"/>
  <c r="C72" i="1" s="1"/>
  <c r="C74" i="1"/>
  <c r="C75" i="1"/>
  <c r="C76" i="1"/>
  <c r="C77" i="1"/>
  <c r="C78" i="1"/>
  <c r="C79" i="1" s="1"/>
  <c r="C80" i="1" s="1"/>
  <c r="C81" i="1" s="1"/>
  <c r="C83" i="1"/>
  <c r="C84" i="1"/>
  <c r="C85" i="1"/>
  <c r="C87" i="1"/>
  <c r="C88" i="1"/>
  <c r="C89" i="1" s="1"/>
  <c r="C90" i="1" s="1"/>
  <c r="C91" i="1" s="1"/>
  <c r="C92" i="1" s="1"/>
  <c r="C93" i="1" s="1"/>
  <c r="C94" i="1" s="1"/>
  <c r="C96" i="1"/>
  <c r="C97" i="1"/>
  <c r="C98" i="1" s="1"/>
  <c r="C99" i="1" s="1"/>
  <c r="C100" i="1" s="1"/>
  <c r="C101" i="1" s="1"/>
  <c r="C102" i="1" s="1"/>
  <c r="C103" i="1" s="1"/>
  <c r="C104" i="1" s="1"/>
  <c r="C105" i="1" s="1"/>
  <c r="C107" i="1"/>
  <c r="C108" i="1"/>
  <c r="C109" i="1" s="1"/>
  <c r="C110" i="1" s="1"/>
  <c r="C111" i="1" s="1"/>
  <c r="C112" i="1" s="1"/>
  <c r="C113" i="1" s="1"/>
  <c r="C114" i="1" s="1"/>
  <c r="C115" i="1" s="1"/>
  <c r="C117" i="1"/>
  <c r="C118" i="1" s="1"/>
  <c r="C119" i="1" s="1"/>
  <c r="C120" i="1" s="1"/>
  <c r="C122" i="1"/>
  <c r="C123" i="1"/>
  <c r="C124" i="1"/>
  <c r="C125" i="1" s="1"/>
  <c r="C126" i="1" s="1"/>
  <c r="C127" i="1" s="1"/>
  <c r="C128" i="1" s="1"/>
  <c r="C129" i="1" s="1"/>
  <c r="C131" i="1"/>
  <c r="C132" i="1"/>
  <c r="C133" i="1"/>
  <c r="C134" i="1" s="1"/>
  <c r="C135" i="1" s="1"/>
  <c r="C136" i="1" s="1"/>
  <c r="C138" i="1"/>
  <c r="C139" i="1"/>
  <c r="C140" i="1"/>
  <c r="C141" i="1"/>
  <c r="C143" i="1"/>
  <c r="C144" i="1" s="1"/>
  <c r="C145" i="1" s="1"/>
  <c r="C147" i="1"/>
  <c r="C148" i="1" s="1"/>
  <c r="C149" i="1" s="1"/>
  <c r="C150" i="1" s="1"/>
  <c r="C151" i="1" s="1"/>
  <c r="C153" i="1"/>
  <c r="C154" i="1" s="1"/>
  <c r="C155" i="1" s="1"/>
  <c r="C156" i="1" s="1"/>
  <c r="C157" i="1" s="1"/>
  <c r="C159" i="1"/>
  <c r="C160" i="1"/>
  <c r="C161" i="1"/>
  <c r="C162" i="1"/>
  <c r="C163" i="1" s="1"/>
  <c r="C164" i="1" s="1"/>
  <c r="C165" i="1" s="1"/>
  <c r="C166" i="1" s="1"/>
</calcChain>
</file>

<file path=xl/sharedStrings.xml><?xml version="1.0" encoding="utf-8"?>
<sst xmlns="http://schemas.openxmlformats.org/spreadsheetml/2006/main" count="1786" uniqueCount="612">
  <si>
    <t>Судлагдахууны нэр</t>
  </si>
  <si>
    <t>Ангийн нэр</t>
  </si>
  <si>
    <t>Нэгжийн нэр</t>
  </si>
  <si>
    <t>№</t>
  </si>
  <si>
    <t>Ээлжит хичээл</t>
  </si>
  <si>
    <t>Ээлжит хичээлийн зорилго</t>
  </si>
  <si>
    <t>Математик</t>
  </si>
  <si>
    <t>6-р анги</t>
  </si>
  <si>
    <t>Бүхэл тооны дөрвөн үйлдэл, квадрат зэрэг, квадрат язгуур</t>
  </si>
  <si>
    <t>L1</t>
  </si>
  <si>
    <t>Бүхэл тооны жиших үйлдэл</t>
  </si>
  <si>
    <t>Амьдрал дахь асуудал дээр тулгуурлан бүхэл тооны эрэмбийг ойлгох, тоон шулуун дээрх бүхэл тооны геометр байрыг ойлгох, тоон шулуун ашиглан бүхэл тоог жишиж сурах</t>
  </si>
  <si>
    <t>L2</t>
  </si>
  <si>
    <t>Бүхэл тооны нэмэх, хасах үйлдэл</t>
  </si>
  <si>
    <t>Тоон шулуун хэрэглэн (бусад сонирхолтой аргуудыг нэмэлтээр ашиглаж болно) бүхэл тоонуудыг нэмэх, хасах үйлдлийг ойлгож, үйлдэл хийж сурах, хэрэглэх</t>
  </si>
  <si>
    <t>L3</t>
  </si>
  <si>
    <t>Бодлого дасгал (Бүхэл тооны нэмэх, хасах үйлдэл)</t>
  </si>
  <si>
    <t>Бүхэл тооны нэмэх, хасах үйлдэл оролцсон илэрхийллийн утгыг олох, асуудал шийдвэрлэх</t>
  </si>
  <si>
    <t>L4</t>
  </si>
  <si>
    <t>Бүхэл тооны үржих, хуваах үйлдэл</t>
  </si>
  <si>
    <t>Тоон шулуун бусад сонирхолтой аргуудыг хэрэглэн бүхэл тооны үржүүлэх, хуваах үйлдлийг ойлгож, үйлдэл хийж сурах, үржих, хуваах үйлдлийн чанарыг ойлгох</t>
  </si>
  <si>
    <t>L5</t>
  </si>
  <si>
    <t>Бодлого дасгал (Бүхэл тооны үржих, хуваах үйлдэл)</t>
  </si>
  <si>
    <t>Бүхэл тооны үржих, хуваах үйлдлийн чанарыг хэрэглэж бодлого бодох, асуудал шийдвэрлэх</t>
  </si>
  <si>
    <t>L6</t>
  </si>
  <si>
    <t>Бодлого дасгал (бүхэл тооны нэмэх, хасах,  үржих, хуваах үйлдлүүд)</t>
  </si>
  <si>
    <t>Бүхэл тооны нэмэх, хасах, үржих, хуваах үйлдэл оролцсон илэрхийллийн утгыг олох, үйлдлийн чанар ашиглан хялбар аргаар илэрхийллийн утгыг олох, эерэг, сөрөг тоо оролцсон асуудал шийдвэрлэх</t>
  </si>
  <si>
    <t>L7</t>
  </si>
  <si>
    <t>Бүхэл тооны квадрат зэрэг, квадрат язгуур</t>
  </si>
  <si>
    <t>Бүхэл тооны үржүүлэх үйлдэл дээр үндэслэн тоог квадрат зэрэгт дэвшүүлэх үйлдлийг ойлгож, -20-оос 20 -ын хоорондох бүхэл тооны квадрат зэргийг цээжлэх, тооноос квадрат язгуур гаргах үйлдлийг ойлгох, квадрат язгуур нь -20-оос 20-ын хүртэлх бүхэл тоо байх тоог цээжлэх, хэрэглэх</t>
  </si>
  <si>
    <t>L8</t>
  </si>
  <si>
    <t>бодлого дасгал (квадрат зэрэг, квадрат язгуур)</t>
  </si>
  <si>
    <t>Тоог квадрат зэрэгт дэвшүүлэх, квадрат язгуур олох үйлдэл оролцсон илэрхийллийн утгыг олох, үйлдлийн чанар ашиглан хялбар аргаар тооцоолох, асуудал шийдвэрлэх</t>
  </si>
  <si>
    <t>L9</t>
  </si>
  <si>
    <t>бодлого дасгал (бүхэл тооны үйлдлүүд)</t>
  </si>
  <si>
    <t>Бүхэл тооны нэмэх, хасах, үржүүлэх, хуваах, квадрат зэрэг дэвшүүлэх, квадрат язгуур гаргах үйлдэл оролцсон илэрхийллийн утгыг үйлдлийн чанар ашиглан хялбар аргаар олох, асуудал шийдвэрлэх</t>
  </si>
  <si>
    <t>L10</t>
  </si>
  <si>
    <t>ҮНЭЛГЭЭ-Бүхэл тооны дөрвөн үйлдэл, квадрат зэрэг, квадрат язгуур</t>
  </si>
  <si>
    <t>Сурагчид нэгж хичээлээр олж авсан мэдлэг, чадвараа үнэлэх</t>
  </si>
  <si>
    <t>Тооны хуваагдах шинж, хэллэг, олонлог</t>
  </si>
  <si>
    <t>L11</t>
  </si>
  <si>
    <t>Тооны хуваагдах шинжүүд</t>
  </si>
  <si>
    <t xml:space="preserve">Өмнөх ангид судалсан тооны 2, 3, 4, 5, 10, 100 -д хуваагдах шинжүүдийг сэргээн бататгаад, шинээр тооны  6, 8, 9 -д хуваагдах шинжийг мэдэх, хэрэглэх </t>
  </si>
  <si>
    <t>L12</t>
  </si>
  <si>
    <t>Тооны хуваагдах шинжийг хэрэглэх</t>
  </si>
  <si>
    <t>Тооны хуваагдах шинжийг хэрэглэн төрөл бүрийн асуудал шийдвэрлэх</t>
  </si>
  <si>
    <t>L13</t>
  </si>
  <si>
    <t>Анхны тоо ба зохиомол тоо</t>
  </si>
  <si>
    <t xml:space="preserve">Өгсөн тооны бүх хуваагчдыг олох (хуваагдах шинж ашиглах, аалзны арга, лего тоглоомын арга зэрэг сонирхолтой арга ашиглах), улмаар анхны ба зохиомол тоог ялгаж таних </t>
  </si>
  <si>
    <t>L14</t>
  </si>
  <si>
    <t>Бодлого дасгал (Тооны хуваагдах шинж)</t>
  </si>
  <si>
    <t>Тооны хуваагдах шинжийг хэрэглэн1-ээс 100 хүртэлх анхны тоонуудыг  сонирхолтой аргуудаар олох, асуудал шийдвэрлэх</t>
  </si>
  <si>
    <t>L15</t>
  </si>
  <si>
    <t>Ерөнхий хуваагч ба ХИЕХ</t>
  </si>
  <si>
    <t>Өгсөн (хоёр болон түүнээс дээш ширхэг) тоонуудын  ерөнхий хуваагч, ХИЕХ-ыг таних,, ХИЕХ олох хялбар аргыг мэдэх, хэрэглэх (нэг ба хоёр оронтой тоонуудын хувьд тоочин бичих аргаар олох)</t>
  </si>
  <si>
    <t>L16</t>
  </si>
  <si>
    <t>Харилцан анхны тоонууд (ХИЕХ ашиглан асуудал шийдвэрлэх)</t>
  </si>
  <si>
    <t>Харилцан анхны тоонуудыг таних, ХИЕХ-ийг  хялбар аргаар олох, ХИЕХ ашиглан асуудал шийдвэрлэх, хэрэглээг мэдэх</t>
  </si>
  <si>
    <t>L17</t>
  </si>
  <si>
    <t>Ерөнхий хуваагдагч ба ХБЕХ</t>
  </si>
  <si>
    <t>Өгсөн (хоёр болон түүнээс дээш ширхэг) тоонуудын ерөнхий хуваагдагч, ХБЕХ-ыг таних, ойлгох, ХБЕХ олох аргыг мэдэх, хэрэглэх (нэг ба хоёр оронтой тоонуудын хувьд)</t>
  </si>
  <si>
    <t>L18</t>
  </si>
  <si>
    <t>Бодлого дасгал (ХБЕХ ашиглан асуудал шийдвэрлэх)</t>
  </si>
  <si>
    <t>ХБЕХ-ийг хялбар аргаар алдаагүй олох, ХБЕХ ашиглан асуудал шийдвэрлэх сонирхолтой бодлогууд бодож, хэрэглээг мэдэх</t>
  </si>
  <si>
    <t>L19</t>
  </si>
  <si>
    <t>Хэллэг</t>
  </si>
  <si>
    <t>Амьдрал дахь жишээгээр  дамжуулан Математик хэллэг үүсгэхэд хэрэглэгддэг "дор хаяж", "аль ч", "хамгийн цөөндөө", "яг", "ядаж", "хамгийн багадаа", "хамгийн ихдээ", "хамгийн олондоо", "дурын" гэх мэт үгсийн утгыг  ойлгох, амьдрал дахь болон онолын хэрэглээг таних, ашиглаж сурах</t>
  </si>
  <si>
    <t>L20</t>
  </si>
  <si>
    <t>Олонлог</t>
  </si>
  <si>
    <t>Өмнөх ангиудад үзсэн олонлогийг Эйлер-Веннийн диаграммаар дүрслэх чадвар дээр тулгуурлан олонлогуудын нэгдэл, огтлолцлыг олох, олонлогтой холбоотой математик тэмдэг, тэмдэглэгээ, хэллэгүүд, тэр дундаа оршин байх, дурын гэсэн кванторуудыг шинээр мэдэж, ашиглах чадвартай болох</t>
  </si>
  <si>
    <t>L21</t>
  </si>
  <si>
    <t>Бодлого дасгал (Олонлог, хэллэг)</t>
  </si>
  <si>
    <t>Тоон олонлогийн талаар ойлголттой болох, натурал, бүхэл тоон олонлогийг ялгаж таних, математик тэмдэглэгээг мэдэх, хэрэглэх, асуудал шийдвэрлэх сонирхолтой жишээ дасгал ажиллаж математик хэлд суралцах, асуудлыг математик загварт оруулж шийдвэрлэх чадвараа хөгжүүлэх</t>
  </si>
  <si>
    <t>L22</t>
  </si>
  <si>
    <t>ҮНЭЛГЭЭ-Тооны хуваагдах шинж, хэллэг, олонлог</t>
  </si>
  <si>
    <t>Аравтын бутархайг жиших, тоймлох</t>
  </si>
  <si>
    <t>L23</t>
  </si>
  <si>
    <t>Аравтын бутархай</t>
  </si>
  <si>
    <t>Тооны орон ангийн хүснэгт ашиглан тооны бичлэг дэх цифрийн утгыг ойлгох, тайлбарлах</t>
  </si>
  <si>
    <t>L24</t>
  </si>
  <si>
    <t>Тоог 0.1, 0.01, 0.001-ээр үржүүлэх, хуваах үйлдэл</t>
  </si>
  <si>
    <t xml:space="preserve">Тоог 10, 100, 1000-аар үржүүлж, хуваах үйлдлийг сэргээн бататгаж, тоог 0.1, 0.01, 0.001-ээр үржүүлэх, хуваах үйлдлийн үр дүнд тооны цифрийн орон хэрхэн шилжиж байгааг ажиглаж мэдэх, ойлгох, хэрэглэж асуудал шийдвэрлэх </t>
  </si>
  <si>
    <t>L25</t>
  </si>
  <si>
    <t xml:space="preserve">Аравтын бутархайг жиших </t>
  </si>
  <si>
    <t>Аравтын бутархайг жиших дүрмийг сэргээн бататгаж, ойлгох, урт, хүнд, хугацааны  хэмжээг ижил нэгжид шилжүүлж асуудал шийдвэрлэхэд хэрэглэх</t>
  </si>
  <si>
    <t>L26</t>
  </si>
  <si>
    <t>Бодлого дасгал (Аравтын бутархайг жиших, тоймлох)</t>
  </si>
  <si>
    <t>Аравтын бутархайг жиших, тоймлох, 0.1, 0.01, 0.001 -ээр үржүүлэх, хуваах үйлдэл оролцсон асуудал шийдвэрлэх</t>
  </si>
  <si>
    <t>L27</t>
  </si>
  <si>
    <t xml:space="preserve">Бүхэл тоог тоймлох </t>
  </si>
  <si>
    <t>Өмнөх ангид судалсан олон оронтой тоог 10, 100, 1000, 10000- аар тоймлох аргыг сэргээн санаж, амьдрал дахь асуудал шийдвэрлэх</t>
  </si>
  <si>
    <t>L28</t>
  </si>
  <si>
    <t>Аравтын бутархайг тоймлох</t>
  </si>
  <si>
    <t>Өмнөх ангид судалсан аравтын  бутархайг  (бүхлээр болон аравны, зууны, мянганы хэсгээр) тоймлох, амьдрал дахь асуудал шийдвэрлэхэд хэрэглэх</t>
  </si>
  <si>
    <t>L29</t>
  </si>
  <si>
    <t>Тоог тоймлох</t>
  </si>
  <si>
    <t>Өмнөх хичээлүүдээр судалсан олон оронтой тоо  болон аравтын бутархайг тоймлох талаар ойлголтоо сэргээн бататгаад,  төрөл бүрийн хялбар асуудал шийдвэрлэх</t>
  </si>
  <si>
    <t>L30</t>
  </si>
  <si>
    <t>ҮНЭЛГЭЭ-Аравтын бутархайг жиших, тоймлох</t>
  </si>
  <si>
    <t>Аравтын бутархайн 4 үйлдэл</t>
  </si>
  <si>
    <t>L31</t>
  </si>
  <si>
    <t>Аравтын бутархайн нэмэх, хасах үйлдэл</t>
  </si>
  <si>
    <t xml:space="preserve">Амьдралд өдөр тутам тохиолддог асуудлыг шийдвэрлэх явцдаа бутархай хэсгийн орон нь ижил болон ялгаатай аравтын бутархайнуудыг нэмэх, хасах чадварыг бататгаж, тооцооллыг алдаагүй, хурдан гүйцэтгэх чадвар эзэмших </t>
  </si>
  <si>
    <t>L32</t>
  </si>
  <si>
    <t>Аравтын бутархайн нэмэх, хасах үйлдэл оролцсон илэрхийлэл</t>
  </si>
  <si>
    <t>Аравтын бутархайн нэмэх, хасах үйлдэл агуулсан илэрхийллийн утгыг олох явцдаа үйлдлийг алдаагүй зөв хийж сурах, бүлэглэх, үйлдлийн дарааллыг тогтоох зэргээр нэмэх, хасах үйлдлийн чанар, хялбар арга ашиглан тооцоолол хийх аргад суралцах</t>
  </si>
  <si>
    <t>L33</t>
  </si>
  <si>
    <t>Аравтын бутархайг бүхэл тоогоор үржүүлэх, хуваах үйлдэл</t>
  </si>
  <si>
    <t>Амьдралд өдөр тутам тохиолддог тооцооллын асуудлуудыг шийдвэрлэх явцдаа аравтын бутархайг нэг ба хоёр оронтой бүхэл тоогоор үржүүлэх, мөн ийм тоонд хуваах арга (дүрэм)-ыг сэргээн бататгах, тоог  0.1, 0.01, 0.001-ээр үржүүлэх, хуваах үйлдлийн чанар  ашиглан бататгах, үнэмших, ойлгох</t>
  </si>
  <si>
    <t>L34</t>
  </si>
  <si>
    <t>Аравтын бутархайг аравтын бутархайгаар үржүүлэх, хуваах үйлдэл</t>
  </si>
  <si>
    <t>Аравтын бутархайг бүхэл тоогоор үржүүлэх, хуваах үйлдэл дээр тулгуурлан аравтын бутархайг аравтын бутархайгаар үржүүлэх, хуваах дүрмийг сэргээн бататгах, хэрэглэх</t>
  </si>
  <si>
    <t>L35</t>
  </si>
  <si>
    <t>Бодлого дасгал (аравтын бутархайн үржих, хуваах үйлдэл)</t>
  </si>
  <si>
    <t>Аравтын бутархайн үржүүлэх, хуваах үйлдэл оролцсон илэрхийллийн утгыг олох, үйлдлийн чанар ашиглан хялбар аргаар тооцоолох</t>
  </si>
  <si>
    <t>L36</t>
  </si>
  <si>
    <t>Аравтын бутархайн үйлдэл ашиглан асуудал шийдвэрлэх</t>
  </si>
  <si>
    <t>Аравтын бутархайн нэмэх, хасах, үржүүлэх, хуваах үйлдэл ашиглан сонирхолтой асуудлуудыг сонгон авч, хялбар шийдвэрлэх аргад суралцах, үйлдлийг хурдан, алдаагүй гүйцэтгэх</t>
  </si>
  <si>
    <t>L37</t>
  </si>
  <si>
    <t>Илэрхийллийн утгыг олох</t>
  </si>
  <si>
    <t>Өмнөх ангид судалсан тоон илэрхийллийн утгыг олоход баримтлах үйлдлийн дарааллыг сэргээж, аравтын бутархай оролцсон илэрхийллийн утгыг алдаагүй, зөв олох, гарсан үр дүнг урвуу үйлдлээр шалгах</t>
  </si>
  <si>
    <t>L38</t>
  </si>
  <si>
    <t xml:space="preserve"> Илэрхийллийн утгыг олох хялбар аргууд</t>
  </si>
  <si>
    <t>Амьдралд өдөр тутам тохиолддог, эсвэл танин мэдэхүйн сонирхолтой асуудлыг шийдвэрлэх явцдаа илэрхийллийг хялбарчлах олон янзын аргад суралцах, хамгийн тохиромжтой аргыг сонгож илэрхийллийг хялбарчлах</t>
  </si>
  <si>
    <t>L39</t>
  </si>
  <si>
    <t>ҮНЭЛГЭЭ-Аравтын бутархайн 4 үйлдэл</t>
  </si>
  <si>
    <t>Энгийн бутархайг хураах, жиших</t>
  </si>
  <si>
    <t>L40</t>
  </si>
  <si>
    <t>Энгийн бутархайн хэлбэрүүд</t>
  </si>
  <si>
    <t>Засагдах бутархайг холимог бутархайд, холимог бутархайг засагдах бутархайд шилжүүлэх аргыг сэргээн бататгаж, өөр хэлбэрт бичигдсэн ч хоорондоо тэнцүү болохыг ойлгох, алдаагүй, хурдан, хялбар аргаар (цээжээр) харилцан шилжүүлэх чадвартай болох</t>
  </si>
  <si>
    <t>L41</t>
  </si>
  <si>
    <t>Энгийн бутархайг хураах үйлдэл</t>
  </si>
  <si>
    <t xml:space="preserve">Бутархайн үндсэн чанарыг сэргээн санаж бутархайг хураах, тэнцүү бутархайг таних  үйлдэл хэрэглэн асуудлыг шийдвэрлэх. </t>
  </si>
  <si>
    <t>L42</t>
  </si>
  <si>
    <t>Энгийн бутархайг тоон шулуун дээр байршуулах аргаар жиших, эрэмбэлэх</t>
  </si>
  <si>
    <t>Энгийн бутархайг тоон шулуун дээр зөв байршуулах, бутархайнуудыг тоон шулуун дээр байршуулах аргаар жиших, эрэмбэлэх, энгийн бутархайг эрэмбэлэхтэй холбоотой амьдрал практикийн асуудал шийдвэрлэх</t>
  </si>
  <si>
    <t>L43</t>
  </si>
  <si>
    <t>Энгийн бутархайг ижил хуваарьтай болгох аргаар жиших, эрэмбэлэх</t>
  </si>
  <si>
    <t>Энгийн бутархайнуудыг хуваариудын ХБЕХ-ийг олох замаар ижил хуваарьтай болгож жиших, эрэмбэлэх, энгийн бутархайг эрэмбэлэхтэй холбоотой асуудал шийдвэрлэх</t>
  </si>
  <si>
    <t>L44</t>
  </si>
  <si>
    <t>Бутархайг жиших, эрэмбэлэх аргууд</t>
  </si>
  <si>
    <t>Бутархайг жиших, эрэмбэлэхтэй холбоотой асуудал шийдэх явцдаа бутархайнуудыг хамгийн тохиромжтой аргаар, алдаагүй, хурдан эрэмбэлэх чадварт суралцах /Бутархайн үндсэн чанар ашиглан хүртвэр, эсвэл хуваарийг ижил болгох, зураг дүрслэл ашиглах гэх мэт аргуудыг ашиглаж болно/</t>
  </si>
  <si>
    <t>L45</t>
  </si>
  <si>
    <t>ҮНЭЛГЭЭ-Энгийн бутархайг хураах, жиших</t>
  </si>
  <si>
    <t>Энгийн бутархайн үйлдлүүд</t>
  </si>
  <si>
    <t>L46</t>
  </si>
  <si>
    <t>Ижил биш хуваарьтай энгийн бутархайнуудыг нэмэх, хасах үйлдэл</t>
  </si>
  <si>
    <t>Амьдрал дахь асуудлыг шийдэх явцдаа ижил хуваарьтай бутархайнуудыг нэмэх, хасах аргыг сэргээн бататгаж, ижил биш хуваарьтай бутархайнуудыг ижил хуваарьтай болгох замаар нэмж, хасаж сурах</t>
  </si>
  <si>
    <t>L47</t>
  </si>
  <si>
    <t>Холимог бутархайнуудыг нэмэх, хасах үйлдэл</t>
  </si>
  <si>
    <t>Холимог бутархайн нэмэх, хасах үйлдлийг ойлгох, холимог бутархай нэмэх, хасах үйлдэл  оролцсон илэрхийллийн утгыг олох, асуудал шийдвэрлэх</t>
  </si>
  <si>
    <t>L48</t>
  </si>
  <si>
    <t>Бодлого дасгал (Энгийн бутархайн нэмэх, хасах үйлдэл)</t>
  </si>
  <si>
    <t>Амьдрал дахь болон математик асуудлыг шийдэх явцдаа холимог бутархай, бүхэл тоо, энгийн бутархай, аравтын бутархайн нэмэх, хасах үйлдэл бүхий илэрхийллийн утгыг олох, хялбар аргаар утгыг олох чадварт суралцах</t>
  </si>
  <si>
    <t>L49</t>
  </si>
  <si>
    <t>Энгийн бутархайн үржүүлэх үйлдэл</t>
  </si>
  <si>
    <t>Дүрсийг хуваах замаар энгийн бутархайн үржүүлэх үйлдлийг ойлгох, хэрэглэх</t>
  </si>
  <si>
    <t>L50</t>
  </si>
  <si>
    <t>Энгийн бутархайн хуваах үйлдэл</t>
  </si>
  <si>
    <t>Энгийн бутархайг бүхэл тоонд хуваах дүрмийг дүрсийг хэсгүүдэд хуваах замаар ойлгох,, мөн бүхэл тоог энгийн бутархайд хуваах, хуваах үйлдлийг урвуу үйлдлээр шалгах чадвар эзэмших  дүрмийг ойлгох, хэрэглэх</t>
  </si>
  <si>
    <t>L51</t>
  </si>
  <si>
    <t>Бодлого дасгал (энгийн бутархайн үржих, хуваах үйлдэл)</t>
  </si>
  <si>
    <t>Энгийн бутархайн үржүүлэх, хуваах үйлдэл агуулсан илэрхийллийн утгыг олох, хялбар аргаар тооцоолох</t>
  </si>
  <si>
    <t>L52</t>
  </si>
  <si>
    <t>Хэсгийн бодлого</t>
  </si>
  <si>
    <t>Өгсөн тооны хэсэгт ногдох тоог олох, хэсэгт ногдох тоогоор уг тоог олох, нэг тоо нь нөгөө тооны ямар хэсэг болохыг олохтой холбоотой амьдрал дахь асуудал шийдвэрлэх явцдаа хэсгийн бодлого бодох чадварт суралцах</t>
  </si>
  <si>
    <t>L53</t>
  </si>
  <si>
    <t>Бодлого дасгал (энгийн бутархайн дөрвөн үйлдэл)</t>
  </si>
  <si>
    <t xml:space="preserve"> Илэрхийллийн утгыг үйлдлийн чанар ашиглан хялбар аргаар олох, энгийн бутархайн үйлдлийг алдаагүй, хурдан хийх чадварт суралцах</t>
  </si>
  <si>
    <t>L54</t>
  </si>
  <si>
    <t>Бодлого дасгал (энгийн бутархайн оролцсон илэрхийлэл)</t>
  </si>
  <si>
    <t>Энгийн бутархайн дөрвөн үйлдэл оролцсон илэрхийллийн утгыг олох, энгийн бутархайн үйлдлүүд хэрэглэн шийдэх амьдралын болон математик асуудлыг шийдвэрлэх чадвартай болох</t>
  </si>
  <si>
    <t>L55</t>
  </si>
  <si>
    <t>Энгийн ба аравтын бутархайг харилцан шилжүүлэх</t>
  </si>
  <si>
    <t>L56</t>
  </si>
  <si>
    <t>Төгсгөлөг аравтын бутархайг энгийн бутархайгаар илэрхийлэх</t>
  </si>
  <si>
    <t>Төгсгөлөг аравтын бутархайг энгийн бутархайгаар илэрхийлэх, энгийн болон аравтын бутархай агуулсан илэрхийллийн утгыг олох, хялбар асуудал шийдвэрлэх</t>
  </si>
  <si>
    <t>L57</t>
  </si>
  <si>
    <t>Энгийн бутархайг аравтын бутархайд шилжүүлэх</t>
  </si>
  <si>
    <t>Энгийн бутархайг аравтын бутархайгаар илэрхийлэх, энгийн болон аравтын бутархай агуулсан илэрхийллийн утгыг олох, хялбар асуудал шийдвэрлэх</t>
  </si>
  <si>
    <t>L58</t>
  </si>
  <si>
    <t>Бодлого дасгал (Энгийн ба аравтын бутархайг харилцан шилжүүлэх)</t>
  </si>
  <si>
    <t>Энгийн болон аравтын бутархай, бүхэл тоо агуулсан илэрхийллийн утгыг үйлдлийн чанар хэрэглэн хялбар аргаар олох, асуудал шийдвэрлэх</t>
  </si>
  <si>
    <t>L59</t>
  </si>
  <si>
    <t>ҮНЭЛГЭЭ-Энгийн ба аравтын бутархайг харилцан шилжүүлэх</t>
  </si>
  <si>
    <t>Процент</t>
  </si>
  <si>
    <t>L60</t>
  </si>
  <si>
    <t>Тоо, хэмжээний зууны нэг хэсэг нь 1 % гэдгийг сэргээн бататгаж, хялбар асуудал шийдэх явцдаа амьдрал дахь хэрэглээ, ач холбогдлыг ойлгож, дүрс, тоо, хэмжээний хэсгийг энгийн болон аравтын бутархай, процентоор илэрхийлэх</t>
  </si>
  <si>
    <t>L61</t>
  </si>
  <si>
    <t>100 - аас их процент</t>
  </si>
  <si>
    <t>100-аас их процентыг ойлгох, хэрэглэх, энгийн ба аравтын бутархайгаар илэрхийлэх чадвартай болох</t>
  </si>
  <si>
    <t>L62</t>
  </si>
  <si>
    <t>Процентыг тооцоолох</t>
  </si>
  <si>
    <t xml:space="preserve">Тоо, хэмжээний  өгсөн процентод ногдох тоог олох,  бага тоог их тооны хэсэг,  процентоор илэрхийлэх, хялбар асуудал шийдвэрлэх </t>
  </si>
  <si>
    <t>L63</t>
  </si>
  <si>
    <t>Процентын хэрэглээ-Бодлого дасгал</t>
  </si>
  <si>
    <t>Хялбар процент ашиглан бусад процентуудыг олох аргад суралцах, процентын талаарх ойлголтоо хэрэглэж практик асуудал шийдвэрлэх</t>
  </si>
  <si>
    <t>L64</t>
  </si>
  <si>
    <t>ҮНЭЛГЭЭ-Процент</t>
  </si>
  <si>
    <t>Харьцаа, пропорц, шууд пропорционал хамаарал</t>
  </si>
  <si>
    <t>L65</t>
  </si>
  <si>
    <t>Харьцаа</t>
  </si>
  <si>
    <t>Өгсөн тоо, хэмжээнүүдийн харьцааг олох, тэнцүү харьцааг таних асуудал шийдвэрлэх явцдаа харьцааны тухай ойлголтоо сэргээн бататгаж, ойлгох, харьцааг тэмдэглэх, уншиж ойлгох</t>
  </si>
  <si>
    <t>L66</t>
  </si>
  <si>
    <t>Тоо хэмжээг өгсөн харьцаатай хэсгүүдэд хуваах</t>
  </si>
  <si>
    <t>Тоо, хэмжээг өгсөн харьцаатай хоёр, гурав, дөрвөн (нийт хэсгийн тоонд хуваах замаар) хэсэгт хуваах, харьцааг процентоор илэрхийлэх, ойлгох, хялбар асуудал шийдвэрлэх</t>
  </si>
  <si>
    <t>L67</t>
  </si>
  <si>
    <t>Пропорцын үндсэн чанар</t>
  </si>
  <si>
    <t>Пропорцын тухай ойлголт,, пропорцын үндсэн чанарыг сэргээн бататгах, энгийн бутархайн чанар ашиглан батлах,  хэрэглэх, хялбар асуудал шийдвэрлэх</t>
  </si>
  <si>
    <t>L68</t>
  </si>
  <si>
    <t>Пропорцын үндсэн чанарын хэрэглээ</t>
  </si>
  <si>
    <t>Пропорцын чанар ашиглан амьдралын болон математикийн хялбар асуудал шийдвэрлэх аргад суралцах</t>
  </si>
  <si>
    <t>L69</t>
  </si>
  <si>
    <t>Шууд пропорционал хамаарал</t>
  </si>
  <si>
    <t>Амьдрал дахь аливаа хоёр хэмжигдэхүүний хамаарлыг судлах явцдаа шууд пропорционал хамаарлыг ойлгох, хамаарлын коэффицентыг олох</t>
  </si>
  <si>
    <t>L70</t>
  </si>
  <si>
    <t>Пропорционал хамаарлын хэрэглээ</t>
  </si>
  <si>
    <t>Шууд пропорционал хамаарлын амьдрал дахь жишээг математик загварт оруулж, шийдвэрлэх</t>
  </si>
  <si>
    <t>L71</t>
  </si>
  <si>
    <t>ҮНЭЛГЭЭ-Харьцаа, пропорц, шууд пропорционал хамаарал</t>
  </si>
  <si>
    <t>Алгебрын илэрхийлэл, тэгшитгэл</t>
  </si>
  <si>
    <t>L72</t>
  </si>
  <si>
    <t>Алгебрын шугаман илэрхийлэл</t>
  </si>
  <si>
    <t>Тодорхойгүй  тоог үсэг хэрэглэн бичиж алгебрын шугаман илэрхийлэл зохиох, уншиж ойлгох, адилтгал тэнцүү илэрхийллийг таних, шугаман илэрхийлэл зохиож асуудлыг математик загварт хөрвүүлэн хялбархан шийдэж болохыг ойлгох, хялбар асуудал шийдвэрлэх</t>
  </si>
  <si>
    <t>L73</t>
  </si>
  <si>
    <t>Алгебрын шугаман илэрхийллийг хялбарчлах, илэрхийллийн утгыг олох</t>
  </si>
  <si>
    <t>Алгебрын илэрхийлэл зохиож асуудал шийдэх явцдаа төсөөтэй гишүүдийг эмхтгэж илэрхийллийг хялбарчилж сурах, хувьсагчийн оронд тоо орлуулж илэрхийллийн утгыг олох, үр дүнг тайлбарлах, асуудлын шийдлийг олох</t>
  </si>
  <si>
    <t>L74</t>
  </si>
  <si>
    <t>Гишүүнчлэн үржүүлэх ба хаалтаас ерөнхий үржигдэхүүн гаргах</t>
  </si>
  <si>
    <t>Амьдрал дахь болон математикийн хялбар асуудлыг шийдвэрлэх явцдаа илэрхийллийг гишүүнчлэн үржүүлэх болон түүний урвуу үйлдэл болох ерөнхий үржигдэхүүн хаалтаас гаргах (коэффициентүүдийн ХИЕХ-ийг олох замаар) үйлдлүүдийг ойлгох, илэрхийллийг хялбарчлах, утгыг олох</t>
  </si>
  <si>
    <t>L75</t>
  </si>
  <si>
    <t>Бодлого дасгал (Алгебрын илэрхийллийг хялбарчлах, утгыг нь олох)</t>
  </si>
  <si>
    <t>Алгебрын илэрхийллийг хувиргах, хялбарчлах, илэрхийллийн утгыг олох сонирхолтой бодлогууд бодож математик арга, техник эзэмших</t>
  </si>
  <si>
    <t>L76</t>
  </si>
  <si>
    <t xml:space="preserve">Алгебрын илэрхийллийн хэрэглээ </t>
  </si>
  <si>
    <t>Алгебрын илэрхийлэл зохиож, илэрхийллийг хувиргах, хялбарчлах (илэрхийллийг ямар нэг тоогоор гишүүнчлэн үржүүлэх, ерөнхий үржигдэхүүн хаалтаас гаргах, төсөөтэй гишүүдийг эмхтгэж илэрхийллийг хялбарчлах ) замаар аливаа асуудлыг математик загварт оруулж шийдвэрлэх чадварт суралцах</t>
  </si>
  <si>
    <t>L77</t>
  </si>
  <si>
    <t xml:space="preserve">Шугаман тэгшитгэл </t>
  </si>
  <si>
    <t>Тэнцэтгэлийн чанарыг ойлгож, бүхэл коэффициенттой хялбар шугаман тэгшитгэл бодох, гарсан хариугаа эхний тэгшитгэлд орлуулан илэрхийллийн утгыг олох замаар тэгшитгэлийн шийдийг шалгах, математик хэллэг, тэмдэглэгээг ойлгох, хэрэглэх</t>
  </si>
  <si>
    <t>L78</t>
  </si>
  <si>
    <t>Хялбар шугаман тэгшитгэл</t>
  </si>
  <si>
    <t>Алгебрын илэрхийлэл хялбарчлах чадвараа ашиглан шугаман тэгшитгэлийг алдаагүй, хялбар аргаар бодож сурах</t>
  </si>
  <si>
    <t>L79</t>
  </si>
  <si>
    <t>Бодлого дасгал (Шугаман тэгшитгэл)</t>
  </si>
  <si>
    <t xml:space="preserve">Хялбар шугаман тэгшитгэл зохиож бодогдох өгүүлбэртэй бодлогууд бодож асуудал шийдвэрлэх арга барилд суралцах </t>
  </si>
  <si>
    <t>L80</t>
  </si>
  <si>
    <t>ҮНЭЛГЭЭ-Алгебрын илэрхийлэл, тэгшитгэл</t>
  </si>
  <si>
    <t>Дараалал</t>
  </si>
  <si>
    <t>L81</t>
  </si>
  <si>
    <t>Дүрсэн дараалал</t>
  </si>
  <si>
    <t>Байгаль дахь болон өдөр тутмын амьдралд тохиолддог сонирхолтой зүй тогтлуудыг ажиглан дүрсэн дараалал болгон загварчлах, хялбар дүрсэн дарааллын  зүй тогтлыг олох, үргэлжлүүлэх,  өгсөн дарааллын зүй тогтлыг ашиглан ямар нэг дугаартай (n-р гишүүн) гишүүнийг олох, хялбар асуудал шийдэх (хээ үүсгэх, хээний зүй тогтлыг олох, ... гэх мэт)</t>
  </si>
  <si>
    <t>L82</t>
  </si>
  <si>
    <t>Тоон дараалал</t>
  </si>
  <si>
    <t xml:space="preserve">Дараалал (дүрсэн)-ын суурь ойлголт дээрээ тулгуурлан тоон дарааллын гишүүн, дугаар, зүй тогтол (дүрэм)-ийг ойлгох,  бүхэл тоон дарааллын зүй тогтлыг олж,   үргэлжлүүлэх,  өгсөн дүрмээр болон дүрэм зохиож тоон дараалал байгуулах, байгаль дахь болон өдөр тутмын амьдралд тохиолддог сонирхолтой зүй тогтлуудыг тоон дараалал болгон загварчлах, </t>
  </si>
  <si>
    <t>L83</t>
  </si>
  <si>
    <t>Дарааллын амьдрал дахь хэрэглээ</t>
  </si>
  <si>
    <t>Байгаль дахь болон өдөр тутмын амьдралд тохиолддог сонирхолтой зүй тогтлуудыг тоон болон дүрсэн дараалал болгон загварчлах, төрөл бүрийн сонирхолтой зүй тогтол бүхий дараалал зохиох, дарааллын зүй тогтлыг олж үргэлжлүүлэх математик дасгал ажиллаж дараалал, түүний олон хэлбэрийг ойлгох, асуудал шийдвэрлэх чадвараа хөгжүүлэх</t>
  </si>
  <si>
    <t>L84</t>
  </si>
  <si>
    <t>ҮНЭЛГЭЭ-Дараалал</t>
  </si>
  <si>
    <t>Функцэн машин, тэгш өнцөгт координатын хавтгай</t>
  </si>
  <si>
    <t>L85</t>
  </si>
  <si>
    <t>Функц</t>
  </si>
  <si>
    <t xml:space="preserve">Оролт, гаралтын схем, хүснэгт  хэрэглэн функцийг ойлгох, функцийн дүрмийг тодорхойлж, тайлбарлаж чаддаг болох, шинэ функц зохиох, тайлбарлах </t>
  </si>
  <si>
    <t>L86</t>
  </si>
  <si>
    <t>Шугаман функцийн харгалзааны дүрэм</t>
  </si>
  <si>
    <t>Шугаман функцийн үйлдлийг (дүрмийг) схемээр дүрсэлж үгээр  тайлбарлах, харгалзааны дүрмийг  оролт, гаралтын хүснэгт ашиглан тодорхойлох, ойлгох, функцийн оролтын утга, дүрэм, гаралтын утгуудын аль нэг нь мэдэгдэхгүй үед нөгөө хоёр утгаар нь олох чадвартай болно</t>
  </si>
  <si>
    <t>L87</t>
  </si>
  <si>
    <t>Тэгш өнцөгт координатын хавтгай</t>
  </si>
  <si>
    <t>Юмсын байршил, хөдөлгөөнийг тодорхойлоход координатын хавтгайг ашиглан загварчилдаг болохыг ойлгох, координатын хавтгайн бүх мужид цэгийн координатыг олох, өгсөн координаттай цэгийг зөв байгуулж, уншиж бичиж сурах</t>
  </si>
  <si>
    <t>L88</t>
  </si>
  <si>
    <t>Шууд пропорционал хамаарлын график</t>
  </si>
  <si>
    <t>Амьдралд тохиолддог шууд пропорционал хамаарлыг  ТӨКС-д (I мөчид) графикаар дүрслэн харуулах замаар шууд пропорционал хамаарлын график нь шулуун шугам байдгийг мэдэх, шууд пропорционал хамаарлын графикийг уншиж, зарим утгуудыг график хэрэглэн олох, тайлбарлах, асуултад хариулах,</t>
  </si>
  <si>
    <t>L89</t>
  </si>
  <si>
    <t>бодлого дасгал (Шууд пропорционал хамаарал)</t>
  </si>
  <si>
    <t>Шууд пропорционал хамаарлын амьдрал дахь жишээг математик загварт оруулан график (I мөчид) байгуулж шийдвэрлэх, өгсөн графикаас хамаарлын талаар дүгнэлт гаргах, тайлбарлах</t>
  </si>
  <si>
    <t>L90</t>
  </si>
  <si>
    <t>Шугаман тэгшитгэлийн график</t>
  </si>
  <si>
    <t>y=kx хэлбэрийн хоёр хувьсагчтай шугаман тэгшитгэлийг үнэн байлгадаг (x,y) хосуудыг хамаарлын тэгшитгэл ашиглан олж, уг хос тоонуудыг координатын хавтгай дээр байгуулах замаар тэгшитгэлийн графикийг байгуулж сурах, тэгшитгэлийн график гэж юу болохыг ойлгох</t>
  </si>
  <si>
    <t>L91</t>
  </si>
  <si>
    <t>Шулууны тэгшитгэл</t>
  </si>
  <si>
    <t>Координатын эхийг дайрсан шулууны дээр орших цэгүүдийн координатуудын хамаарлыг олж,  тэгшитгэлийг бичиж сурах, хялбар асуудал шийдвэрлэх</t>
  </si>
  <si>
    <t>L92</t>
  </si>
  <si>
    <t>Бодлого дасгал (Шулууны тэгшитгэл)</t>
  </si>
  <si>
    <t>Өгсөн координаттай цэг шулуун (y=kx) дээр орших эсэхийг шулууны тэгшитгэлд орлуулж, тогтоох, шалгах</t>
  </si>
  <si>
    <t>L93</t>
  </si>
  <si>
    <t>Хэмжих, зурах, гурвалжны тэнцэтгэл биш</t>
  </si>
  <si>
    <t>L94</t>
  </si>
  <si>
    <t>Цэг, шулуун, хэрчим, цацраг</t>
  </si>
  <si>
    <t>Эргэн тойронд байгаа зүйлсийг хавтгайд зураг болгон загварчлахдаа  цэг, шулуун, хэрчим, цацраг, өнцгийг хэрэглэдэг гэдгийг ойлгож, эдгээрийг алдаагүй зурж, хэмжиж,  үсэг ашиглан тэмдэглэх, харилцан байршлыг харьяалагдах, агуулагдах, үл орших, үл харьяалагдах, тэнцүү гэх мэтээр тодорхойлж, тэмдэглэж сурах</t>
  </si>
  <si>
    <t>L95</t>
  </si>
  <si>
    <t>Геометр байгуулалт</t>
  </si>
  <si>
    <t>Транспортир, хуваарьтай шугам ашиглан өгсөн зураг дээрх хэрчим, өнцгийг хэмжих, өгсөн хэмжээтэй өнцөг, хэрчим, цацраг зурах, цэг, шулуун, хэрчим, цацраг байгуулж дүрс, хээ зурах, зохиомжлох, математик тэмдэглэгээг уншиж ойлгоод зураг болгон буулгах</t>
  </si>
  <si>
    <t>L96</t>
  </si>
  <si>
    <t>Перпендикуляр, параллел шулуунууд</t>
  </si>
  <si>
    <t>Амьдралд хамгийн түгээмэл байдаг жишээн дээр тулгуурлан перпендикуляр, параллел шулууны тухай ойлголтоо сэргээн бататгаж, гурвалжин шугам ашиглан өгсөн шулуунтай  перпендикуляр, параллел шулуун байгуулж сурах</t>
  </si>
  <si>
    <t>L97</t>
  </si>
  <si>
    <t>Бүтээлч дасгал (Байгуулалт)</t>
  </si>
  <si>
    <t xml:space="preserve">Хэрчим, цацраг, өнцөг, перпендикуляр, парллел шулуун байгуулах чадвараа бататгаж сонирхолтой хээ, зураг зурах, бодит зургаас параллел, перпендикуляр шулууныг ялгаж таних,  зурж дүрслэх чадвартай болно. </t>
  </si>
  <si>
    <t>L98</t>
  </si>
  <si>
    <t>Өнцөг</t>
  </si>
  <si>
    <t>Өмнөх ангид үзсэн тэгш, мохоо, хурц, дэлгэмэл өнцгийн тухай ойлголт, төсөөлөл  дээр тулгуурлан  яагаад өнцөг гэсэн ойлголтыг хэрэглэдэг,  өнцөг хэмжих нэгж (градус), гүйцэд  өнцгийн талаар сонирхолтой жишээ, дасгал ажиллан ойлгож, транспортир ашиглан дурын өнцгийг хэмжих, байгуулах чадвартай болно.</t>
  </si>
  <si>
    <t>L99</t>
  </si>
  <si>
    <t>Хамар ба босоо өнцөг</t>
  </si>
  <si>
    <t>Дэлгэмэл өнцгийн хэмжээ 180 градус байдгийг ашиглан хамар ба босоо өнцгүүд, тэдгээрийн  чанарыг ойлгох, математик болон практик асуудал шийдвэрлэхэд хэрэглэх</t>
  </si>
  <si>
    <t>L100</t>
  </si>
  <si>
    <t>Бодлого дасгал (Хамар ба босоо өнцөг)</t>
  </si>
  <si>
    <t>Төрөл бүрийн сонирхолтой бодлого дасгал ажиллаж хамар ба босоо өнцгийн чанарыг хэрэглэж сурах, практик болон математик асуудал шийдвэрлэх</t>
  </si>
  <si>
    <t>L101</t>
  </si>
  <si>
    <t xml:space="preserve">Гурвалжин </t>
  </si>
  <si>
    <t xml:space="preserve">Гурвалжин шугам (миллиметрийн нарийвчлалтай) шугам, транспортир ашиглан өгсөн хэмжээ бүхий хэрчим, өнцөг (хурц, мохоо, тэгш, 180 градусаас их өнцөг) байгуулах  чадвараа бататгаж, өгсөн хэмжээ бүхий гурвалжныг алдаагүй зурах, өгсөн хэмжээс бүхий дан эсвэл  нийлмэл гурвалжнуудаар дүрс, хээ зурах, зохиомжлох замаар ижил хэмжээтэй дүрсийг янз бүрийн байрлалд зурахад (параллел зөөлт, эргүүлэлт, толин ойлт хийх ) шинж чанар нь хадгалагддаг болохыг ойлгох </t>
  </si>
  <si>
    <t>L102</t>
  </si>
  <si>
    <t>Гурвалжны тэнцэтгэл биш</t>
  </si>
  <si>
    <t>Туршилт хийх замаар гурвалжны тэнцэтгэл бишийг ойлгох, томьёолох, шалгах</t>
  </si>
  <si>
    <t>L103</t>
  </si>
  <si>
    <t>Бодлого дасгал (Гурвалжин, гурвалжны тэнцэтгэл биш)</t>
  </si>
  <si>
    <t>Гурвалжны тэнцэтгэл бишийг хэрэглэж асуудал шийдвэрлэх, хэрэглээг ойлгох</t>
  </si>
  <si>
    <t>L104</t>
  </si>
  <si>
    <t>ҮНЭЛГЭЭ-Хэмжих, зурах, гурвалжны тэнцэтгэл биш</t>
  </si>
  <si>
    <t>Тойрог ба олон өнцөгт</t>
  </si>
  <si>
    <t>L105</t>
  </si>
  <si>
    <t>Олон өнцөгт</t>
  </si>
  <si>
    <t>Тахир шугам, битүү тахир шугам, олон өнцөгтийн диагональ, гүдгэр ба гүдгэр биш олон өнцөгтийг таньдаг, нэрлэдэг, олон өнцөгтийг тодорхой шинжээр нь ангилан зураг, схемээр дүрслэх</t>
  </si>
  <si>
    <t>L106</t>
  </si>
  <si>
    <t xml:space="preserve">Гүдгэр олон өнцөгтийн дотоод өнцгүүдийн нийлбэр </t>
  </si>
  <si>
    <t>Гурвалжны дотоод өнцгүүдийн нийлбэр 180 градус байдгийг сэргээн баталж, энэ чанарыг ашиглан гүдгэр 4, 5, 6 өнцөгтийн дотоод өнцгүүдийн нийлбэрийг олох, гүдгэр олон өнцөгтийн дотоод өнцгүүдийн нийлбэр олох аргыг ойлгох</t>
  </si>
  <si>
    <t>L107</t>
  </si>
  <si>
    <t>Бодлого дасгал (олон өнцөгтийн дотоод өнцгүүдийн нийлбэр)</t>
  </si>
  <si>
    <t>Олон өнцөгтийн дотоод өнцгүүдийн нийлбэрийн чанар ашиглан асуудал шийдвэрлэх сонирхолтой дасгал ажиллаж мэдлэг, чадвараа бататгах</t>
  </si>
  <si>
    <t>L108</t>
  </si>
  <si>
    <t>Квадрат ба тэгш өнцөгт</t>
  </si>
  <si>
    <t>Бага ангид үзсэн дөрвөн өнцөгт, зөв ба зөв биш олон өнцөгтийн талаарх анхны ойлголт, мэдлэг, чадварыг бататган квадрат ба тэгш өнцөгтийг зурах, хэмжих, ажиглах явцдаа шинж чанаруудыг тодорхойлох, асуудал шийдвэрлэх</t>
  </si>
  <si>
    <t>L109</t>
  </si>
  <si>
    <t>Параллелограмм ба ромбо</t>
  </si>
  <si>
    <t>Хэмжих, зурах талаар өмнөх мэдлэг, чадвараа бататган параллелограмм ба ромбыг зурах, хэмжих, ажиглах явцдаа шинж чанаруудыг тодорхойлох, математик тэмдэглэгээг хэрэглэх,  асуудал шийдвэрлэх</t>
  </si>
  <si>
    <t>L110</t>
  </si>
  <si>
    <t>Трапец</t>
  </si>
  <si>
    <t xml:space="preserve">Трапецыг зурах, хэмжих, ажиглах явцдаа шинж чанаруудыг тодорхойлох, математик тэмдэглэгээг хэрэглэх, өмнө үзсэн гүдгэр дөрвөн өнцөгтүүдтэй харьцуулан онцлог шинжийг тодорхойлох </t>
  </si>
  <si>
    <t>L111</t>
  </si>
  <si>
    <t>Бодлого дасгал (Дөрвөн өнцөгтүүд)</t>
  </si>
  <si>
    <t>Өмнөх хичээлүүдээр судалсан гүдгэр дөрвөн өнцөгтүүдийг тал, өнцгийн шинжүүдээр нь ангилж, дүгнэлт гаргах</t>
  </si>
  <si>
    <t>L112</t>
  </si>
  <si>
    <t>Тойрог ба дугуй</t>
  </si>
  <si>
    <t>Хавтгайн нэг цэгээс ижил зайд орших цэгүүдийг байгуулах замаар тойрог, тойргийн радиус, тойргоор хашигдсан (өгсөн цэгээс радиусаас ихгүй зайд орших цэгүүдийн олонлогийг) хавтгайн хэсгийг дугуй гэж нэрлэдгийг мэдэх, ойлгох, өгсөн радиустай тойрог байгуулах, сонирхолтой дадлага  ажил хийх явцдаа тойргийн элементүүдийг таньж, шинж чанарыг ойлгож, нэрлэж, бичиж, байгуулж, тэмдэглэж сурах</t>
  </si>
  <si>
    <t>L113</t>
  </si>
  <si>
    <t>Хавтгайн дүрсүүд</t>
  </si>
  <si>
    <t>Тойрог болон бусад дүрсүүд дангаар нь болон хослуулан ашиглаж шинэ хээ, зураг дүрслэл зохиох, сонирхолтой  зураг дүрслэл, хээг ажиглах замаар тойрог болон бусад дүрсүүдийг байгуулж сурах, шинж чанарыг  танин мэдэх, бүтээл хийх</t>
  </si>
  <si>
    <t>L114</t>
  </si>
  <si>
    <t>ҮНЭЛГЭЭ-Тойрог ба олон өнцөгт</t>
  </si>
  <si>
    <t>Биетүүд</t>
  </si>
  <si>
    <t>L115</t>
  </si>
  <si>
    <t>Куб ба тэгш өнцөгт параллелепипед</t>
  </si>
  <si>
    <t>Куб, тэгш өнцөгт параллелепипедийг зурах, ялгаатай дэлгээсүүд зохиох (дэлгээсийг ялган таних ), нийлмэл биет үүсгэх зэрэг бүтээлч дасгал ажиллаж,  орой, ирмэг, талсын тоо, ялгаатай болон ижил шинж чанаруудыг тодорхойлох</t>
  </si>
  <si>
    <t>L116</t>
  </si>
  <si>
    <t>Призм ба пирамид</t>
  </si>
  <si>
    <t>Призм, пирамидыг изометр цаас хэрэглэн зурах, эдгээрийн суурь, хажуу талсыг таних, нэрлэх, зурах зэрэг бүтээлч дасгал ажиллаж,  орой, ирмэг, талсын тоог харьцуулан биет бүрийн онцлог болон нийтлэг шинж чанаруудыг тодорхойлох</t>
  </si>
  <si>
    <t>L117</t>
  </si>
  <si>
    <t>Цилиндр, бөмбөрцөг, конус</t>
  </si>
  <si>
    <t xml:space="preserve">Цилиндр, конус, бөмбөрцгийг зурах, бүтээх (төмөр утас, баримлын шавраар хийх гэх мэт),  ахуй амьдрал дахь загварыг хэрэглэн хавтгайд дүрслэн зурах зэргээр эдгээр биетийн ижил болон ялгаатай шинжийг тодорхойлох </t>
  </si>
  <si>
    <t>L118</t>
  </si>
  <si>
    <t>Огторгуйн биетүүд</t>
  </si>
  <si>
    <t>Өмнөх хичээлүүдээр судалсан биетүүдийг зурах, хялбар нийлмэл биет бүтээх,, амьдрал дахь бодит загваруудыг хялбар биетүүдээр загварчлан зурах (гараар болон мэдээллийн технологи ашиглан)  зэрэг  бүтээлч даалгавар ажиллаж огторгуйн биетүүдийн шинж чанарыг танин мэдэх, бүтээл хийх</t>
  </si>
  <si>
    <t>L119</t>
  </si>
  <si>
    <t>ҮНЭЛГЭЭ-Биетүүд</t>
  </si>
  <si>
    <t xml:space="preserve">Хавтгай дахь дүрсийн хувиргалт </t>
  </si>
  <si>
    <t>L120</t>
  </si>
  <si>
    <t xml:space="preserve">Тэгш өнцөгт координатын системийн (координатын эх, нэгж хэрчим, координатын тэнхлэгүүд, мөч) талаарх өмнөх ойлголтыг сэргээн бататгаад, коодинатын хавтгайд бүхэл тоон координаттай цэг байгуулах,  тэмдэглэх,  өгсөн цэгийн координатыг бичих, өгсөн цэгүүдээс кординатын тэнхлэгийн хувьд, мөн координатын эхийн хувьд тэгш хэмтэй цэгүүдийг олох, нэмж тэмдэглэх гэх мэт координатын хавтгайн талаар системтэй мэдлэг, чадвар эзэмших </t>
  </si>
  <si>
    <t>L121</t>
  </si>
  <si>
    <t>Координатын хавтгайд дүрс байгуулах</t>
  </si>
  <si>
    <t xml:space="preserve">Координатын хавтгайд бүхэл тоон координаттай цэгүүдийг тэмдэглэн хооронд нь холбож дүрс байгуулах, координатын хавтгайд өгсөн хялбар дүрсийн оройн цэгүүдийн координатуудыг олох, тэмдэглэж бичих, сонирхолтой дасгал, даалгавар (тоглоом) ажиллах явцдаа координатын эхийн болон тэнхлэгийн хувьд тэгш хэмтэй цэгүүдийн координатууд хоорондоо ямар хамааралтай байгааг ажиглаж, дүгнэлт гаргах </t>
  </si>
  <si>
    <t>L122</t>
  </si>
  <si>
    <t>Тэгш хэмт дүрс</t>
  </si>
  <si>
    <t>Байгаль дахь сонирхолтой тогтоц болон тэгш хэмт чанар ашиглан хүний гараар хийсэн бүтээлүүдийг ажиглах, хэмжилт хийх, туршилт хийх  замаар дүрсийн тэгш хэмт чанарыг (тэнхлэгийн, төвийн) ойлгох,  тэгш хэмийн тэнхлэг болон төвийг байгуулах, тэгш хэмтэй (тэнхлэгийн, төвийн) дүрсүүдийг таних, хялбар дүрсүүдийг тэгш хэмт чанараар нь ангилах, тэгш хэм ашиглан хялбар байгуулалт хийж дүрс, хээ зурах,</t>
  </si>
  <si>
    <t>L123</t>
  </si>
  <si>
    <t>Параллел зөөлт</t>
  </si>
  <si>
    <t>Амьдрал дахь хялбар шилжилт хөдөлгөөнийг координатын хавтгай дээр загварчлан дүрсэлж (координатын хавтгайд дүрс байгуулж), шилжилт хөдөлгөөний чиглэл, зайг координатаар илэрхийлж болох ба хувиргалтаар дүрсийн хэлбэр хэмжээ хадгалагддаг болохыг хэмжилт хийх нугалах, хайчлах зэрэг практик аргаар нотлох, координатын хавтгайд өгсөн дүрсийг параллел зөөлтөөр хувиргахад цэгийн координат хэрхэн өөрчлөгдөж байгааг ажиглаж, өгсөн дүрсийг өгсөн   координатаар (чиглэлд) хувирган зурах  чадвартай болох</t>
  </si>
  <si>
    <t>L124</t>
  </si>
  <si>
    <t xml:space="preserve">Тэнхлэгийн тэгш хэмийн хувиргалт </t>
  </si>
  <si>
    <t>Тэнхлэгийн тэгш хэмтэй дүрсийн чанарыг ашиглан хавтгайн цэг ба дүрсийг өгсөн шулууны хувьд тэгш хэмтэй хувиргаж сурах, хувиргалтаар хэрчмийн урт, өнцгийн хэмжээ, параллел чанар (дүрсийн хэлбэр, хэмжээ) хадгалагддаг болохыг хэмжилт хийх, нугалах, хайчлах зэрэг практик аргаар нотлох, координатын тэнхлэгүүдийн хувьд тэгш хэмтэй хувиргалт хийхэд үүсэн дүрийн координат нь эх дүрсийн координаттай ямар хамааралтай байгааг ажиглаж дүгнэлт хийх, тэнхлэгийн тэгш хэмийн хувиргалтын амьдрал дахь жишээн дээр ярилцаж хэрэглээг ойлгох</t>
  </si>
  <si>
    <t>L125</t>
  </si>
  <si>
    <t>Төвийн тэгш хэмийн хувиргалт</t>
  </si>
  <si>
    <t>Төвийн тэнг хэмтэй дүрсийн чанар ашиглан хавтгайн цэг ба дүрсийг өгсөн цэгийн хувьд тэгш хэмтэй хувиргах, хувиргалтаар хэрчмийн урт, өнцгийн хэмжээ, параллел чанар (дүрсийн хэлбэр, хэмжээ)  хадгалагддаг болохыг хэмжилт хийх, нугалах, хайчлах зэрэг практик аргаар нотлох, координатын эхний хувьд тэгш хэмтэй хувиргалт хийхэд үүсэн дүрийн координат нь эх дүрсийн координаттай ямар хамааралтай байгааг ажиглаж дүгнэлт хийх, төвийн тэгш хэмийн хувиргалтын амьдрал дахь жишээн дээр ярилцаж хэрэглээг ойлгох</t>
  </si>
  <si>
    <t>L126</t>
  </si>
  <si>
    <t>Бодлого дасгал (хувиргалтууд)</t>
  </si>
  <si>
    <t>Дүрсийг параллел зөөлт, тэнхлэгийн болон төвийн тэгш хэмээр хувиргах дасгал ажиллаж хувиргалт бүрийн онцлог, ялгаатай болон ижил талуудыг мэдэх</t>
  </si>
  <si>
    <t>L127</t>
  </si>
  <si>
    <t>Хавтгай дахь дүрсийн хувиргалтын хэрэглээ</t>
  </si>
  <si>
    <t>Дүрсийн хувиргалт (параллел заалт, тэнхлэгийн тэнг хэм, төвийн тэгш хэм) ашиглан шинэ бүтээл (хээ, зураг төсөл) хийх, байгалийн тогтоц, хүний гараар бүтээсэн эд зүйлс зэрэгт тэгш хэм хэрхэн оршиж байдгийг ажиглах, судлах зэрэг бүтээлч даалгавар гүйцэтгэж  хувиргалтын тухай ойлголтоо бататгах, хэрэглээг ойлгох, хэрэглэх</t>
  </si>
  <si>
    <t>L128</t>
  </si>
  <si>
    <t xml:space="preserve">ҮНЭЛГЭЭ-Хавтгай дахь дүрсийн хувиргалт </t>
  </si>
  <si>
    <t>Урт, хүнд, багтаамж, хугацааг хэмжих нэгжүүд</t>
  </si>
  <si>
    <t>L129</t>
  </si>
  <si>
    <t>Багтаамжийг хэмжих нэгж</t>
  </si>
  <si>
    <t>Багтаамжийг хэмжих нэгжүүд, тэдгээрийн хамаарлыг сэргээн бататгаж, нэгж шилжүүлэх, аливаа зүйлийн эзлэхүүнийг хэмжих нэгжийг оновчтой сонгохтой холбоотой өдөр тутмын амьдралд тохиолддог жишээ, дасгал ажиллах, хэмжих нэгжийг оновчтой сонгож сурах</t>
  </si>
  <si>
    <t>L130</t>
  </si>
  <si>
    <t>Уртыг хэмжих нэгж</t>
  </si>
  <si>
    <t>Уртыг хэмжих нэгжүүд, тэдгээрийн хамаарлыг сэргээн бататгаж, нэгж шилжүүлэх, аливаа зүйлийн уртыг хэмжих нэгжийг оновчтой сонгохтой холбоотой өдөр тутмын амьдралд тохиолддог жишээ, дасгал ажиллах, хэмжих нэгжийг оновчтой сонгож сурах</t>
  </si>
  <si>
    <t>L131</t>
  </si>
  <si>
    <t>Хүндийг хэмжих нэгж</t>
  </si>
  <si>
    <t>Хүндийг хэмжих нэгжүүд, тэдгээрийн хамаарлыг сэргээн бататгаж, нэгж шилжүүлэх, аливаа зүйлийн жинг хэмжих нэгжийг оновчтой сонгохтой холбоотой өдөр тутмын амьдралд тохиолддог жишээ, дасгал ажиллах, хэмжих нэгжийг оновчтой сонгож сурах</t>
  </si>
  <si>
    <t>L132</t>
  </si>
  <si>
    <t>Хэмжих нэгжээ оновчтой сонгох-Бодлого дасгал</t>
  </si>
  <si>
    <t>Их нэгжийг бага нэгжид, бага нэгжийг их нэгжид шилжүүлэх нийтлэг дүрмийг ойлгох, хэрэглэх,  нэгж шилжүүлэхтэй холбоотой өдөр тутмын амьдралд тохиолддог асуудлуудыг шийдэхдээ тохиромжтой нэгжийг сонгож хэрэглэх, нэгж  шилжүүлэх, тооцоолол хийхдээ математик арга техник хэрэглэх зэргээр шийдлийг хялбар аргаар олох аргад суралцах</t>
  </si>
  <si>
    <t>L133</t>
  </si>
  <si>
    <t>12 ба 24 цагийн систем, цагийн хуваарь</t>
  </si>
  <si>
    <t>Хугацааг хэмжих, хугацааны нэгжүүдийн хамаарлыг мэдэх, нэгж шилжүүлэх, тохиромжтой нэгжийг сонгож хэрэглэх,  хугацааг энгийн бутархай, аравтын бутархайгаар зөв илэрхийлэх, 24 ба 12 цагийн системд өгсөн цагийг уншиж ойлгох, бичиж тэмдэглэх, үйл явдлын үргэлжлэх хугацааг тооцоолох, цагийн хуваарийг уншиж ойлгох, хуваарь зохиох гэх мэт өдөр тутамдаа болон тодорхой орчин, нөхцөлд цаг хугацааг зөв тооцоолох, хэрэглэх чадварт суралцах</t>
  </si>
  <si>
    <t>L134</t>
  </si>
  <si>
    <t>Аналоги ба дижитал багаж</t>
  </si>
  <si>
    <t xml:space="preserve">Цаг хугацаа, багтаамж, урт, хүндийг хэмжих аналог ба дижитал багажийн хуваарийг ойлгох, хэрэглэх </t>
  </si>
  <si>
    <t>L135</t>
  </si>
  <si>
    <t>ҮНЭЛГЭЭ-Урт, хүнд, багтаамж, хугацааг хэмжих нэгжүүд</t>
  </si>
  <si>
    <t>Тэгш өнцөгт ба нийлмэл дүрсийн талбай, периметр</t>
  </si>
  <si>
    <t>L136</t>
  </si>
  <si>
    <t>Талбайг хэмжих нэгж</t>
  </si>
  <si>
    <t>Талбайг хэмжих нэгжүүдийг сэргээн бататгаж, талбайг хэмжихдээ яагаад "квадрат"-аар илэрхийлдгийг ойлгох, нэгжүүдийн хоорондын холбоо хамаарлыг мэдэх, хэрэглэх, их бага нэгжийг хооронд нь шилжүүлэх, талбай олохтой холбоотой асуудал шийдвэрлэх</t>
  </si>
  <si>
    <t>L137</t>
  </si>
  <si>
    <t>Тэгш өнцөгтийн периметр ба талбай</t>
  </si>
  <si>
    <t>Тэгш өнцөгтийн онцлог шинжийг ашиглан периметр, талбай олох томьёоны гаргалгаа хийх, ойлгох, тэгш өнцөгт гурвалжны талбайг олох, хавтгайн хялбар дүрсүүдийн талбайг тэгш өнцөгт, тэгш өнцөгт гурвалжнуудад хуваах замаар тооцоолж олох, практик болон математик асуудал шийдвэрлэх</t>
  </si>
  <si>
    <t>L138</t>
  </si>
  <si>
    <t>Нийлмэл дүрсийн талбай</t>
  </si>
  <si>
    <t xml:space="preserve">Тэгш өнцөгтүүдээс тогтсон нийлмэл дүрсийн талбай, периметрийг олох янзын аргаар олох, дүрсийн талбай олох, нэгж шилжүүлэх, тохиромжтой нэгжийг сонгож хэрэглэх асуудал шийдвэрлэх </t>
  </si>
  <si>
    <t>L139</t>
  </si>
  <si>
    <t>Тэгш өнцөгтийн хэмжээ (урт, өргөн) ба талбай, периметрийн хамаарал</t>
  </si>
  <si>
    <t>Тэгш өнцөгтийн аль нэг хэмжээсийг тодорхой тоо дахин ихэсгэхэд (багасгахад) периметр ба талбай хэрхэн өөрчлөгдөж байгааг туршилт хийж тогтоох, дүгнэлт гаргах, амьдралд тохиолддог сонирхолтой, асуудал шийдэх тооцоолол хийх</t>
  </si>
  <si>
    <t>L140</t>
  </si>
  <si>
    <t>ҮНЭЛГЭЭ-Тэгш өнцөгт ба нийлмэл дүрсийн талбай, периметр</t>
  </si>
  <si>
    <t>Тэгш өнцөгт параллелепипедийн гадаргуугийн талбай, эзлэхүүн</t>
  </si>
  <si>
    <t>L141</t>
  </si>
  <si>
    <t>Гадаргуугийн талбай</t>
  </si>
  <si>
    <t>Биетийн гадаргуугийн талбай гэсэн ойлголтыг тэгш өнцөгт параллелепипедийн дэлгээсийн талбайг олох замаар ойлгох, куб болон тэгш өнцөгт параллелепипедийн дэлгээсийн ялгаатай хувилбаруудыг олох, гадаргуугийн талбайг тооцоолох ерөнхий томьёоны гаргалгаа хийх, томьёо ашиглан асуудал шийдвэрлэх</t>
  </si>
  <si>
    <t>L142</t>
  </si>
  <si>
    <t>Эзлэхүүн</t>
  </si>
  <si>
    <t>Нэгж кубүүдээр тэгш өнцөгт параллелепипед үүсгэж биетийн эзлэхүүн, түүний хэмжих нэгжийн тухай ойлголттой болох, тэгш өнцөгт параллелепипедийн эзлэхүүн олох томьёоны гаргалгаа хийх, томьёог ашиглаж асуудал шийдвэрлэх</t>
  </si>
  <si>
    <t>L143</t>
  </si>
  <si>
    <t>Бодлого дасгал (Тэгш өнцөгт параллелепипедийн эзлэхүүн ба гадаргуугийн талбай)</t>
  </si>
  <si>
    <t>Тэгш өнцөгт параллелепипедийн эзлэхүүн ба гадаргуугийн талбай олохтой холбоотой практик асуудал шийдвэрлэх, ялгаатай нэгжээр хэмжээсүүд нь өгөгдсөн параллелепипедийн эзлэхүүн, гадаргуугийн талбайг олох, нийлмэл биетийн эзлэхүүн, гадаргуугийн талбайг олох гэх мэт асуудал шийдвэрлэх сонирхолтой бодлого дасгал ажиллаж мэдлэг чадвараа бататгах</t>
  </si>
  <si>
    <t>L144</t>
  </si>
  <si>
    <t>Өгөгдөл цуглуулах, дүрслэх</t>
  </si>
  <si>
    <t>L145</t>
  </si>
  <si>
    <t>Өгөгдөл цуглуулах арга</t>
  </si>
  <si>
    <t>Өдөр тутамд тохиолддог хялбар асуудал (үзэгдэл)-ыг сонгон авч, илэрсэн үзэгдлийг  (туршилтын үр дүнг ) давтамжийн хүснэгтэд бүртгэж, үр дүнг нэгтгэх, цуглуулсан тоон мэдээллийг нэгтгэж дүгнэлт гаргах явцдаа мэдээлэл цуглуулах, туршилтын үр дүнг хялбар аргаар, алдаагүй бүртгэх аргад суралцах</t>
  </si>
  <si>
    <t>L146</t>
  </si>
  <si>
    <t>Баганан диаграмм ба пиктограмм</t>
  </si>
  <si>
    <t>Өгөгдлийг баганан диаграмм ба пиктограммаар дүрслэх, харилцан шилжүүлэх, баганан диаграмм болон гистограммаар дүрсэлсэн мэдээллийг уншиж ойлгох, тайлбарлах, дүгнэлт гаргах, ямар тохиолдолд аль хэлбэрийг сонгох нь тохиромжтой байдгийг жишээ дасгал ажиллаж ойлгох</t>
  </si>
  <si>
    <t>L147</t>
  </si>
  <si>
    <t>Дугуй диаграмм</t>
  </si>
  <si>
    <t>Дугуй диаграммаар дүрсэлсэн мэдээллийг уншиж, ойлгох, тайлбарлах, дүгнэлт гаргах, дугуй диаграмм байгуулах (өгөгдлийн тоо, хэмжээ нь 360°-ийн хуваагч, хуваагдагч байх, эсвэл хялбар процентоор илэрхийлэгддэг тохиолдолд), өгсөн загвараар дугуй диаграмм  байгуулах, дугуй диаграммын онцлог, ямар тохиолдолд өгөгдлийг дугуй диаграммаар дүрслэх нь тохиромжтой байдгийг сонирхолтой жишээ дасгал ажиллах явцад ойлгох</t>
  </si>
  <si>
    <t>L148</t>
  </si>
  <si>
    <t>Шугаман график</t>
  </si>
  <si>
    <t>Шугаман графикаар дүрслэгдсэн өдөр тутамд тохиолддог, сонирхолтой, хэрэгцээтэй  мэдээллийг уншиж ойлгох, дүгнэлт гаргах,  шугаман графикийн онцлогийг ойлгох, ямар мэдээллийг шугаман графикаар дүрслэх нь тохиромжтой/тохиромжгүй болохыг эргэцүүлэн бодож дүгнэлт хийх</t>
  </si>
  <si>
    <t>L149</t>
  </si>
  <si>
    <t>Өгөгдлийг дүрслэх хэлбэрүүд</t>
  </si>
  <si>
    <t xml:space="preserve">Өдөр тутамд тохиолддог, сонирхолтой, хэрэгцээтэй асуудлын талаар тоон мэдээлэл цуглуулж, цуглуулсан мэдээллээ нэгтгэн, хүмүүст ойлгомжтой байдлаар график диаграммаар дүрсэлж (тохиромжтой хэлбэрийг сонгон) дүгнэлт гаргах, тайлбарлах </t>
  </si>
  <si>
    <t>L150</t>
  </si>
  <si>
    <t>ҮНЭЛГЭЭ-Өгөгдөл цуглуулах, дүрслэх</t>
  </si>
  <si>
    <t>Дунджууд ба далайц, баганан диаграммуудыг харьцуулан дүгнэлт гаргах</t>
  </si>
  <si>
    <t>L151</t>
  </si>
  <si>
    <t>Дунджууд ба далайц</t>
  </si>
  <si>
    <t>Бодит туршилт хийж мэдээлэл цуглуулсан, эсвэл бэлэн цуглуулсан өгөгдлийн  дунджууд болон далайцыг  олж дүгнэлт гаргаж, дунджууд нь дүгнэлт хийхэд ямар үүрэг, ач холбогдолтой болохыг ойлгох,  түүврийг эрэмбэлэх аргаар моод, медианыг, давтамжийн хүснэгт ашиглан арифметик дунджийг  хялбараар олох, өгөгдлийг бүлэглэх,  бүлэглэхийн ач холбогдлыг ойлгох</t>
  </si>
  <si>
    <t>L152</t>
  </si>
  <si>
    <t>График, диаграмм, хүснэгтээс дунджууд, далайцыг олох</t>
  </si>
  <si>
    <t>Хүснэгт, график, диаграммаар өгөгдсөн бодит мэдээллийг уншиж ойлгох, дунджууд болон далайц олох, тайлбарлах</t>
  </si>
  <si>
    <t>L153</t>
  </si>
  <si>
    <t>Бодлого дасгал (дунджууд ба далайж)</t>
  </si>
  <si>
    <t>Ахуй амьдрал болон нийгмийн асуудлуудтай холбоотой хүснэгт, график, диаграммаар өгөгдсөн бодит мэдээллээс дунджууд болон далайцыг олж түүн дээр үндэслэн дүгнэлт хийх, тайлбарлах, өөр хэлбэрээр дүрслэх</t>
  </si>
  <si>
    <t>L154</t>
  </si>
  <si>
    <t>Өгөгдлүүдийг харьцуулах, дүгнэлт гаргах</t>
  </si>
  <si>
    <t>Цуглуулсан өгөгдлүүдийн моод, медиан, арифметик дундаж, далайцыг олж харьцуулсан дүгнэлт гаргах, тайлбарлах</t>
  </si>
  <si>
    <t>L155</t>
  </si>
  <si>
    <t>Бодлого дасгал (график, диаграммаар өгөгдсөн мэдээллүүдийг харьцуулах)</t>
  </si>
  <si>
    <t>Баганан диаграммаар өгөгдсөн нэг төрлийн мэдээллүүдийг моод, медиан, арифметик дундаж, далайцыг олж харьцуулсан дүгнэлт гаргах, тайлбарлах</t>
  </si>
  <si>
    <t>L156</t>
  </si>
  <si>
    <t>ҮНЭЛГЭЭ-Дунджууд ба далайц, баганан диаграммуудыг харьцуулан дүгнэлт гаргах</t>
  </si>
  <si>
    <t>Тэнцүү боломжтой үзэгдлийн магадлал, магадлалын хэл</t>
  </si>
  <si>
    <t>L157</t>
  </si>
  <si>
    <t>Үзэгдэл ба эгэл үзэгдэл</t>
  </si>
  <si>
    <t>Ахуй амьдрал дахь энгийн, сонирхолтой туршилт хийж илэрч болох үр дүнгүүдийг тоочих, жагсаан бичих замаар туршилт, туршилтын үр дүн, эгэл үзэгдэл, үзэгдэл, боломж, боломжийн  тоо гэсэн ойлголттой танилцаж, аливаа үзэгдлийн илэрч болох боломж нь туршилтын үр дүн болохыг ойлгох, боломж тоолох хялбар бодлого бодох, асуудал шийдвэрлэх</t>
  </si>
  <si>
    <t>L158</t>
  </si>
  <si>
    <t>Үржвэр ба нийлбэрийн зарчим</t>
  </si>
  <si>
    <t>Боломж тоолох төрөл бүрийн бодлого бодох явцдаа тоолох ерөнхий зарчмыг илрүүлж, нийлбэрийн ба үржвэрийн дүрмийг томьёолох, ойлгох, дүрмүүдийг хэрэглэж хялбар асуудал шийдвэрлэх</t>
  </si>
  <si>
    <t>L159</t>
  </si>
  <si>
    <t>Бодлого дасгал (Үржвэр ба нийлбэрийн зарчим)</t>
  </si>
  <si>
    <t>Нийлбэрийн ба үржвэрийн дүрмийг оновчтой хэрэглэж төрөл бүрийн сонирхолтой бодлого бодох, асуудал шийдвэрлэх</t>
  </si>
  <si>
    <t>L160</t>
  </si>
  <si>
    <t>Үзэгдлийн магадлал</t>
  </si>
  <si>
    <t>Өдөр тутамд тохиолддог үзэгдлүүдийн илрэх магадлалыг харьцуулан ярилцаж үзэгдлүүдийн илрэх магадлал нь харилцан адилгүй байдгийг ойлгох, боломжгүй, боломж багатай, боломж ихтэй, гарцаагүй гэх мэт хэллэгүүдийн утгыг ойлгох, энгийн туршилтын үр дүнг урьдчилан таамаглах, туршилтын үр дүнг бүртгэн таамаглал хэр бодитой байсан эсэхийг дүгнэн ярилцах замаар үзэгдлийн магадлалыг тооцоолохдоо тухайн үзэгдлийг туршилтын ямар нэг үр дүн гэж сэтгээд математик загварт оруулан илрэх магадлалыг тооцоолдгийг ойлгох, яагаад магадлал тооцох хэрэгтэй вэ? гэдийг эргэцүүлэн бодож дүгнэлт гаргах</t>
  </si>
  <si>
    <t>L161</t>
  </si>
  <si>
    <t>Магадлалын тоон утга</t>
  </si>
  <si>
    <t>Тэнцүү боломжтой үр дүн  бүхий хялбар  туршилтын хувьд сонирхож байгаа үзэгдэл (ивээгч үзэгдэл)-ийн тоо нь туршилтаар илэрч болох бүх эгэл үзэгдлийн тооны ямар хэсэг болохыг олж үзэгдлийн магадлалын тоон утгыг тооцоолох, магадлалын тоон утга 0-оос 1-ийн хооронд байдгийг ойлгох,  тоон шулуун дээр дүрслэн харуулах,  магадлалыг тооцоолох хялбар бодлого бодох</t>
  </si>
  <si>
    <t>L162</t>
  </si>
  <si>
    <t>Тэнцүү биш боломжтой үр дүн бүхий туршилт</t>
  </si>
  <si>
    <t>Тэнцүү биш боломжтой үр дүн бүхий туршилт (үзэгдэл)-ын хувьд магадлалын тоон утгыг шууд тооцоолоход хүндрэлтэй байдгийг туршилт хийх (Жишээ нь шагай орхих) замаар ойлгох, тэнцүү боломжтой үр дүн бүхий үзэгдлийн хувьд ч тэнцүү биш боломжтой болоход маш амархан байдгийг жишээ туршилт хийж ойлгох, амьдрал дахь сонирхолтой жишээ, тохиолдлуудын учир шалтгааныг илрүүлэн, үр дагаврыг дүгнэн ярилцаж магадлал тооцохын ач холбогдлыг ойлгох</t>
  </si>
  <si>
    <t>L163</t>
  </si>
  <si>
    <t>Магадлалын хэл</t>
  </si>
  <si>
    <t>Магадлал тооцоолох хялбар бодлогуудыг бодохдоо математик хэллэг, бичиглэл ашиглан магадлалыг бичиж тэмдэглэх, уншиж ойлгох, ярих, тоон шулуун дээр магадлалын тоон утгыг тэмдэглэж гарцаагүй, боломж ихтэй, тэнцүү боломжтой, боломж багатай, боломжгүй үзэгдлийг ялган таних, математик хэлээр алдаагүй зөв харилцаж сурах, магадлал олох аргад суралцах</t>
  </si>
  <si>
    <t>L164</t>
  </si>
  <si>
    <t>Бодлого дасгал (Магадлал)</t>
  </si>
  <si>
    <t>Амьдрал ахуйн болон математикийн төрөл бүрийн сонирхолтой асуудал шийдэх бодлого, дасгал ажиллах явцдаа ивээгч үзэгдлийн тоог үржвэрийн болон нийлбэрийн дүрэм ашиглан тооцоолох, магадлалыг  хялбар аргаар олох, магадлал ашиглан асуудал шийдвэрлэх аргад суралцах, ач холбогдлыг ойлгох</t>
  </si>
  <si>
    <t>L165</t>
  </si>
  <si>
    <t>ҮНЭЛГЭЭ-Тэнцүү боломжтой үзэгдлийн магадлал, магадлалын хэл</t>
  </si>
  <si>
    <t>Нэгж</t>
  </si>
  <si>
    <t>Ээлжит</t>
  </si>
  <si>
    <t>Lesson ID</t>
  </si>
  <si>
    <t>Үнэлгээний нэгж</t>
  </si>
  <si>
    <t>Learning Objective ID</t>
  </si>
  <si>
    <t>Суралцахуйн зорилт</t>
  </si>
  <si>
    <t>Суралцахуйн үр дүн</t>
  </si>
  <si>
    <t>Тоон олонлог, зэрэг, язгуур</t>
  </si>
  <si>
    <t>6.1а. Эерэг, сөрөг тоог ахуй амьдралд хэрэглэх, тоон шулуун хэрэглэн бүхэл тоонуудыг жиших, нэмэх, хасах, хялбар бүхэл тоонуудыг үржүүлэх, хуваах</t>
  </si>
  <si>
    <t>1. Сурагч эерэг, сөрөг тооны ахуй амьдрал дахь хэрэглээг ойлгодог, хялбар бүхэл тоог жишиж, дөрвөн үйлдэл гүйцэтгэдэг, бүхэл тооны квадрат зэргийн утга болон квадрат язгуур нь бүхэл тоо байх тоог олдог, тэмдэглэдэг болно.</t>
  </si>
  <si>
    <t>6.1в. Бүхэл тооны квадрат зэргийг олох, түүний урвуу үйлдлийг ойлгох, язгуур нь -20-оос +20 хүртэлх бүхэл тоо байх тоог таних, цээжээр олох, тэмдэглэх</t>
  </si>
  <si>
    <t xml:space="preserve">6.1б. Тооны хуваагдах шинжийг хэрэглэн өгсөн тоо 2, 3, 4, 5,6, 8, 9, 10, 100-д хуваагдах эсэхийг тогтоох, ерөнхий хуваагч, ерөнхий хуваагдагч, анхны ба зохиомол тоог таних, нэг ба хоёр оронтой тоонуудын ХИЕХ, ХБЕХ-ийг олох, хэрэглэх </t>
  </si>
  <si>
    <t>2. Сурагч анхны ба зохиомол тоог таньдаг, нэг ба хоёр оронтой тоонуудын ХИЕХ, ХБЕХ-ийг олж хэрэглэдэг, хэллэг, олонлогийн талаар ойлголттой болж, тоон олонлогийн нэгдэл, огтлолцлыг дүрсэлдэг, тэмдэглэдэг болно.</t>
  </si>
  <si>
    <t>6.1г. Хэллэг, олонлогийн талаар анхны ойлголттой болох, тоон олонлогийн нэгдэл, огтлолцлыг олох, дүрслэх, тэмдэглэгээг хэрэглэх</t>
  </si>
  <si>
    <t>Энгийн ба аравтын бутархай, тоог жиших, тоймлох</t>
  </si>
  <si>
    <t>3. Сурагч аравтын бутархайг уншиж, бичдэг, 0.1, 0.01, 0.001- ээр үржүүлж, хуваадаг, аравтын бутархайг жишиж, эрэмбэлдэг, өгсөн нарийвчлалтай тоймлодог, хэрэглэдэг болно.</t>
  </si>
  <si>
    <t>6.2б. Урт, хүнд, хугацааны хэмжээг ижил нэгжид шилжүүлэх замаар аравтын бутархайг жиших, эрэмбэлэх 6.2в. Олон оронтой тоог тоймлох, аравтын бутархайг (бүхлээр болон аравны, зууны, мянганы хэсгээр) тоймлох, хэрэглэх</t>
  </si>
  <si>
    <t>6.3а. Бүхэл ба бутархай хэсгийн орны тоо нь ялгаатай байх аравтын бутархайнуудыг нэмэх, хасах,</t>
  </si>
  <si>
    <t>4. Сурагч аравтын бутархайн дөрвөн үйлдэл гүйцэтгэдэг, аравтын бутархай оролцсон тоон илэрхийллийн утгыг үйлдлийн дараалал, үйлдлийн чанар ашиглан хялбар аргаар тооцоолдог болно.</t>
  </si>
  <si>
    <t>6.3б. Аравтын бутархайг нэг ба хоёр оронтой бүхэл тоогоор болон аравтын бутархайгаар үржүүлэх, хуваах 6.3в. Аравтын бутархай оролцсон илэрхийлэлд үйлдлийн дарааллын дүрэм, үйлдлийн чанарыг хэрэглэх, үйлдлийн дүнг урвуу үйлдлээр шалгах, хялбар аргаар тооцоолох</t>
  </si>
  <si>
    <t>6.3г. Энгийн бутархайн үндсэн чанарыг хэрэглэн бутархайг хураах, тэнцүү бутархайнуудыг таних, засагдах бутархайг холимог бутархай, холимог бутархайг засагдах бутархай болгох 6.3д. Энгийн бутархайнуудыг ижил хуваарьтай болгох эсвэл тоон шулуун дээр тэмдэглэх замаар жиших, эрэмбэлэх</t>
  </si>
  <si>
    <t>5. Сурагч энгийн бутархайг хурааж, тэнцүү бутархай үүсгэдэг, засагдах болон холимог хэлбэрийн бутархайг харилцан шилжүүлдэг, энгийн бутархайг жишдэг, эрэмбэлдэг болно.</t>
  </si>
  <si>
    <t>6.3е. Ижил биш хуваарьтай энгийн бутархайнуудыг нэмэх, хасах</t>
  </si>
  <si>
    <t>6. Сурагч энгийн бутархайн нэмэх, хасах, үржүүлэх үйлдэл гүйцэтгэдэг, энгийн бутархайг бүхэл тоонд, бүхэл тоог энгийн бутархайд хуваах үйлдэл гүйцэтгэдэг болно.</t>
  </si>
  <si>
    <t>6.3ж. Энгийн бутархайг үржүүлэх, өгсөн тооны тодорхой хэсэгт ногдох тоог олох, энгийн бутархайг бүхэл тоонд хуваах, бүхэл тоог энгийн бутархайд хуваах</t>
  </si>
  <si>
    <t>6.3з. Төгсгөлөг аравтын бутархайг энгийн бутархайгаар илэрхийлэх, хуваах үйлдэл ашиглан энгийн бутархайг аравтын бутархайгаар илэрхийлэх</t>
  </si>
  <si>
    <t>7. Сурагч дүрс, тоо хэмжээний хэсгийг энгийн ба аравтын бутархайгаар илэрхийлдэг, эдгээрийг харилцан шилжүүлдэг болно.</t>
  </si>
  <si>
    <t>Процент, харьцаа, пропорц</t>
  </si>
  <si>
    <t>6.3и. Тоо, хэмжээний зууны нэг хэсэг нь процент гэдгийг хэрэглэн дүрс, тоо, хэмжээний хэсгийг энгийн бутархай, процент, аравтын бутархайгаар илэрхийлэх, эдгээрийг харилцан шилжүүлэх</t>
  </si>
  <si>
    <t>8. Сурагч дүрс, тоо хэмжээний хэсгийг процентоор илэрхийлдэг, дүрсэлдэг, процентын талаарх ойлголтоо хэрэглэн хялбар асуудал шийдвэрлэдэг болно.</t>
  </si>
  <si>
    <t>6.3к. Тоо, хэмжээний өгсөн процентод ногдох тоог олох, бага тоог их тооны хэсэг, процентоор илэрхийлэх, асуудал шийдвэрлэх</t>
  </si>
  <si>
    <t>6.4а. Харьцааг ойлгох, тэмдэглэх, тоо, хэмжээг өгсөн харьцаагаар хоёр ба гурван хэсэгт хуваах, тоо, хэмжээг харьцуулах, жишихэд процентийг хэрэглэх</t>
  </si>
  <si>
    <t>9. Сурагч тоо, хэмжээг өгсөн харьцаагаар хуваадаг, тоо, хэмжээг харьцуулах, жишихэд процентыг хэрэглэдэг; пропорцын чанар болон шууд пропорционал хамаарлын талаарх ойлголтоо хэрэглэн хялбар асуудал шийдвэрлэдэг болно.</t>
  </si>
  <si>
    <t>6.4б. Пропорцын үндсэн чанар, түүнийг асуудал шийдвэрлэхэд хэрэглэх</t>
  </si>
  <si>
    <t>6.4в. Шууд пропорционал хамаарлыг таних, пропорционалийн коэффициентийг олох, хялбар асуудал шийдвэрлэх</t>
  </si>
  <si>
    <t>6.5а. Хувьсагч эсвэл тодорхойгүй тоог үсэг хэрэглэн бичих, алгебрын шугаман илэрхийлэл зохиох, төсөөтэй гишүүдийг эмхэтгэх</t>
  </si>
  <si>
    <t>10. Сурагч бүхэл коэффиценттэй алгебрын шугаман илэрхийлэл зохиож, хялбарчилдаг, тоон утгыг олдог, бүхэл тоон коэффиценттэй хялбар шугаман тэгшитгэл зохиож, шийдийг олдог болно.</t>
  </si>
  <si>
    <t>6.5б. Бүхэл тоон коэффициенттэй алгебрын шугаман илэрхийллийг хувиргах, хялбарчлах, хувьсагчийн оронд тоон утга орлуулан илэрхийллийн утгыг олох (хаалт дотор байгаа илэрхийллийг тогтмол тоогоор үржүүлэх, ерөнхий үржигдэхүүнийг хаалтнаас гаргах)</t>
  </si>
  <si>
    <t>6.5в. х - нь тэнцүүгийн тэмдгийн зөвхөн нэг талд нь байх бүхэл тоон коэффициенттэй шугаман тэгшитгэл зохиох, бодох</t>
  </si>
  <si>
    <t>Дараалал, функц</t>
  </si>
  <si>
    <t>6.6а. Дүрсэн дарааллын зүй тогтлыг олох, үргэлжлүүлэх, дараалал зохиох</t>
  </si>
  <si>
    <t>11. Сурагч тоон болон дүрсэн дарааллын зүй тогтлыг олж, тайлбарладаг, дарааллыг үргэлжлүүлдэг, хялбар дараалал зохиодог болно.</t>
  </si>
  <si>
    <t>6.6б. Дарааллын гишүүдийн зүй тогтлыг олох, үргэлжлүүлэх, тоон дараалал байгуулах</t>
  </si>
  <si>
    <t>6.6в. Шугаман функцийн харгалзааны дүрмийг үгээр болон оролт, гаралтын схем хэрэглэн тодорхойлох 6.6г. Тэгш өнцөгт координатын хавтгайг тодорхойлох, цэгийн координатыг унших, бичих,</t>
  </si>
  <si>
    <t>12. Сурагч хялбар шугаман функцийг оролт гаралтын схем хэрэглэн тодорхойлдог, шууд пропорционал хамаарлын график байгуулдаг, координатын эхийг дайрсан шулууны тэгшитгэл бичдэг болно.</t>
  </si>
  <si>
    <t>6.6д. y нь х —ээр илэрхийлэгдсэн шугаман тэгшитгэлийг үнэн байлгах (x, y) хосуудыг олох, шууд пропорционал хамаарлын график байгуулах (I мөчид)</t>
  </si>
  <si>
    <t>13. Сурагч хэрчим, өнцөг, гурвалжныг зурж, хэмжиж, тэмдэглэдэг, перпендикуляр, параллел шулууны талаар ойлголттой болж, огтлолцсон шулуунуудын хоорондох өнцөг, хамар өнцөг, гүйцэд өнцгийн чанар, гурвалжны тэнцэтгэл бишийг мэддэг, хэрэглэдэг болно.</t>
  </si>
  <si>
    <t>Өнцөг, дүрс, биет</t>
  </si>
  <si>
    <t>6.7а. Цэг, шулуун, хэрчим, цацраг, өнцгийг зурах, хэмжих, тэмдэглэх,</t>
  </si>
  <si>
    <t>6.7з. Гурвалжин шугам, транспортир хэрэглэн хэмжих, зурах:
-  Хэрчмийг миллиметрийн нарийвчлалтай хэмжих, зурах
-    Хурц, мохоо, тэгш өнцөг болон 180 -аас их хэмжээтэй өнцгүүдийг градусаар хэмжих, зурах
-   Гурвалжныг өгсөн тал, өнцгөөр нь зурах</t>
  </si>
  <si>
    <t>6.7г. Гурвалжны тэнцэтгэл бишийг мэдэх, хэрэглэх</t>
  </si>
  <si>
    <t>6.7б. Перпендикуляр, параллел шулууны талаар ойлголттой болох, огтлолцсон шулуунуудын хоорондох өнцгийн чанар, хамар өнцгүүдийн нийлбэр (180°)-ийн чанар, гүйцэд өнцгийн (360°) чанарыг мэдэх, хэрэглэх</t>
  </si>
  <si>
    <t>6.7в. Гурвалжны дотоод өнцгүүдийн нийлбэр 180° байдгийг хэрэглэн гүдгэр 4, 5, 6 өнцөгтийн дотоод өнцгүүдийн нийлбэрийг олох</t>
  </si>
  <si>
    <t>14. Сурагч олон өнцөгтийг таньж, ангилдаг, тойрог, дөрвөн өнцөгтүүдийг зурж, тэмдэглэдэг, дөрвөн өнцөгтийн тал, өнцгийн чанарыг тодорхойлдог, гурвалжны дотоод өнцгүүдийн нийлбэрийн чанарыг хэрэглэн гүдгэр олон өнцөгтийн дотоод өнцгүүдийн нийлбэрийг олдог болно.</t>
  </si>
  <si>
    <t>6.7д. Гүдгэр ба гүдгэр биш олон өнцөгтийг таних, ангилах, дөрвөн өнцөгтүүдийг (квадрат, тэгш өнцөгт, ромбо, параллелограмм, трапец) зурах, тэмдэглэх, тал, өнцгийн чанарыг тодорхойлох</t>
  </si>
  <si>
    <t>15. Сурагч биетүүдийг таньдаг, ижил болон ялгаатай шинжээр нь ангилдаг болно.</t>
  </si>
  <si>
    <t>6.7е. Тойрог, дугуй дүрсийг таних, нэрлэх, гортиг ашиглан тойрог, дугуй байгуулах</t>
  </si>
  <si>
    <t>6.7ж. Призм, пирамидын орой, ирмэг, талсын тоог олох, цилиндр, конус, бөмбөрцгийг таних, нэрлэх, эдгээр биетүүдийг тодорхойлох, ангилах</t>
  </si>
  <si>
    <t>6.8а. Координатын хавтгайд бүхэл тоон координаттай цэгийг тэмдэглэх, хялбар дүрс байгуулах</t>
  </si>
  <si>
    <t>16. Сурагч тэнцүү дүрсүүдийг таньдаг, дүрсийн тэгш хэмийн тэнхлэгийг зурдаг, тэгш өнцөгт координатын хавтгайд хялбар дүрс байгуулдаг, дүрсийг тэгш хэм, параллел зөөлтөөр хувиргадаг, хувиргалтыг таньдаг, тайлбарладаг болно.</t>
  </si>
  <si>
    <t>6.8б. Дүрсийн (гурвалжин, 4 өнцөгт, зөв 5, 6, 8 өнцөгт гэх мэт) тэгш хэмийн тэнхлэг (төв)-ийг таних, зурах</t>
  </si>
  <si>
    <t>6.8в. Хавтгайн цэг ба дүрсийг хувиргах, хувиргалтыг таних,  Өгсөн шулууны хувьд тэгш хэмтэй байгуулах, Өгсөн цэгийн хувьд тэгш хэмтэй байгуулах, Параллел зөөлтөөр шилжүүлэх</t>
  </si>
  <si>
    <t>6.8г. Тэнцүү дүрсийг таних, тэгш хэм, параллел зөөлт хувиргалтуудаар дүрсүүд тэнцүү дүрсэд шилждэг болохыг ойлгох, хэрэглэх</t>
  </si>
  <si>
    <t>6.9а. Хэмжих нэгжийг оновчтой сонгох, урт, хүнд, багтаамжийг хэмжих нэгжүүдийн хоорондын холбоо хамаарлыг мэдэх, нэгж шилжүүлэх</t>
  </si>
  <si>
    <t>17. Сурагч хэмжих нэгжүүдийн холбоо, хамаарлыг бичдэг, нэгж шилжүүлдэг, үйл явдлын үргэлжлэх болон завсарлах хугацааг тооцоолдог, хэмжих багажийн хуваарийг уншиж, тайлбарладаг болно.</t>
  </si>
  <si>
    <t>6.9б. Хугацааг хэмжих, хугацааны нэгжүүдийн хамаарлыг мэдэх, нэгж шилжүүлэх, 12 ба 24 цагийн систем, цагийн хуваарийг унших, хэрэглэх, үйл явдлын үргэлжлэх болон завсарлах хугацааг тооцоолох</t>
  </si>
  <si>
    <t>6.9в. Аналог ба дижитал хэмжих багажийн хуваарийг ойлгох, унших</t>
  </si>
  <si>
    <t>18. Сурагч тэгш өнцөгт болон бүх өнцөг нь тэгш өнцөг байх нийлмэл дүрсийн талбай, периметрийг тооцоолдог, холбогдох асуудал шийдвэрлэдэг болно.</t>
  </si>
  <si>
    <t>19. Сурагч тэгш өнцөгт параллелепипедийн дэлгээсийг таньдаг, зурдаг, гадаргуугийн талбай, эзлэхүүнийг тооцоолдог, томьёог хэрэглэдэг болно.</t>
  </si>
  <si>
    <t xml:space="preserve">6.9г.Талбайг хэмжих нэгжүүд, тэдгээрийг харилцан шилжүүлэх </t>
  </si>
  <si>
    <t xml:space="preserve">6.9д.Тэгш өнцөгтийн периметр, талбайг олох томьёог гаргах, хэрэглэх, бүх өнцөг нь тэгш өнцөг байх нийлмэл дүрсийн талбай, периметрийг тооцоолох, асуудал шийдвэрлэх </t>
  </si>
  <si>
    <t>6.9е.Тэгш өнцөгтийн аль нэг хэмжээсийг тодорхой тоо дахин ихэсгэхэд (багасгахад) талбай нь хэрхэн өөрчлөгдөхийг мэдэх, асуудал шийдвэрлэх</t>
  </si>
  <si>
    <t>6.9ж. Тэгш өнцөгт параллелепипедийн дэлгээсийг таних, зурах, гадаргуугийн талбайг олох</t>
  </si>
  <si>
    <t>6.9з. Тэгш өнцөгт параллелепипедийн эзлэхүүн олох томьёог гаргах, хэрэглэх</t>
  </si>
  <si>
    <t>20. Сурагч өгөгдлийг бүртгэн, давтамжийн хүснэгт зохиодог, график, диаграммаар дүрсэлдэг, график, диаграммыг уншиж, тайлбарладаг болно.</t>
  </si>
  <si>
    <t>CZ-6.10а</t>
  </si>
  <si>
    <t>6.10а. Өгөгдөл цуглуулах, бүртгэх, давтамжийн хүснэгт зохиох</t>
  </si>
  <si>
    <t>CZ-6.10б</t>
  </si>
  <si>
    <t>6.10б. Өгөгдлийг диаграммаар дүрслэх -   Баганан диаграмм, пиктограмм байгуулах -   Өгсөн загвар дээр хялбар дугуй диаграмм байгуулах -   Шугаман график унших</t>
  </si>
  <si>
    <t>21. Сурагч дискрет өгөгдлийн дунджууд ба далайцыг олдог, ялгааг тайлбарладаг, баганан диаграммуудыг харьцуулан дүгнэлт гаргадаг болно.</t>
  </si>
  <si>
    <t>CZ-6.10в</t>
  </si>
  <si>
    <t>6.10в. Дунджууд ба далайцыг олох, давтамжийн хүснэгт ашиглан арифметик дунджийг олох</t>
  </si>
  <si>
    <t>CZ-6.10г</t>
  </si>
  <si>
    <t>6.10г. Хүснэгт, диаграмм, графикийг унших, тайлбарлах, дүгнэлт гаргах</t>
  </si>
  <si>
    <t>CZ-6.10д</t>
  </si>
  <si>
    <t>6.10д. Баганан диаграммуудыг моод, медиан, арифметик дунджаар нь харьцуулах, дүгнэлт гаргах</t>
  </si>
  <si>
    <t>CZ-6.11а</t>
  </si>
  <si>
    <t>6.11а. Боломжийг тоолох, нийлбэр, үржвэрийн зарчим хэрэглэх 6.11б. Тэнцүү боломжтой үр дүн бүхий үзэгдлийн магадлалыг олох, магадлалын хэмжээ 0-ээс 1-ийн хооронд байдгийг ойлгох 6.11в. Магадлалыг олж, тоон шулуун дээр тэмдэглэх, магадлалын хэл хэрэглэх (гарцаагүй үзэгдэл, боломжгүй үзэгдэл, тэгш боломжтой үзэгдэл гэх мэт)</t>
  </si>
  <si>
    <t>22. Сурагч тэнцүү боломжтой үр дүн бүхий үзэгдлийн магадлалыг олж, тоон шулуун дээр тэмдэглэн, магадлалын хэл хэрэглэн тайлбарладаг болно.</t>
  </si>
  <si>
    <t>OUTCOMES CRITERIA ID</t>
  </si>
  <si>
    <t>Суралцахуйн үр  дүнгийн шалгуур</t>
  </si>
  <si>
    <t>1.1. Эерэг, сөрөг тооны ахуй амьдрал дахь хэрэглээг ойлгодог, бүхэл тоог тоон шулуун дээр тэмдэглэдэг, жишдэг, хялбар бүхэл тооны нэмэх, хасах үйлдэл гүйцэтгэдэг, бүхэл тооны квадрат зэрэг, квадрат язгуурыг тэмдэглэгээ ашиглан бичдэг.</t>
  </si>
  <si>
    <t xml:space="preserve"> 1.2. Бүхэл тооны үржих, хуваах, квадрат зэрэг дэвшүүлэх үйлдлийг гүйцэтгэдэг, квадрат язгуур нь бүхэл тоо байх язгуурын утгыг олдог, квадрат язгуур агуулсан хялбар илэрхийллийн утгыг олдог.</t>
  </si>
  <si>
    <t>2.1. Анхны ба зохиомол тоог таньдаг, тодорхойлолтыг бичдэг,өгсөн тоонуудын ерөнхий хуваагдагч ба ерөнхий хуваагчийг  ялган таньдаг, тооны хуваагдах шинжүүдийг бичдэг, математик хэллэгийг тайлбарладаг, олонлогийн талаарх ойлголтоо дүрсэлдэг, тэмдэглэгээ хэрэглэн бичдэг.</t>
  </si>
  <si>
    <t>2.2. Тооны хуваагдах шинж ашиглан өгсөн тоо 2, 3, 4, 5, 6, 8,9, 10, 100-д хуваагдах эсэхийг тогтоодог, нэг ба хоёр оронтой  тоонуудын ХИЕХ, ХБЕХ-ийг хялбар аргаар олдог, хэрэглэдэг, хоёр олонлогийн нэгдэл огтлолцлыг Эйлер-Веннийн диаграммаар дүрсэлдэг, математик хэллэгээр өгсөн өгүүлбэрийн утгыг жишээгээр тайлбарладаг.</t>
  </si>
  <si>
    <t>Shalguur ID</t>
  </si>
  <si>
    <t>ГҮйцэтгэлийн I түвшин</t>
  </si>
  <si>
    <t>ГҮйцэтгэлийн II түвшин</t>
  </si>
  <si>
    <t>ГҮйцэтгэлийн III түвшин</t>
  </si>
  <si>
    <t>ГҮйцэтгэлийн IV түвшин</t>
  </si>
  <si>
    <t>OC-1.1.</t>
  </si>
  <si>
    <t> Эерэг, сөрөг тооны ахуй амьдрал дахь хэрэглээг ойлгодог, бүхэл тоог тоон шулуун дээр тэмдэглэдэг, жишдэг.                                                              Бүхэл тооны үржих, хуваах үйлдлийг гүйцэтгэдэг.</t>
  </si>
  <si>
    <t xml:space="preserve">  Хялбар бүхэл тооны нэмэх, хасах үйлдлийг тоон шулууны загвар ашиглан гүйцэтгэдэг.  Бүхэл тоог квадрат зэрэг дэвшүүлдэг. </t>
  </si>
  <si>
    <t> Хялбар бүхэл тооны нэмэх, хасах үйлдлийг гүйцэтгэдэг.  Квадрат язгуур нь -20-оос +20 хүртэлх бүхэл тоо байх язгуурын утгыг олдог.</t>
  </si>
  <si>
    <t xml:space="preserve">  Эерэг сөрөг тооны ахуй амьдрал дахь хэрэглээг ойлгодог, бүхэл тоог тоон шулуун дээр тэмдэглэдэг, жишдэг, хялбар бүхэл тооны нэмэх, хасах үйлдэл гүйцэтгэдэг, бүхэл тооны квадрат зэрэг, квадрат язгуурыг тэмдэглэгээ ашиглан бичдэг.  Бүхэл тооны үржих, хуваах, квадрат зэрэг дэвшүүлэх үйлдлийг гүйцэтгэдэг, квадрат язгуур нь бүхэл тоо байх язгуурын утгыг олдог, квадрат язгуур агуулсан хялбар илэрхийллийн утгыг олдог.</t>
  </si>
  <si>
    <t>OC- 1.2</t>
  </si>
  <si>
    <t> Эерэг, сөрөг тооны ахуй амьдрал дахь хэрэглээг ойлгодог, бүхэл тоог тоон шулуун дээр тэмдэглэдэг, жишдэг.  Бүхэл тооны үржих, хуваах үйлдлийг гүйцэтгэдэг.</t>
  </si>
  <si>
    <t>OC-6.1б</t>
  </si>
  <si>
    <t xml:space="preserve"> -100 хүртэлх анхны тоонуудыг бичдэг, өгсөн тоонуудын ерөнхий хуваагдагч ба ерөнхий хуваагчийг ялган  бичдэг, олонлогийг том үсгээр тэмдэглэн, элементүүдийг тоочин бичдэг.                                                          - Нэг ба хоёр оронтой тоонуудын ХИЕХ-ийг тоочин бичих замаар олдог, тэмдэглэгээ хэрэглэдэг, бага , их, багагүй, ихгүй зэрэг хэллэгүүдийг ашигласан өгүүлбэрийн утгыг жишээгээр тайлбарладаг.</t>
  </si>
  <si>
    <t>Анхны ба зохиомол тоог ялган таньдаг,тодорхойлолтыг бичдэг, 2, 3, 5, 9,10,100 -д хувааг дах тооны шинжүүдийг бичдэг, олонлогийн элементүүдийн тоог бичдэг.                                                                                             - Тооны хуваагдах шинж ашиглан өгсөн тоо 2,3,5,9,10,100-д хуваагдах эсэхийг тогтоодог, нэг ба хоёр оронтой тоонуудын ХБЕХ-ийг олдог, тэмдэглэгээ хэрэглэдэг,"хамгийн ихдээ хоёр" , “хамгийн багадаа хоёр” зэрэг хэллэгүүдийг ашигласан өгүүлбэрийн утгыг жишээгээр тайлбарладаг.</t>
  </si>
  <si>
    <t>4, 6, 8-д хуваагдах тооны шинжийг бичдэг, математик  хэллэгийг ойлгодог, олонлогийн элементүүдийн ерөнхий шинж чанарыг тодорхойлж, тэмдэглэгээ хэрэглэн бичдэг.                                                                                                                                             -Тооны хуваагдах шинж ашиглан өгсөн тоо 4, 6, 8-д хуваагдах эсэхийг тогтоодог, хоёр олонлогийн нэгдэл огтлолцлыг Эйлер-Веннийн диаграммаар дүрсэлдэг, “ядаж хоёр”, “аль ч хоёр”, “яг хоёр” зэрэг хэллэгүүдийг ашигласан өгүүлбэрийн утгыг жишээгээр тайлбарладаг.</t>
  </si>
  <si>
    <t xml:space="preserve"> Анхны ба зохиомол тоог таньдаг тодорхойлолтыг бичдэг,өгсөн тоонуудын ерөнхий хуваагдагч  ба ерөнхий хуваагчийг ялган таньдаг, тооны  хуваагдах шинжүүдийг бичдэг, математик хэллэгийг ойлгодог, олонлогийн талаарх ойлголтоо дүрсэлдэг,тэмдэглэгээ хэрэглэн бичдэг.                                                                                                                                                    -Тооны хуваагдах шинж ашиглан өгсөн тоо 2, 3, 4, 5, 6, 8, 9, 10,100-д хуваагдах эсэхийг тогтоодог, нэг ба хоёр оронтой тоонуудын ХИЕХ, ХБЕХ-ийг хялбар аргаар олдог, хэрэглэдэг, хоёр олонлогийн нэгдэл огтлолцлыг Эйлер-Веннийн диаграммаар дүрсэлдэг, математик хэлээр өгсөн өгүүлбэрийн утгыг жишээгээр тайлбарладаг. </t>
  </si>
  <si>
    <t>OC-6.1г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</si>
</sst>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2"/>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0" fontId="18" fillId="0" borderId="10" xfId="0" applyFont="1" applyBorder="1" applyAlignment="1">
      <alignment horizontal="center" vertical="center"/>
    </xf>
    <xf numFmtId="0" fontId="18"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33" borderId="0" xfId="0" applyFill="1"/>
    <xf numFmtId="0" fontId="0" fillId="33" borderId="10" xfId="0" applyFill="1" applyBorder="1"/>
    <xf numFmtId="0" fontId="16" fillId="0" borderId="10" xfId="0" applyFont="1" applyBorder="1"/>
    <xf numFmtId="0" fontId="19" fillId="0" borderId="10" xfId="0" applyFont="1" applyBorder="1" applyAlignment="1">
      <alignment horizontal="center" vertical="center" wrapText="1"/>
    </xf>
    <xf numFmtId="0" fontId="19" fillId="0" borderId="10" xfId="0" applyFont="1" applyBorder="1" applyAlignment="1">
      <alignment vertical="center" wrapText="1"/>
    </xf>
    <xf numFmtId="0" fontId="19" fillId="0" borderId="0" xfId="0" applyFont="1" applyAlignment="1">
      <alignment horizontal="center" vertical="center"/>
    </xf>
    <xf numFmtId="0" fontId="0" fillId="0" borderId="11" xfId="0" applyBorder="1" applyAlignment="1">
      <alignment vertical="center"/>
    </xf>
    <xf numFmtId="0" fontId="0" fillId="0" borderId="0" xfId="0" applyAlignment="1">
      <alignment horizontal="center" vertical="center" wrapText="1"/>
    </xf>
    <xf numFmtId="0" fontId="0" fillId="0" borderId="11" xfId="0" applyBorder="1" applyAlignment="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7"/>
  <sheetViews>
    <sheetView topLeftCell="C1" zoomScale="110" zoomScaleNormal="110" workbookViewId="0">
      <selection activeCell="C42" sqref="C42:C46"/>
    </sheetView>
  </sheetViews>
  <sheetFormatPr defaultRowHeight="15"/>
  <cols>
    <col min="1" max="1" width="12.7109375" customWidth="1"/>
    <col min="2" max="2" width="9.28515625" customWidth="1"/>
    <col min="3" max="3" width="45.42578125" customWidth="1"/>
    <col min="4" max="4" width="4.28515625" customWidth="1"/>
    <col min="5" max="5" width="81" customWidth="1"/>
    <col min="6" max="6" width="255.7109375" customWidth="1"/>
  </cols>
  <sheetData>
    <row r="1" spans="1:14">
      <c r="A1" s="10" t="s">
        <v>0</v>
      </c>
      <c r="B1" s="10" t="s">
        <v>1</v>
      </c>
      <c r="C1" s="10" t="s">
        <v>2</v>
      </c>
      <c r="D1" s="10" t="s">
        <v>3</v>
      </c>
      <c r="E1" s="10" t="s">
        <v>4</v>
      </c>
      <c r="F1" s="10" t="s">
        <v>5</v>
      </c>
    </row>
    <row r="2" spans="1:14">
      <c r="A2" s="9" t="s">
        <v>6</v>
      </c>
      <c r="B2" s="9" t="s">
        <v>7</v>
      </c>
      <c r="C2" s="9" t="s">
        <v>8</v>
      </c>
      <c r="D2" s="9" t="s">
        <v>9</v>
      </c>
      <c r="E2" s="9" t="s">
        <v>10</v>
      </c>
      <c r="F2" s="9" t="s">
        <v>11</v>
      </c>
      <c r="G2" s="8"/>
      <c r="H2" s="8"/>
      <c r="I2" s="8"/>
      <c r="J2" s="8"/>
      <c r="K2" s="8"/>
      <c r="L2" s="8"/>
      <c r="M2" s="8"/>
      <c r="N2" s="8"/>
    </row>
    <row r="3" spans="1:14">
      <c r="A3" s="9" t="s">
        <v>6</v>
      </c>
      <c r="B3" s="9" t="s">
        <v>7</v>
      </c>
      <c r="C3" s="9" t="s">
        <v>8</v>
      </c>
      <c r="D3" s="9" t="s">
        <v>12</v>
      </c>
      <c r="E3" s="9" t="s">
        <v>13</v>
      </c>
      <c r="F3" s="9" t="s">
        <v>14</v>
      </c>
      <c r="G3" s="8"/>
      <c r="H3" s="8"/>
      <c r="I3" s="8"/>
      <c r="J3" s="8"/>
      <c r="K3" s="8"/>
      <c r="L3" s="8"/>
      <c r="M3" s="8"/>
      <c r="N3" s="8"/>
    </row>
    <row r="4" spans="1:14">
      <c r="A4" s="9" t="s">
        <v>6</v>
      </c>
      <c r="B4" s="9" t="s">
        <v>7</v>
      </c>
      <c r="C4" s="9" t="s">
        <v>8</v>
      </c>
      <c r="D4" s="9" t="s">
        <v>15</v>
      </c>
      <c r="E4" s="9" t="s">
        <v>16</v>
      </c>
      <c r="F4" s="9" t="s">
        <v>17</v>
      </c>
      <c r="G4" s="8"/>
      <c r="H4" s="8"/>
      <c r="I4" s="8"/>
      <c r="J4" s="8"/>
      <c r="K4" s="8"/>
      <c r="L4" s="8"/>
      <c r="M4" s="8"/>
      <c r="N4" s="8"/>
    </row>
    <row r="5" spans="1:14">
      <c r="A5" s="9" t="s">
        <v>6</v>
      </c>
      <c r="B5" s="9" t="s">
        <v>7</v>
      </c>
      <c r="C5" s="9" t="s">
        <v>8</v>
      </c>
      <c r="D5" s="9" t="s">
        <v>18</v>
      </c>
      <c r="E5" s="9" t="s">
        <v>19</v>
      </c>
      <c r="F5" s="9" t="s">
        <v>20</v>
      </c>
      <c r="G5" s="8"/>
      <c r="H5" s="8"/>
      <c r="I5" s="8"/>
      <c r="J5" s="8"/>
      <c r="K5" s="8"/>
      <c r="L5" s="8"/>
      <c r="M5" s="8"/>
      <c r="N5" s="8"/>
    </row>
    <row r="6" spans="1:14">
      <c r="A6" s="9" t="s">
        <v>6</v>
      </c>
      <c r="B6" s="9" t="s">
        <v>7</v>
      </c>
      <c r="C6" s="9" t="s">
        <v>8</v>
      </c>
      <c r="D6" s="9" t="s">
        <v>21</v>
      </c>
      <c r="E6" s="9" t="s">
        <v>22</v>
      </c>
      <c r="F6" s="9" t="s">
        <v>23</v>
      </c>
      <c r="G6" s="8"/>
      <c r="H6" s="8"/>
      <c r="I6" s="8"/>
      <c r="J6" s="8"/>
      <c r="K6" s="8"/>
      <c r="L6" s="8"/>
      <c r="M6" s="8"/>
      <c r="N6" s="8"/>
    </row>
    <row r="7" spans="1:14">
      <c r="A7" s="9" t="s">
        <v>6</v>
      </c>
      <c r="B7" s="9" t="s">
        <v>7</v>
      </c>
      <c r="C7" s="9" t="s">
        <v>8</v>
      </c>
      <c r="D7" s="9" t="s">
        <v>24</v>
      </c>
      <c r="E7" s="9" t="s">
        <v>25</v>
      </c>
      <c r="F7" s="9" t="s">
        <v>26</v>
      </c>
      <c r="G7" s="8"/>
      <c r="H7" s="8"/>
      <c r="I7" s="8"/>
      <c r="J7" s="8"/>
      <c r="K7" s="8"/>
      <c r="L7" s="8"/>
      <c r="M7" s="8"/>
      <c r="N7" s="8"/>
    </row>
    <row r="8" spans="1:14">
      <c r="A8" s="9" t="s">
        <v>6</v>
      </c>
      <c r="B8" s="9" t="s">
        <v>7</v>
      </c>
      <c r="C8" s="9" t="s">
        <v>8</v>
      </c>
      <c r="D8" s="9" t="s">
        <v>27</v>
      </c>
      <c r="E8" s="9" t="s">
        <v>28</v>
      </c>
      <c r="F8" s="9" t="s">
        <v>29</v>
      </c>
      <c r="G8" s="8"/>
      <c r="H8" s="8"/>
      <c r="I8" s="8"/>
      <c r="J8" s="8"/>
      <c r="K8" s="8"/>
      <c r="L8" s="8"/>
      <c r="M8" s="8"/>
      <c r="N8" s="8"/>
    </row>
    <row r="9" spans="1:14">
      <c r="A9" s="9" t="s">
        <v>6</v>
      </c>
      <c r="B9" s="9" t="s">
        <v>7</v>
      </c>
      <c r="C9" s="9" t="s">
        <v>8</v>
      </c>
      <c r="D9" s="9" t="s">
        <v>30</v>
      </c>
      <c r="E9" s="9" t="s">
        <v>31</v>
      </c>
      <c r="F9" s="9" t="s">
        <v>32</v>
      </c>
      <c r="G9" s="8"/>
      <c r="H9" s="8"/>
      <c r="I9" s="8"/>
      <c r="J9" s="8"/>
      <c r="K9" s="8"/>
      <c r="L9" s="8"/>
      <c r="M9" s="8"/>
      <c r="N9" s="8"/>
    </row>
    <row r="10" spans="1:14">
      <c r="A10" s="9" t="s">
        <v>6</v>
      </c>
      <c r="B10" s="9" t="s">
        <v>7</v>
      </c>
      <c r="C10" s="9" t="s">
        <v>8</v>
      </c>
      <c r="D10" s="9" t="s">
        <v>33</v>
      </c>
      <c r="E10" s="9" t="s">
        <v>34</v>
      </c>
      <c r="F10" s="9" t="s">
        <v>35</v>
      </c>
      <c r="G10" s="8"/>
      <c r="H10" s="8"/>
      <c r="I10" s="8"/>
      <c r="J10" s="8"/>
      <c r="K10" s="8"/>
      <c r="L10" s="8"/>
      <c r="M10" s="8"/>
      <c r="N10" s="8"/>
    </row>
    <row r="11" spans="1:14">
      <c r="A11" s="9" t="s">
        <v>6</v>
      </c>
      <c r="B11" s="9" t="s">
        <v>7</v>
      </c>
      <c r="C11" s="9" t="s">
        <v>8</v>
      </c>
      <c r="D11" s="9" t="s">
        <v>36</v>
      </c>
      <c r="E11" s="9" t="s">
        <v>37</v>
      </c>
      <c r="F11" s="9" t="s">
        <v>38</v>
      </c>
      <c r="G11" s="8"/>
      <c r="H11" s="8"/>
      <c r="I11" s="8"/>
      <c r="J11" s="8"/>
      <c r="K11" s="8"/>
      <c r="L11" s="8"/>
      <c r="M11" s="8"/>
      <c r="N11" s="8"/>
    </row>
    <row r="12" spans="1:14">
      <c r="A12" s="2" t="s">
        <v>6</v>
      </c>
      <c r="B12" s="2" t="s">
        <v>7</v>
      </c>
      <c r="C12" s="2" t="s">
        <v>39</v>
      </c>
      <c r="D12" s="9" t="s">
        <v>40</v>
      </c>
      <c r="E12" s="2" t="s">
        <v>41</v>
      </c>
      <c r="F12" s="2" t="s">
        <v>42</v>
      </c>
    </row>
    <row r="13" spans="1:14">
      <c r="A13" s="2" t="s">
        <v>6</v>
      </c>
      <c r="B13" s="2" t="s">
        <v>7</v>
      </c>
      <c r="C13" s="2" t="s">
        <v>39</v>
      </c>
      <c r="D13" s="9" t="s">
        <v>43</v>
      </c>
      <c r="E13" s="2" t="s">
        <v>44</v>
      </c>
      <c r="F13" s="2" t="s">
        <v>45</v>
      </c>
    </row>
    <row r="14" spans="1:14">
      <c r="A14" s="2" t="s">
        <v>6</v>
      </c>
      <c r="B14" s="2" t="s">
        <v>7</v>
      </c>
      <c r="C14" s="2" t="s">
        <v>39</v>
      </c>
      <c r="D14" s="9" t="s">
        <v>46</v>
      </c>
      <c r="E14" s="2" t="s">
        <v>47</v>
      </c>
      <c r="F14" s="2" t="s">
        <v>48</v>
      </c>
    </row>
    <row r="15" spans="1:14">
      <c r="A15" s="2" t="s">
        <v>6</v>
      </c>
      <c r="B15" s="2" t="s">
        <v>7</v>
      </c>
      <c r="C15" s="2" t="s">
        <v>39</v>
      </c>
      <c r="D15" s="9" t="s">
        <v>49</v>
      </c>
      <c r="E15" s="2" t="s">
        <v>50</v>
      </c>
      <c r="F15" s="2" t="s">
        <v>51</v>
      </c>
    </row>
    <row r="16" spans="1:14">
      <c r="A16" s="2" t="s">
        <v>6</v>
      </c>
      <c r="B16" s="2" t="s">
        <v>7</v>
      </c>
      <c r="C16" s="2" t="s">
        <v>39</v>
      </c>
      <c r="D16" s="9" t="s">
        <v>52</v>
      </c>
      <c r="E16" s="2" t="s">
        <v>53</v>
      </c>
      <c r="F16" s="2" t="s">
        <v>54</v>
      </c>
    </row>
    <row r="17" spans="1:6">
      <c r="A17" s="2" t="s">
        <v>6</v>
      </c>
      <c r="B17" s="2" t="s">
        <v>7</v>
      </c>
      <c r="C17" s="2" t="s">
        <v>39</v>
      </c>
      <c r="D17" s="9" t="s">
        <v>55</v>
      </c>
      <c r="E17" s="2" t="s">
        <v>56</v>
      </c>
      <c r="F17" s="2" t="s">
        <v>57</v>
      </c>
    </row>
    <row r="18" spans="1:6">
      <c r="A18" s="2" t="s">
        <v>6</v>
      </c>
      <c r="B18" s="2" t="s">
        <v>7</v>
      </c>
      <c r="C18" s="2" t="s">
        <v>39</v>
      </c>
      <c r="D18" s="9" t="s">
        <v>58</v>
      </c>
      <c r="E18" s="2" t="s">
        <v>59</v>
      </c>
      <c r="F18" s="2" t="s">
        <v>60</v>
      </c>
    </row>
    <row r="19" spans="1:6">
      <c r="A19" s="2" t="s">
        <v>6</v>
      </c>
      <c r="B19" s="2" t="s">
        <v>7</v>
      </c>
      <c r="C19" s="2" t="s">
        <v>39</v>
      </c>
      <c r="D19" s="9" t="s">
        <v>61</v>
      </c>
      <c r="E19" s="2" t="s">
        <v>62</v>
      </c>
      <c r="F19" s="2" t="s">
        <v>63</v>
      </c>
    </row>
    <row r="20" spans="1:6">
      <c r="A20" s="2" t="s">
        <v>6</v>
      </c>
      <c r="B20" s="2" t="s">
        <v>7</v>
      </c>
      <c r="C20" s="2" t="s">
        <v>39</v>
      </c>
      <c r="D20" s="9" t="s">
        <v>64</v>
      </c>
      <c r="E20" s="2" t="s">
        <v>65</v>
      </c>
      <c r="F20" s="2" t="s">
        <v>66</v>
      </c>
    </row>
    <row r="21" spans="1:6">
      <c r="A21" s="2" t="s">
        <v>6</v>
      </c>
      <c r="B21" s="2" t="s">
        <v>7</v>
      </c>
      <c r="C21" s="2" t="s">
        <v>39</v>
      </c>
      <c r="D21" s="9" t="s">
        <v>67</v>
      </c>
      <c r="E21" s="2" t="s">
        <v>68</v>
      </c>
      <c r="F21" s="2" t="s">
        <v>69</v>
      </c>
    </row>
    <row r="22" spans="1:6">
      <c r="A22" s="2" t="s">
        <v>6</v>
      </c>
      <c r="B22" s="2" t="s">
        <v>7</v>
      </c>
      <c r="C22" s="2" t="s">
        <v>39</v>
      </c>
      <c r="D22" s="9" t="s">
        <v>70</v>
      </c>
      <c r="E22" s="2" t="s">
        <v>71</v>
      </c>
      <c r="F22" s="2" t="s">
        <v>72</v>
      </c>
    </row>
    <row r="23" spans="1:6">
      <c r="A23" s="2" t="s">
        <v>6</v>
      </c>
      <c r="B23" s="2" t="s">
        <v>7</v>
      </c>
      <c r="C23" s="2" t="s">
        <v>39</v>
      </c>
      <c r="D23" s="9" t="s">
        <v>73</v>
      </c>
      <c r="E23" s="2" t="s">
        <v>74</v>
      </c>
      <c r="F23" s="2" t="s">
        <v>38</v>
      </c>
    </row>
    <row r="24" spans="1:6">
      <c r="A24" s="2" t="s">
        <v>6</v>
      </c>
      <c r="B24" s="2" t="s">
        <v>7</v>
      </c>
      <c r="C24" s="2" t="s">
        <v>75</v>
      </c>
      <c r="D24" s="9" t="s">
        <v>76</v>
      </c>
      <c r="E24" s="2" t="s">
        <v>77</v>
      </c>
      <c r="F24" s="2" t="s">
        <v>78</v>
      </c>
    </row>
    <row r="25" spans="1:6">
      <c r="A25" s="2" t="s">
        <v>6</v>
      </c>
      <c r="B25" s="2" t="s">
        <v>7</v>
      </c>
      <c r="C25" s="2" t="s">
        <v>75</v>
      </c>
      <c r="D25" s="9" t="s">
        <v>79</v>
      </c>
      <c r="E25" s="2" t="s">
        <v>80</v>
      </c>
      <c r="F25" s="2" t="s">
        <v>81</v>
      </c>
    </row>
    <row r="26" spans="1:6">
      <c r="A26" s="2" t="s">
        <v>6</v>
      </c>
      <c r="B26" s="2" t="s">
        <v>7</v>
      </c>
      <c r="C26" s="2" t="s">
        <v>75</v>
      </c>
      <c r="D26" s="9" t="s">
        <v>82</v>
      </c>
      <c r="E26" s="2" t="s">
        <v>83</v>
      </c>
      <c r="F26" s="2" t="s">
        <v>84</v>
      </c>
    </row>
    <row r="27" spans="1:6">
      <c r="A27" s="2" t="s">
        <v>6</v>
      </c>
      <c r="B27" s="2" t="s">
        <v>7</v>
      </c>
      <c r="C27" s="2" t="s">
        <v>75</v>
      </c>
      <c r="D27" s="9" t="s">
        <v>85</v>
      </c>
      <c r="E27" s="2" t="s">
        <v>86</v>
      </c>
      <c r="F27" s="2" t="s">
        <v>87</v>
      </c>
    </row>
    <row r="28" spans="1:6">
      <c r="A28" s="2" t="s">
        <v>6</v>
      </c>
      <c r="B28" s="2" t="s">
        <v>7</v>
      </c>
      <c r="C28" s="2" t="s">
        <v>75</v>
      </c>
      <c r="D28" s="9" t="s">
        <v>88</v>
      </c>
      <c r="E28" s="2" t="s">
        <v>89</v>
      </c>
      <c r="F28" s="2" t="s">
        <v>90</v>
      </c>
    </row>
    <row r="29" spans="1:6">
      <c r="A29" s="2" t="s">
        <v>6</v>
      </c>
      <c r="B29" s="2" t="s">
        <v>7</v>
      </c>
      <c r="C29" s="2" t="s">
        <v>75</v>
      </c>
      <c r="D29" s="9" t="s">
        <v>91</v>
      </c>
      <c r="E29" s="2" t="s">
        <v>92</v>
      </c>
      <c r="F29" s="2" t="s">
        <v>93</v>
      </c>
    </row>
    <row r="30" spans="1:6">
      <c r="A30" s="2" t="s">
        <v>6</v>
      </c>
      <c r="B30" s="2" t="s">
        <v>7</v>
      </c>
      <c r="C30" s="2" t="s">
        <v>75</v>
      </c>
      <c r="D30" s="9" t="s">
        <v>94</v>
      </c>
      <c r="E30" s="2" t="s">
        <v>95</v>
      </c>
      <c r="F30" s="2" t="s">
        <v>96</v>
      </c>
    </row>
    <row r="31" spans="1:6">
      <c r="A31" s="2" t="s">
        <v>6</v>
      </c>
      <c r="B31" s="2" t="s">
        <v>7</v>
      </c>
      <c r="C31" s="2" t="s">
        <v>75</v>
      </c>
      <c r="D31" s="9" t="s">
        <v>97</v>
      </c>
      <c r="E31" s="2" t="s">
        <v>98</v>
      </c>
      <c r="F31" s="2" t="s">
        <v>38</v>
      </c>
    </row>
    <row r="32" spans="1:6">
      <c r="A32" s="2" t="s">
        <v>6</v>
      </c>
      <c r="B32" s="2" t="s">
        <v>7</v>
      </c>
      <c r="C32" s="2" t="s">
        <v>99</v>
      </c>
      <c r="D32" s="9" t="s">
        <v>100</v>
      </c>
      <c r="E32" s="2" t="s">
        <v>101</v>
      </c>
      <c r="F32" s="2" t="s">
        <v>102</v>
      </c>
    </row>
    <row r="33" spans="1:6">
      <c r="A33" s="2" t="s">
        <v>6</v>
      </c>
      <c r="B33" s="2" t="s">
        <v>7</v>
      </c>
      <c r="C33" s="2" t="s">
        <v>99</v>
      </c>
      <c r="D33" s="9" t="s">
        <v>103</v>
      </c>
      <c r="E33" s="2" t="s">
        <v>104</v>
      </c>
      <c r="F33" s="2" t="s">
        <v>105</v>
      </c>
    </row>
    <row r="34" spans="1:6">
      <c r="A34" s="2" t="s">
        <v>6</v>
      </c>
      <c r="B34" s="2" t="s">
        <v>7</v>
      </c>
      <c r="C34" s="2" t="s">
        <v>99</v>
      </c>
      <c r="D34" s="9" t="s">
        <v>106</v>
      </c>
      <c r="E34" s="2" t="s">
        <v>107</v>
      </c>
      <c r="F34" s="2" t="s">
        <v>108</v>
      </c>
    </row>
    <row r="35" spans="1:6">
      <c r="A35" s="2" t="s">
        <v>6</v>
      </c>
      <c r="B35" s="2" t="s">
        <v>7</v>
      </c>
      <c r="C35" s="2" t="s">
        <v>99</v>
      </c>
      <c r="D35" s="9" t="s">
        <v>109</v>
      </c>
      <c r="E35" s="2" t="s">
        <v>110</v>
      </c>
      <c r="F35" s="2" t="s">
        <v>111</v>
      </c>
    </row>
    <row r="36" spans="1:6">
      <c r="A36" s="2" t="s">
        <v>6</v>
      </c>
      <c r="B36" s="2" t="s">
        <v>7</v>
      </c>
      <c r="C36" s="2" t="s">
        <v>99</v>
      </c>
      <c r="D36" s="9" t="s">
        <v>112</v>
      </c>
      <c r="E36" s="2" t="s">
        <v>113</v>
      </c>
      <c r="F36" s="2" t="s">
        <v>114</v>
      </c>
    </row>
    <row r="37" spans="1:6">
      <c r="A37" s="2" t="s">
        <v>6</v>
      </c>
      <c r="B37" s="2" t="s">
        <v>7</v>
      </c>
      <c r="C37" s="2" t="s">
        <v>99</v>
      </c>
      <c r="D37" s="9" t="s">
        <v>115</v>
      </c>
      <c r="E37" s="2" t="s">
        <v>116</v>
      </c>
      <c r="F37" s="2" t="s">
        <v>117</v>
      </c>
    </row>
    <row r="38" spans="1:6">
      <c r="A38" s="2" t="s">
        <v>6</v>
      </c>
      <c r="B38" s="2" t="s">
        <v>7</v>
      </c>
      <c r="C38" s="2" t="s">
        <v>99</v>
      </c>
      <c r="D38" s="9" t="s">
        <v>118</v>
      </c>
      <c r="E38" s="2" t="s">
        <v>119</v>
      </c>
      <c r="F38" s="2" t="s">
        <v>120</v>
      </c>
    </row>
    <row r="39" spans="1:6">
      <c r="A39" s="2" t="s">
        <v>6</v>
      </c>
      <c r="B39" s="2" t="s">
        <v>7</v>
      </c>
      <c r="C39" s="2" t="s">
        <v>99</v>
      </c>
      <c r="D39" s="9" t="s">
        <v>121</v>
      </c>
      <c r="E39" s="2" t="s">
        <v>122</v>
      </c>
      <c r="F39" s="2" t="s">
        <v>123</v>
      </c>
    </row>
    <row r="40" spans="1:6">
      <c r="A40" s="2" t="s">
        <v>6</v>
      </c>
      <c r="B40" s="2" t="s">
        <v>7</v>
      </c>
      <c r="C40" s="2" t="s">
        <v>99</v>
      </c>
      <c r="D40" s="9" t="s">
        <v>124</v>
      </c>
      <c r="E40" s="2" t="s">
        <v>125</v>
      </c>
      <c r="F40" s="2" t="s">
        <v>38</v>
      </c>
    </row>
    <row r="41" spans="1:6">
      <c r="A41" s="2" t="s">
        <v>6</v>
      </c>
      <c r="B41" s="2" t="s">
        <v>7</v>
      </c>
      <c r="C41" s="2" t="s">
        <v>126</v>
      </c>
      <c r="D41" s="9" t="s">
        <v>127</v>
      </c>
      <c r="E41" s="2" t="s">
        <v>128</v>
      </c>
      <c r="F41" s="2" t="s">
        <v>129</v>
      </c>
    </row>
    <row r="42" spans="1:6">
      <c r="A42" s="2" t="s">
        <v>6</v>
      </c>
      <c r="B42" s="2" t="s">
        <v>7</v>
      </c>
      <c r="C42" s="2" t="str">
        <f t="shared" ref="C42:C46" si="0">C41</f>
        <v>Энгийн бутархайг хураах, жиших</v>
      </c>
      <c r="D42" s="9" t="s">
        <v>130</v>
      </c>
      <c r="E42" s="2" t="s">
        <v>131</v>
      </c>
      <c r="F42" s="2" t="s">
        <v>132</v>
      </c>
    </row>
    <row r="43" spans="1:6">
      <c r="A43" s="2" t="s">
        <v>6</v>
      </c>
      <c r="B43" s="2" t="s">
        <v>7</v>
      </c>
      <c r="C43" s="2" t="str">
        <f t="shared" si="0"/>
        <v>Энгийн бутархайг хураах, жиших</v>
      </c>
      <c r="D43" s="9" t="s">
        <v>133</v>
      </c>
      <c r="E43" s="2" t="s">
        <v>134</v>
      </c>
      <c r="F43" s="2" t="s">
        <v>135</v>
      </c>
    </row>
    <row r="44" spans="1:6">
      <c r="A44" s="2" t="s">
        <v>6</v>
      </c>
      <c r="B44" s="2" t="s">
        <v>7</v>
      </c>
      <c r="C44" s="2" t="str">
        <f t="shared" si="0"/>
        <v>Энгийн бутархайг хураах, жиших</v>
      </c>
      <c r="D44" s="9" t="s">
        <v>136</v>
      </c>
      <c r="E44" s="2" t="s">
        <v>137</v>
      </c>
      <c r="F44" s="2" t="s">
        <v>138</v>
      </c>
    </row>
    <row r="45" spans="1:6">
      <c r="A45" s="2" t="s">
        <v>6</v>
      </c>
      <c r="B45" s="2" t="s">
        <v>7</v>
      </c>
      <c r="C45" s="2" t="str">
        <f t="shared" si="0"/>
        <v>Энгийн бутархайг хураах, жиших</v>
      </c>
      <c r="D45" s="9" t="s">
        <v>139</v>
      </c>
      <c r="E45" s="2" t="s">
        <v>140</v>
      </c>
      <c r="F45" s="2" t="s">
        <v>141</v>
      </c>
    </row>
    <row r="46" spans="1:6">
      <c r="A46" s="2" t="s">
        <v>6</v>
      </c>
      <c r="B46" s="2" t="s">
        <v>7</v>
      </c>
      <c r="C46" s="2" t="str">
        <f t="shared" si="0"/>
        <v>Энгийн бутархайг хураах, жиших</v>
      </c>
      <c r="D46" s="9" t="s">
        <v>142</v>
      </c>
      <c r="E46" s="2" t="s">
        <v>143</v>
      </c>
      <c r="F46" s="2" t="s">
        <v>38</v>
      </c>
    </row>
    <row r="47" spans="1:6">
      <c r="A47" s="2" t="s">
        <v>6</v>
      </c>
      <c r="B47" s="2" t="s">
        <v>7</v>
      </c>
      <c r="C47" s="2" t="s">
        <v>144</v>
      </c>
      <c r="D47" s="9" t="s">
        <v>145</v>
      </c>
      <c r="E47" s="2" t="s">
        <v>146</v>
      </c>
      <c r="F47" s="2" t="s">
        <v>147</v>
      </c>
    </row>
    <row r="48" spans="1:6">
      <c r="A48" s="2" t="s">
        <v>6</v>
      </c>
      <c r="B48" s="2" t="s">
        <v>7</v>
      </c>
      <c r="C48" s="2" t="str">
        <f t="shared" ref="C48:C56" si="1">C47</f>
        <v>Энгийн бутархайн үйлдлүүд</v>
      </c>
      <c r="D48" s="9" t="s">
        <v>148</v>
      </c>
      <c r="E48" s="2" t="s">
        <v>149</v>
      </c>
      <c r="F48" s="2" t="s">
        <v>150</v>
      </c>
    </row>
    <row r="49" spans="1:6">
      <c r="A49" s="2" t="s">
        <v>6</v>
      </c>
      <c r="B49" s="2" t="s">
        <v>7</v>
      </c>
      <c r="C49" s="2" t="str">
        <f t="shared" si="1"/>
        <v>Энгийн бутархайн үйлдлүүд</v>
      </c>
      <c r="D49" s="9" t="s">
        <v>151</v>
      </c>
      <c r="E49" s="2" t="s">
        <v>152</v>
      </c>
      <c r="F49" s="2" t="s">
        <v>153</v>
      </c>
    </row>
    <row r="50" spans="1:6">
      <c r="A50" s="2" t="s">
        <v>6</v>
      </c>
      <c r="B50" s="2" t="s">
        <v>7</v>
      </c>
      <c r="C50" s="2" t="str">
        <f t="shared" si="1"/>
        <v>Энгийн бутархайн үйлдлүүд</v>
      </c>
      <c r="D50" s="9" t="s">
        <v>154</v>
      </c>
      <c r="E50" s="2" t="s">
        <v>155</v>
      </c>
      <c r="F50" s="2" t="s">
        <v>156</v>
      </c>
    </row>
    <row r="51" spans="1:6">
      <c r="A51" s="2" t="s">
        <v>6</v>
      </c>
      <c r="B51" s="2" t="s">
        <v>7</v>
      </c>
      <c r="C51" s="2" t="str">
        <f t="shared" si="1"/>
        <v>Энгийн бутархайн үйлдлүүд</v>
      </c>
      <c r="D51" s="9" t="s">
        <v>157</v>
      </c>
      <c r="E51" s="2" t="s">
        <v>158</v>
      </c>
      <c r="F51" s="2" t="s">
        <v>159</v>
      </c>
    </row>
    <row r="52" spans="1:6">
      <c r="A52" s="2" t="s">
        <v>6</v>
      </c>
      <c r="B52" s="2" t="s">
        <v>7</v>
      </c>
      <c r="C52" s="2" t="str">
        <f t="shared" si="1"/>
        <v>Энгийн бутархайн үйлдлүүд</v>
      </c>
      <c r="D52" s="9" t="s">
        <v>160</v>
      </c>
      <c r="E52" s="2" t="s">
        <v>161</v>
      </c>
      <c r="F52" s="2" t="s">
        <v>162</v>
      </c>
    </row>
    <row r="53" spans="1:6">
      <c r="A53" s="2" t="s">
        <v>6</v>
      </c>
      <c r="B53" s="2" t="s">
        <v>7</v>
      </c>
      <c r="C53" s="2" t="str">
        <f t="shared" si="1"/>
        <v>Энгийн бутархайн үйлдлүүд</v>
      </c>
      <c r="D53" s="9" t="s">
        <v>163</v>
      </c>
      <c r="E53" s="2" t="s">
        <v>164</v>
      </c>
      <c r="F53" s="2" t="s">
        <v>165</v>
      </c>
    </row>
    <row r="54" spans="1:6">
      <c r="A54" s="2" t="s">
        <v>6</v>
      </c>
      <c r="B54" s="2" t="s">
        <v>7</v>
      </c>
      <c r="C54" s="2" t="str">
        <f t="shared" si="1"/>
        <v>Энгийн бутархайн үйлдлүүд</v>
      </c>
      <c r="D54" s="9" t="s">
        <v>166</v>
      </c>
      <c r="E54" s="2" t="s">
        <v>167</v>
      </c>
      <c r="F54" s="2" t="s">
        <v>168</v>
      </c>
    </row>
    <row r="55" spans="1:6">
      <c r="A55" s="2" t="s">
        <v>6</v>
      </c>
      <c r="B55" s="2" t="s">
        <v>7</v>
      </c>
      <c r="C55" s="2" t="str">
        <f t="shared" si="1"/>
        <v>Энгийн бутархайн үйлдлүүд</v>
      </c>
      <c r="D55" s="9" t="s">
        <v>169</v>
      </c>
      <c r="E55" s="2" t="s">
        <v>170</v>
      </c>
      <c r="F55" s="2" t="s">
        <v>171</v>
      </c>
    </row>
    <row r="56" spans="1:6">
      <c r="A56" s="2" t="s">
        <v>6</v>
      </c>
      <c r="B56" s="2" t="s">
        <v>7</v>
      </c>
      <c r="C56" s="2" t="str">
        <f t="shared" si="1"/>
        <v>Энгийн бутархайн үйлдлүүд</v>
      </c>
      <c r="D56" s="9" t="s">
        <v>172</v>
      </c>
      <c r="E56" s="2" t="s">
        <v>143</v>
      </c>
      <c r="F56" s="2" t="s">
        <v>38</v>
      </c>
    </row>
    <row r="57" spans="1:6">
      <c r="A57" s="2" t="s">
        <v>6</v>
      </c>
      <c r="B57" s="2" t="s">
        <v>7</v>
      </c>
      <c r="C57" s="2" t="s">
        <v>173</v>
      </c>
      <c r="D57" s="9" t="s">
        <v>174</v>
      </c>
      <c r="E57" s="2" t="s">
        <v>175</v>
      </c>
      <c r="F57" s="2" t="s">
        <v>176</v>
      </c>
    </row>
    <row r="58" spans="1:6">
      <c r="A58" s="2" t="s">
        <v>6</v>
      </c>
      <c r="B58" s="2" t="s">
        <v>7</v>
      </c>
      <c r="C58" s="2" t="str">
        <f t="shared" ref="C58:C60" si="2">C57</f>
        <v>Энгийн ба аравтын бутархайг харилцан шилжүүлэх</v>
      </c>
      <c r="D58" s="9" t="s">
        <v>177</v>
      </c>
      <c r="E58" s="2" t="s">
        <v>178</v>
      </c>
      <c r="F58" s="2" t="s">
        <v>179</v>
      </c>
    </row>
    <row r="59" spans="1:6">
      <c r="A59" s="2" t="s">
        <v>6</v>
      </c>
      <c r="B59" s="2" t="s">
        <v>7</v>
      </c>
      <c r="C59" s="2" t="str">
        <f t="shared" si="2"/>
        <v>Энгийн ба аравтын бутархайг харилцан шилжүүлэх</v>
      </c>
      <c r="D59" s="9" t="s">
        <v>180</v>
      </c>
      <c r="E59" s="2" t="s">
        <v>181</v>
      </c>
      <c r="F59" s="2" t="s">
        <v>182</v>
      </c>
    </row>
    <row r="60" spans="1:6">
      <c r="A60" s="2" t="s">
        <v>6</v>
      </c>
      <c r="B60" s="2" t="s">
        <v>7</v>
      </c>
      <c r="C60" s="2" t="str">
        <f t="shared" si="2"/>
        <v>Энгийн ба аравтын бутархайг харилцан шилжүүлэх</v>
      </c>
      <c r="D60" s="9" t="s">
        <v>183</v>
      </c>
      <c r="E60" s="2" t="s">
        <v>184</v>
      </c>
      <c r="F60" s="2" t="s">
        <v>38</v>
      </c>
    </row>
    <row r="61" spans="1:6">
      <c r="A61" s="2" t="s">
        <v>6</v>
      </c>
      <c r="B61" s="2" t="s">
        <v>7</v>
      </c>
      <c r="C61" s="2" t="s">
        <v>185</v>
      </c>
      <c r="D61" s="9" t="s">
        <v>186</v>
      </c>
      <c r="E61" s="2" t="s">
        <v>185</v>
      </c>
      <c r="F61" s="2" t="s">
        <v>187</v>
      </c>
    </row>
    <row r="62" spans="1:6">
      <c r="A62" s="2" t="s">
        <v>6</v>
      </c>
      <c r="B62" s="2" t="s">
        <v>7</v>
      </c>
      <c r="C62" s="2" t="str">
        <f t="shared" ref="C62:C65" si="3">C61</f>
        <v>Процент</v>
      </c>
      <c r="D62" s="9" t="s">
        <v>188</v>
      </c>
      <c r="E62" s="2" t="s">
        <v>189</v>
      </c>
      <c r="F62" s="2" t="s">
        <v>190</v>
      </c>
    </row>
    <row r="63" spans="1:6">
      <c r="A63" s="2" t="s">
        <v>6</v>
      </c>
      <c r="B63" s="2" t="s">
        <v>7</v>
      </c>
      <c r="C63" s="2" t="str">
        <f t="shared" si="3"/>
        <v>Процент</v>
      </c>
      <c r="D63" s="9" t="s">
        <v>191</v>
      </c>
      <c r="E63" s="2" t="s">
        <v>192</v>
      </c>
      <c r="F63" s="2" t="s">
        <v>193</v>
      </c>
    </row>
    <row r="64" spans="1:6">
      <c r="A64" s="2" t="s">
        <v>6</v>
      </c>
      <c r="B64" s="2" t="s">
        <v>7</v>
      </c>
      <c r="C64" s="2" t="str">
        <f t="shared" si="3"/>
        <v>Процент</v>
      </c>
      <c r="D64" s="9" t="s">
        <v>194</v>
      </c>
      <c r="E64" s="2" t="s">
        <v>195</v>
      </c>
      <c r="F64" s="2" t="s">
        <v>196</v>
      </c>
    </row>
    <row r="65" spans="1:6">
      <c r="A65" s="2" t="s">
        <v>6</v>
      </c>
      <c r="B65" s="2" t="s">
        <v>7</v>
      </c>
      <c r="C65" s="2" t="str">
        <f t="shared" si="3"/>
        <v>Процент</v>
      </c>
      <c r="D65" s="9" t="s">
        <v>197</v>
      </c>
      <c r="E65" s="2" t="s">
        <v>198</v>
      </c>
      <c r="F65" s="2" t="s">
        <v>38</v>
      </c>
    </row>
    <row r="66" spans="1:6">
      <c r="A66" s="2" t="s">
        <v>6</v>
      </c>
      <c r="B66" s="2" t="s">
        <v>7</v>
      </c>
      <c r="C66" s="2" t="s">
        <v>199</v>
      </c>
      <c r="D66" s="9" t="s">
        <v>200</v>
      </c>
      <c r="E66" s="2" t="s">
        <v>201</v>
      </c>
      <c r="F66" s="2" t="s">
        <v>202</v>
      </c>
    </row>
    <row r="67" spans="1:6">
      <c r="A67" s="2" t="s">
        <v>6</v>
      </c>
      <c r="B67" s="2" t="s">
        <v>7</v>
      </c>
      <c r="C67" s="2" t="str">
        <f t="shared" ref="C67:C72" si="4">C66</f>
        <v>Харьцаа, пропорц, шууд пропорционал хамаарал</v>
      </c>
      <c r="D67" s="9" t="s">
        <v>203</v>
      </c>
      <c r="E67" s="2" t="s">
        <v>204</v>
      </c>
      <c r="F67" s="2" t="s">
        <v>205</v>
      </c>
    </row>
    <row r="68" spans="1:6">
      <c r="A68" s="2" t="s">
        <v>6</v>
      </c>
      <c r="B68" s="2" t="s">
        <v>7</v>
      </c>
      <c r="C68" s="2" t="str">
        <f t="shared" si="4"/>
        <v>Харьцаа, пропорц, шууд пропорционал хамаарал</v>
      </c>
      <c r="D68" s="9" t="s">
        <v>206</v>
      </c>
      <c r="E68" s="2" t="s">
        <v>207</v>
      </c>
      <c r="F68" s="2" t="s">
        <v>208</v>
      </c>
    </row>
    <row r="69" spans="1:6">
      <c r="A69" s="2" t="s">
        <v>6</v>
      </c>
      <c r="B69" s="2" t="s">
        <v>7</v>
      </c>
      <c r="C69" s="2" t="str">
        <f t="shared" si="4"/>
        <v>Харьцаа, пропорц, шууд пропорционал хамаарал</v>
      </c>
      <c r="D69" s="9" t="s">
        <v>209</v>
      </c>
      <c r="E69" s="2" t="s">
        <v>210</v>
      </c>
      <c r="F69" s="2" t="s">
        <v>211</v>
      </c>
    </row>
    <row r="70" spans="1:6">
      <c r="A70" s="2" t="s">
        <v>6</v>
      </c>
      <c r="B70" s="2" t="s">
        <v>7</v>
      </c>
      <c r="C70" s="2" t="str">
        <f t="shared" si="4"/>
        <v>Харьцаа, пропорц, шууд пропорционал хамаарал</v>
      </c>
      <c r="D70" s="9" t="s">
        <v>212</v>
      </c>
      <c r="E70" s="2" t="s">
        <v>213</v>
      </c>
      <c r="F70" s="2" t="s">
        <v>214</v>
      </c>
    </row>
    <row r="71" spans="1:6">
      <c r="A71" s="2" t="s">
        <v>6</v>
      </c>
      <c r="B71" s="2" t="s">
        <v>7</v>
      </c>
      <c r="C71" s="2" t="str">
        <f t="shared" si="4"/>
        <v>Харьцаа, пропорц, шууд пропорционал хамаарал</v>
      </c>
      <c r="D71" s="9" t="s">
        <v>215</v>
      </c>
      <c r="E71" s="2" t="s">
        <v>216</v>
      </c>
      <c r="F71" s="2" t="s">
        <v>217</v>
      </c>
    </row>
    <row r="72" spans="1:6">
      <c r="A72" s="2" t="s">
        <v>6</v>
      </c>
      <c r="B72" s="2" t="s">
        <v>7</v>
      </c>
      <c r="C72" s="2" t="str">
        <f t="shared" si="4"/>
        <v>Харьцаа, пропорц, шууд пропорционал хамаарал</v>
      </c>
      <c r="D72" s="9" t="s">
        <v>218</v>
      </c>
      <c r="E72" s="2" t="s">
        <v>219</v>
      </c>
      <c r="F72" s="2" t="s">
        <v>38</v>
      </c>
    </row>
    <row r="73" spans="1:6">
      <c r="A73" s="2" t="s">
        <v>6</v>
      </c>
      <c r="B73" s="2" t="s">
        <v>7</v>
      </c>
      <c r="C73" s="2" t="s">
        <v>220</v>
      </c>
      <c r="D73" s="9" t="s">
        <v>221</v>
      </c>
      <c r="E73" s="2" t="s">
        <v>222</v>
      </c>
      <c r="F73" s="2" t="s">
        <v>223</v>
      </c>
    </row>
    <row r="74" spans="1:6">
      <c r="A74" s="2" t="s">
        <v>6</v>
      </c>
      <c r="B74" s="2" t="s">
        <v>7</v>
      </c>
      <c r="C74" s="2" t="str">
        <f t="shared" ref="C74:C81" si="5">C73</f>
        <v>Алгебрын илэрхийлэл, тэгшитгэл</v>
      </c>
      <c r="D74" s="9" t="s">
        <v>224</v>
      </c>
      <c r="E74" s="2" t="s">
        <v>225</v>
      </c>
      <c r="F74" s="2" t="s">
        <v>226</v>
      </c>
    </row>
    <row r="75" spans="1:6">
      <c r="A75" s="2" t="s">
        <v>6</v>
      </c>
      <c r="B75" s="2" t="s">
        <v>7</v>
      </c>
      <c r="C75" s="2" t="str">
        <f t="shared" si="5"/>
        <v>Алгебрын илэрхийлэл, тэгшитгэл</v>
      </c>
      <c r="D75" s="9" t="s">
        <v>227</v>
      </c>
      <c r="E75" s="2" t="s">
        <v>228</v>
      </c>
      <c r="F75" s="2" t="s">
        <v>229</v>
      </c>
    </row>
    <row r="76" spans="1:6">
      <c r="A76" s="2" t="s">
        <v>6</v>
      </c>
      <c r="B76" s="2" t="s">
        <v>7</v>
      </c>
      <c r="C76" s="2" t="str">
        <f t="shared" si="5"/>
        <v>Алгебрын илэрхийлэл, тэгшитгэл</v>
      </c>
      <c r="D76" s="9" t="s">
        <v>230</v>
      </c>
      <c r="E76" s="2" t="s">
        <v>231</v>
      </c>
      <c r="F76" s="2" t="s">
        <v>232</v>
      </c>
    </row>
    <row r="77" spans="1:6">
      <c r="A77" s="2" t="s">
        <v>6</v>
      </c>
      <c r="B77" s="2" t="s">
        <v>7</v>
      </c>
      <c r="C77" s="2" t="str">
        <f t="shared" si="5"/>
        <v>Алгебрын илэрхийлэл, тэгшитгэл</v>
      </c>
      <c r="D77" s="9" t="s">
        <v>233</v>
      </c>
      <c r="E77" s="2" t="s">
        <v>234</v>
      </c>
      <c r="F77" s="2" t="s">
        <v>235</v>
      </c>
    </row>
    <row r="78" spans="1:6">
      <c r="A78" s="2" t="s">
        <v>6</v>
      </c>
      <c r="B78" s="2" t="s">
        <v>7</v>
      </c>
      <c r="C78" s="2" t="str">
        <f t="shared" si="5"/>
        <v>Алгебрын илэрхийлэл, тэгшитгэл</v>
      </c>
      <c r="D78" s="9" t="s">
        <v>236</v>
      </c>
      <c r="E78" s="2" t="s">
        <v>237</v>
      </c>
      <c r="F78" s="2" t="s">
        <v>238</v>
      </c>
    </row>
    <row r="79" spans="1:6">
      <c r="A79" s="2" t="s">
        <v>6</v>
      </c>
      <c r="B79" s="2" t="s">
        <v>7</v>
      </c>
      <c r="C79" s="2" t="str">
        <f t="shared" si="5"/>
        <v>Алгебрын илэрхийлэл, тэгшитгэл</v>
      </c>
      <c r="D79" s="9" t="s">
        <v>239</v>
      </c>
      <c r="E79" s="2" t="s">
        <v>240</v>
      </c>
      <c r="F79" s="2" t="s">
        <v>241</v>
      </c>
    </row>
    <row r="80" spans="1:6">
      <c r="A80" s="2" t="s">
        <v>6</v>
      </c>
      <c r="B80" s="2" t="s">
        <v>7</v>
      </c>
      <c r="C80" s="2" t="str">
        <f t="shared" si="5"/>
        <v>Алгебрын илэрхийлэл, тэгшитгэл</v>
      </c>
      <c r="D80" s="9" t="s">
        <v>242</v>
      </c>
      <c r="E80" s="2" t="s">
        <v>243</v>
      </c>
      <c r="F80" s="2" t="s">
        <v>244</v>
      </c>
    </row>
    <row r="81" spans="1:6">
      <c r="A81" s="2" t="s">
        <v>6</v>
      </c>
      <c r="B81" s="2" t="s">
        <v>7</v>
      </c>
      <c r="C81" s="2" t="str">
        <f t="shared" si="5"/>
        <v>Алгебрын илэрхийлэл, тэгшитгэл</v>
      </c>
      <c r="D81" s="9" t="s">
        <v>245</v>
      </c>
      <c r="E81" s="2" t="s">
        <v>246</v>
      </c>
      <c r="F81" s="2" t="s">
        <v>38</v>
      </c>
    </row>
    <row r="82" spans="1:6">
      <c r="A82" s="2" t="s">
        <v>6</v>
      </c>
      <c r="B82" s="2" t="s">
        <v>7</v>
      </c>
      <c r="C82" s="2" t="s">
        <v>247</v>
      </c>
      <c r="D82" s="9" t="s">
        <v>248</v>
      </c>
      <c r="E82" s="2" t="s">
        <v>249</v>
      </c>
      <c r="F82" s="2" t="s">
        <v>250</v>
      </c>
    </row>
    <row r="83" spans="1:6">
      <c r="A83" s="2" t="s">
        <v>6</v>
      </c>
      <c r="B83" s="2" t="s">
        <v>7</v>
      </c>
      <c r="C83" s="2" t="str">
        <f t="shared" ref="C83:C85" si="6">C82</f>
        <v>Дараалал</v>
      </c>
      <c r="D83" s="9" t="s">
        <v>251</v>
      </c>
      <c r="E83" s="2" t="s">
        <v>252</v>
      </c>
      <c r="F83" s="2" t="s">
        <v>253</v>
      </c>
    </row>
    <row r="84" spans="1:6">
      <c r="A84" s="2" t="s">
        <v>6</v>
      </c>
      <c r="B84" s="2" t="s">
        <v>7</v>
      </c>
      <c r="C84" s="2" t="str">
        <f t="shared" si="6"/>
        <v>Дараалал</v>
      </c>
      <c r="D84" s="9" t="s">
        <v>254</v>
      </c>
      <c r="E84" s="2" t="s">
        <v>255</v>
      </c>
      <c r="F84" s="2" t="s">
        <v>256</v>
      </c>
    </row>
    <row r="85" spans="1:6">
      <c r="A85" s="2" t="s">
        <v>6</v>
      </c>
      <c r="B85" s="2" t="s">
        <v>7</v>
      </c>
      <c r="C85" s="2" t="str">
        <f t="shared" si="6"/>
        <v>Дараалал</v>
      </c>
      <c r="D85" s="9" t="s">
        <v>257</v>
      </c>
      <c r="E85" s="2" t="s">
        <v>258</v>
      </c>
      <c r="F85" s="2" t="s">
        <v>38</v>
      </c>
    </row>
    <row r="86" spans="1:6">
      <c r="A86" s="2" t="s">
        <v>6</v>
      </c>
      <c r="B86" s="2" t="s">
        <v>7</v>
      </c>
      <c r="C86" s="2" t="s">
        <v>259</v>
      </c>
      <c r="D86" s="9" t="s">
        <v>260</v>
      </c>
      <c r="E86" s="2" t="s">
        <v>261</v>
      </c>
      <c r="F86" s="2" t="s">
        <v>262</v>
      </c>
    </row>
    <row r="87" spans="1:6">
      <c r="A87" s="2" t="s">
        <v>6</v>
      </c>
      <c r="B87" s="2" t="s">
        <v>7</v>
      </c>
      <c r="C87" s="2" t="str">
        <f t="shared" ref="C87:C94" si="7">C86</f>
        <v>Функцэн машин, тэгш өнцөгт координатын хавтгай</v>
      </c>
      <c r="D87" s="9" t="s">
        <v>263</v>
      </c>
      <c r="E87" s="2" t="s">
        <v>264</v>
      </c>
      <c r="F87" s="2" t="s">
        <v>265</v>
      </c>
    </row>
    <row r="88" spans="1:6">
      <c r="A88" s="2" t="s">
        <v>6</v>
      </c>
      <c r="B88" s="2" t="s">
        <v>7</v>
      </c>
      <c r="C88" s="2" t="str">
        <f t="shared" si="7"/>
        <v>Функцэн машин, тэгш өнцөгт координатын хавтгай</v>
      </c>
      <c r="D88" s="9" t="s">
        <v>266</v>
      </c>
      <c r="E88" s="2" t="s">
        <v>267</v>
      </c>
      <c r="F88" s="2" t="s">
        <v>268</v>
      </c>
    </row>
    <row r="89" spans="1:6">
      <c r="A89" s="2" t="s">
        <v>6</v>
      </c>
      <c r="B89" s="2" t="s">
        <v>7</v>
      </c>
      <c r="C89" s="2" t="str">
        <f t="shared" si="7"/>
        <v>Функцэн машин, тэгш өнцөгт координатын хавтгай</v>
      </c>
      <c r="D89" s="9" t="s">
        <v>269</v>
      </c>
      <c r="E89" s="2" t="s">
        <v>270</v>
      </c>
      <c r="F89" s="2" t="s">
        <v>271</v>
      </c>
    </row>
    <row r="90" spans="1:6">
      <c r="A90" s="2" t="s">
        <v>6</v>
      </c>
      <c r="B90" s="2" t="s">
        <v>7</v>
      </c>
      <c r="C90" s="2" t="str">
        <f t="shared" si="7"/>
        <v>Функцэн машин, тэгш өнцөгт координатын хавтгай</v>
      </c>
      <c r="D90" s="9" t="s">
        <v>272</v>
      </c>
      <c r="E90" s="2" t="s">
        <v>273</v>
      </c>
      <c r="F90" s="2" t="s">
        <v>274</v>
      </c>
    </row>
    <row r="91" spans="1:6">
      <c r="A91" s="2" t="s">
        <v>6</v>
      </c>
      <c r="B91" s="2" t="s">
        <v>7</v>
      </c>
      <c r="C91" s="2" t="str">
        <f t="shared" si="7"/>
        <v>Функцэн машин, тэгш өнцөгт координатын хавтгай</v>
      </c>
      <c r="D91" s="9" t="s">
        <v>275</v>
      </c>
      <c r="E91" s="2" t="s">
        <v>276</v>
      </c>
      <c r="F91" s="2" t="s">
        <v>277</v>
      </c>
    </row>
    <row r="92" spans="1:6">
      <c r="A92" s="2" t="s">
        <v>6</v>
      </c>
      <c r="B92" s="2" t="s">
        <v>7</v>
      </c>
      <c r="C92" s="2" t="str">
        <f t="shared" si="7"/>
        <v>Функцэн машин, тэгш өнцөгт координатын хавтгай</v>
      </c>
      <c r="D92" s="9" t="s">
        <v>278</v>
      </c>
      <c r="E92" s="2" t="s">
        <v>279</v>
      </c>
      <c r="F92" s="2" t="s">
        <v>280</v>
      </c>
    </row>
    <row r="93" spans="1:6">
      <c r="A93" s="2" t="s">
        <v>6</v>
      </c>
      <c r="B93" s="2" t="s">
        <v>7</v>
      </c>
      <c r="C93" s="2" t="str">
        <f t="shared" si="7"/>
        <v>Функцэн машин, тэгш өнцөгт координатын хавтгай</v>
      </c>
      <c r="D93" s="9" t="s">
        <v>281</v>
      </c>
      <c r="E93" s="2" t="s">
        <v>282</v>
      </c>
      <c r="F93" s="2" t="s">
        <v>283</v>
      </c>
    </row>
    <row r="94" spans="1:6">
      <c r="A94" s="2" t="s">
        <v>6</v>
      </c>
      <c r="B94" s="2" t="s">
        <v>7</v>
      </c>
      <c r="C94" s="2" t="str">
        <f t="shared" si="7"/>
        <v>Функцэн машин, тэгш өнцөгт координатын хавтгай</v>
      </c>
      <c r="D94" s="9" t="s">
        <v>284</v>
      </c>
      <c r="E94" s="2" t="s">
        <v>246</v>
      </c>
      <c r="F94" s="2" t="s">
        <v>38</v>
      </c>
    </row>
    <row r="95" spans="1:6">
      <c r="A95" s="2" t="s">
        <v>6</v>
      </c>
      <c r="B95" s="2" t="s">
        <v>7</v>
      </c>
      <c r="C95" s="2" t="s">
        <v>285</v>
      </c>
      <c r="D95" s="9" t="s">
        <v>286</v>
      </c>
      <c r="E95" s="2" t="s">
        <v>287</v>
      </c>
      <c r="F95" s="2" t="s">
        <v>288</v>
      </c>
    </row>
    <row r="96" spans="1:6">
      <c r="A96" s="2" t="s">
        <v>6</v>
      </c>
      <c r="B96" s="2" t="s">
        <v>7</v>
      </c>
      <c r="C96" s="2" t="str">
        <f t="shared" ref="C96:C105" si="8">C95</f>
        <v>Хэмжих, зурах, гурвалжны тэнцэтгэл биш</v>
      </c>
      <c r="D96" s="9" t="s">
        <v>289</v>
      </c>
      <c r="E96" s="2" t="s">
        <v>290</v>
      </c>
      <c r="F96" s="2" t="s">
        <v>291</v>
      </c>
    </row>
    <row r="97" spans="1:6">
      <c r="A97" s="2" t="s">
        <v>6</v>
      </c>
      <c r="B97" s="2" t="s">
        <v>7</v>
      </c>
      <c r="C97" s="2" t="str">
        <f t="shared" si="8"/>
        <v>Хэмжих, зурах, гурвалжны тэнцэтгэл биш</v>
      </c>
      <c r="D97" s="9" t="s">
        <v>292</v>
      </c>
      <c r="E97" s="2" t="s">
        <v>293</v>
      </c>
      <c r="F97" s="2" t="s">
        <v>294</v>
      </c>
    </row>
    <row r="98" spans="1:6">
      <c r="A98" s="2" t="s">
        <v>6</v>
      </c>
      <c r="B98" s="2" t="s">
        <v>7</v>
      </c>
      <c r="C98" s="2" t="str">
        <f t="shared" si="8"/>
        <v>Хэмжих, зурах, гурвалжны тэнцэтгэл биш</v>
      </c>
      <c r="D98" s="9" t="s">
        <v>295</v>
      </c>
      <c r="E98" s="2" t="s">
        <v>296</v>
      </c>
      <c r="F98" s="2" t="s">
        <v>297</v>
      </c>
    </row>
    <row r="99" spans="1:6">
      <c r="A99" s="2" t="s">
        <v>6</v>
      </c>
      <c r="B99" s="2" t="s">
        <v>7</v>
      </c>
      <c r="C99" s="2" t="str">
        <f t="shared" si="8"/>
        <v>Хэмжих, зурах, гурвалжны тэнцэтгэл биш</v>
      </c>
      <c r="D99" s="9" t="s">
        <v>298</v>
      </c>
      <c r="E99" s="2" t="s">
        <v>299</v>
      </c>
      <c r="F99" s="2" t="s">
        <v>300</v>
      </c>
    </row>
    <row r="100" spans="1:6">
      <c r="A100" s="2" t="s">
        <v>6</v>
      </c>
      <c r="B100" s="2" t="s">
        <v>7</v>
      </c>
      <c r="C100" s="2" t="str">
        <f t="shared" si="8"/>
        <v>Хэмжих, зурах, гурвалжны тэнцэтгэл биш</v>
      </c>
      <c r="D100" s="9" t="s">
        <v>301</v>
      </c>
      <c r="E100" s="2" t="s">
        <v>302</v>
      </c>
      <c r="F100" s="2" t="s">
        <v>303</v>
      </c>
    </row>
    <row r="101" spans="1:6">
      <c r="A101" s="2" t="s">
        <v>6</v>
      </c>
      <c r="B101" s="2" t="s">
        <v>7</v>
      </c>
      <c r="C101" s="2" t="str">
        <f t="shared" si="8"/>
        <v>Хэмжих, зурах, гурвалжны тэнцэтгэл биш</v>
      </c>
      <c r="D101" s="9" t="s">
        <v>304</v>
      </c>
      <c r="E101" s="2" t="s">
        <v>305</v>
      </c>
      <c r="F101" s="2" t="s">
        <v>306</v>
      </c>
    </row>
    <row r="102" spans="1:6">
      <c r="A102" s="2" t="s">
        <v>6</v>
      </c>
      <c r="B102" s="2" t="s">
        <v>7</v>
      </c>
      <c r="C102" s="2" t="str">
        <f t="shared" si="8"/>
        <v>Хэмжих, зурах, гурвалжны тэнцэтгэл биш</v>
      </c>
      <c r="D102" s="9" t="s">
        <v>307</v>
      </c>
      <c r="E102" s="2" t="s">
        <v>308</v>
      </c>
      <c r="F102" s="2" t="s">
        <v>309</v>
      </c>
    </row>
    <row r="103" spans="1:6">
      <c r="A103" s="2" t="s">
        <v>6</v>
      </c>
      <c r="B103" s="2" t="s">
        <v>7</v>
      </c>
      <c r="C103" s="2" t="str">
        <f t="shared" si="8"/>
        <v>Хэмжих, зурах, гурвалжны тэнцэтгэл биш</v>
      </c>
      <c r="D103" s="9" t="s">
        <v>310</v>
      </c>
      <c r="E103" s="2" t="s">
        <v>311</v>
      </c>
      <c r="F103" s="2" t="s">
        <v>312</v>
      </c>
    </row>
    <row r="104" spans="1:6">
      <c r="A104" s="2" t="s">
        <v>6</v>
      </c>
      <c r="B104" s="2" t="s">
        <v>7</v>
      </c>
      <c r="C104" s="2" t="str">
        <f t="shared" si="8"/>
        <v>Хэмжих, зурах, гурвалжны тэнцэтгэл биш</v>
      </c>
      <c r="D104" s="9" t="s">
        <v>313</v>
      </c>
      <c r="E104" s="2" t="s">
        <v>314</v>
      </c>
      <c r="F104" s="2" t="s">
        <v>315</v>
      </c>
    </row>
    <row r="105" spans="1:6">
      <c r="A105" s="2" t="s">
        <v>6</v>
      </c>
      <c r="B105" s="2" t="s">
        <v>7</v>
      </c>
      <c r="C105" s="2" t="str">
        <f t="shared" si="8"/>
        <v>Хэмжих, зурах, гурвалжны тэнцэтгэл биш</v>
      </c>
      <c r="D105" s="9" t="s">
        <v>316</v>
      </c>
      <c r="E105" s="2" t="s">
        <v>317</v>
      </c>
      <c r="F105" s="2" t="s">
        <v>38</v>
      </c>
    </row>
    <row r="106" spans="1:6">
      <c r="A106" s="2" t="s">
        <v>6</v>
      </c>
      <c r="B106" s="2" t="s">
        <v>7</v>
      </c>
      <c r="C106" s="2" t="s">
        <v>318</v>
      </c>
      <c r="D106" s="9" t="s">
        <v>319</v>
      </c>
      <c r="E106" s="2" t="s">
        <v>320</v>
      </c>
      <c r="F106" s="2" t="s">
        <v>321</v>
      </c>
    </row>
    <row r="107" spans="1:6">
      <c r="A107" s="2" t="s">
        <v>6</v>
      </c>
      <c r="B107" s="2" t="s">
        <v>7</v>
      </c>
      <c r="C107" s="2" t="str">
        <f t="shared" ref="C107:C115" si="9">C106</f>
        <v>Тойрог ба олон өнцөгт</v>
      </c>
      <c r="D107" s="9" t="s">
        <v>322</v>
      </c>
      <c r="E107" s="2" t="s">
        <v>323</v>
      </c>
      <c r="F107" s="2" t="s">
        <v>324</v>
      </c>
    </row>
    <row r="108" spans="1:6">
      <c r="A108" s="2" t="s">
        <v>6</v>
      </c>
      <c r="B108" s="2" t="s">
        <v>7</v>
      </c>
      <c r="C108" s="2" t="str">
        <f t="shared" si="9"/>
        <v>Тойрог ба олон өнцөгт</v>
      </c>
      <c r="D108" s="9" t="s">
        <v>325</v>
      </c>
      <c r="E108" s="2" t="s">
        <v>326</v>
      </c>
      <c r="F108" s="2" t="s">
        <v>327</v>
      </c>
    </row>
    <row r="109" spans="1:6">
      <c r="A109" s="2" t="s">
        <v>6</v>
      </c>
      <c r="B109" s="2" t="s">
        <v>7</v>
      </c>
      <c r="C109" s="2" t="str">
        <f t="shared" si="9"/>
        <v>Тойрог ба олон өнцөгт</v>
      </c>
      <c r="D109" s="9" t="s">
        <v>328</v>
      </c>
      <c r="E109" s="2" t="s">
        <v>329</v>
      </c>
      <c r="F109" s="2" t="s">
        <v>330</v>
      </c>
    </row>
    <row r="110" spans="1:6">
      <c r="A110" s="2" t="s">
        <v>6</v>
      </c>
      <c r="B110" s="2" t="s">
        <v>7</v>
      </c>
      <c r="C110" s="2" t="str">
        <f t="shared" si="9"/>
        <v>Тойрог ба олон өнцөгт</v>
      </c>
      <c r="D110" s="9" t="s">
        <v>331</v>
      </c>
      <c r="E110" s="2" t="s">
        <v>332</v>
      </c>
      <c r="F110" s="2" t="s">
        <v>333</v>
      </c>
    </row>
    <row r="111" spans="1:6">
      <c r="A111" s="2" t="s">
        <v>6</v>
      </c>
      <c r="B111" s="2" t="s">
        <v>7</v>
      </c>
      <c r="C111" s="2" t="str">
        <f t="shared" si="9"/>
        <v>Тойрог ба олон өнцөгт</v>
      </c>
      <c r="D111" s="9" t="s">
        <v>334</v>
      </c>
      <c r="E111" s="2" t="s">
        <v>335</v>
      </c>
      <c r="F111" s="2" t="s">
        <v>336</v>
      </c>
    </row>
    <row r="112" spans="1:6">
      <c r="A112" s="2" t="s">
        <v>6</v>
      </c>
      <c r="B112" s="2" t="s">
        <v>7</v>
      </c>
      <c r="C112" s="2" t="str">
        <f t="shared" si="9"/>
        <v>Тойрог ба олон өнцөгт</v>
      </c>
      <c r="D112" s="9" t="s">
        <v>337</v>
      </c>
      <c r="E112" s="2" t="s">
        <v>338</v>
      </c>
      <c r="F112" s="2" t="s">
        <v>339</v>
      </c>
    </row>
    <row r="113" spans="1:6">
      <c r="A113" s="2" t="s">
        <v>6</v>
      </c>
      <c r="B113" s="2" t="s">
        <v>7</v>
      </c>
      <c r="C113" s="2" t="str">
        <f t="shared" si="9"/>
        <v>Тойрог ба олон өнцөгт</v>
      </c>
      <c r="D113" s="9" t="s">
        <v>340</v>
      </c>
      <c r="E113" s="2" t="s">
        <v>341</v>
      </c>
      <c r="F113" s="2" t="s">
        <v>342</v>
      </c>
    </row>
    <row r="114" spans="1:6">
      <c r="A114" s="2" t="s">
        <v>6</v>
      </c>
      <c r="B114" s="2" t="s">
        <v>7</v>
      </c>
      <c r="C114" s="2" t="str">
        <f t="shared" si="9"/>
        <v>Тойрог ба олон өнцөгт</v>
      </c>
      <c r="D114" s="9" t="s">
        <v>343</v>
      </c>
      <c r="E114" s="2" t="s">
        <v>344</v>
      </c>
      <c r="F114" s="2" t="s">
        <v>345</v>
      </c>
    </row>
    <row r="115" spans="1:6">
      <c r="A115" s="2" t="s">
        <v>6</v>
      </c>
      <c r="B115" s="2" t="s">
        <v>7</v>
      </c>
      <c r="C115" s="2" t="str">
        <f t="shared" si="9"/>
        <v>Тойрог ба олон өнцөгт</v>
      </c>
      <c r="D115" s="9" t="s">
        <v>346</v>
      </c>
      <c r="E115" s="2" t="s">
        <v>347</v>
      </c>
      <c r="F115" s="2" t="s">
        <v>38</v>
      </c>
    </row>
    <row r="116" spans="1:6">
      <c r="A116" s="2" t="s">
        <v>6</v>
      </c>
      <c r="B116" s="2" t="s">
        <v>7</v>
      </c>
      <c r="C116" s="2" t="s">
        <v>348</v>
      </c>
      <c r="D116" s="9" t="s">
        <v>349</v>
      </c>
      <c r="E116" s="2" t="s">
        <v>350</v>
      </c>
      <c r="F116" s="2" t="s">
        <v>351</v>
      </c>
    </row>
    <row r="117" spans="1:6">
      <c r="A117" s="2" t="s">
        <v>6</v>
      </c>
      <c r="B117" s="2" t="s">
        <v>7</v>
      </c>
      <c r="C117" s="2" t="str">
        <f t="shared" ref="C117:C120" si="10">C116</f>
        <v>Биетүүд</v>
      </c>
      <c r="D117" s="9" t="s">
        <v>352</v>
      </c>
      <c r="E117" s="2" t="s">
        <v>353</v>
      </c>
      <c r="F117" s="2" t="s">
        <v>354</v>
      </c>
    </row>
    <row r="118" spans="1:6">
      <c r="A118" s="2" t="s">
        <v>6</v>
      </c>
      <c r="B118" s="2" t="s">
        <v>7</v>
      </c>
      <c r="C118" s="2" t="str">
        <f t="shared" si="10"/>
        <v>Биетүүд</v>
      </c>
      <c r="D118" s="9" t="s">
        <v>355</v>
      </c>
      <c r="E118" s="2" t="s">
        <v>356</v>
      </c>
      <c r="F118" s="2" t="s">
        <v>357</v>
      </c>
    </row>
    <row r="119" spans="1:6">
      <c r="A119" s="2" t="s">
        <v>6</v>
      </c>
      <c r="B119" s="2" t="s">
        <v>7</v>
      </c>
      <c r="C119" s="2" t="str">
        <f t="shared" si="10"/>
        <v>Биетүүд</v>
      </c>
      <c r="D119" s="9" t="s">
        <v>358</v>
      </c>
      <c r="E119" s="2" t="s">
        <v>359</v>
      </c>
      <c r="F119" s="2" t="s">
        <v>360</v>
      </c>
    </row>
    <row r="120" spans="1:6">
      <c r="A120" s="2" t="s">
        <v>6</v>
      </c>
      <c r="B120" s="2" t="s">
        <v>7</v>
      </c>
      <c r="C120" s="2" t="str">
        <f t="shared" si="10"/>
        <v>Биетүүд</v>
      </c>
      <c r="D120" s="9" t="s">
        <v>361</v>
      </c>
      <c r="E120" s="2" t="s">
        <v>362</v>
      </c>
      <c r="F120" s="2" t="s">
        <v>38</v>
      </c>
    </row>
    <row r="121" spans="1:6">
      <c r="A121" s="2"/>
      <c r="B121" s="2"/>
      <c r="C121" s="2" t="s">
        <v>363</v>
      </c>
      <c r="D121" s="9" t="s">
        <v>364</v>
      </c>
      <c r="E121" s="2" t="s">
        <v>267</v>
      </c>
      <c r="F121" s="2" t="s">
        <v>365</v>
      </c>
    </row>
    <row r="122" spans="1:6">
      <c r="A122" s="2" t="s">
        <v>6</v>
      </c>
      <c r="B122" s="2" t="s">
        <v>7</v>
      </c>
      <c r="C122" s="2" t="str">
        <f t="shared" ref="C122:C129" si="11">C121</f>
        <v xml:space="preserve">Хавтгай дахь дүрсийн хувиргалт </v>
      </c>
      <c r="D122" s="9" t="s">
        <v>366</v>
      </c>
      <c r="E122" s="2" t="s">
        <v>367</v>
      </c>
      <c r="F122" s="2" t="s">
        <v>368</v>
      </c>
    </row>
    <row r="123" spans="1:6">
      <c r="A123" s="2" t="s">
        <v>6</v>
      </c>
      <c r="B123" s="2" t="s">
        <v>7</v>
      </c>
      <c r="C123" s="2" t="str">
        <f t="shared" si="11"/>
        <v xml:space="preserve">Хавтгай дахь дүрсийн хувиргалт </v>
      </c>
      <c r="D123" s="9" t="s">
        <v>369</v>
      </c>
      <c r="E123" s="2" t="s">
        <v>370</v>
      </c>
      <c r="F123" s="2" t="s">
        <v>371</v>
      </c>
    </row>
    <row r="124" spans="1:6">
      <c r="A124" s="2" t="s">
        <v>6</v>
      </c>
      <c r="B124" s="2" t="s">
        <v>7</v>
      </c>
      <c r="C124" s="2" t="str">
        <f t="shared" si="11"/>
        <v xml:space="preserve">Хавтгай дахь дүрсийн хувиргалт </v>
      </c>
      <c r="D124" s="9" t="s">
        <v>372</v>
      </c>
      <c r="E124" s="2" t="s">
        <v>373</v>
      </c>
      <c r="F124" s="2" t="s">
        <v>374</v>
      </c>
    </row>
    <row r="125" spans="1:6">
      <c r="A125" s="2" t="s">
        <v>6</v>
      </c>
      <c r="B125" s="2" t="s">
        <v>7</v>
      </c>
      <c r="C125" s="2" t="str">
        <f t="shared" si="11"/>
        <v xml:space="preserve">Хавтгай дахь дүрсийн хувиргалт </v>
      </c>
      <c r="D125" s="9" t="s">
        <v>375</v>
      </c>
      <c r="E125" s="2" t="s">
        <v>376</v>
      </c>
      <c r="F125" s="2" t="s">
        <v>377</v>
      </c>
    </row>
    <row r="126" spans="1:6">
      <c r="A126" s="2" t="s">
        <v>6</v>
      </c>
      <c r="B126" s="2" t="s">
        <v>7</v>
      </c>
      <c r="C126" s="2" t="str">
        <f t="shared" si="11"/>
        <v xml:space="preserve">Хавтгай дахь дүрсийн хувиргалт </v>
      </c>
      <c r="D126" s="9" t="s">
        <v>378</v>
      </c>
      <c r="E126" s="2" t="s">
        <v>379</v>
      </c>
      <c r="F126" s="2" t="s">
        <v>380</v>
      </c>
    </row>
    <row r="127" spans="1:6">
      <c r="A127" s="2" t="s">
        <v>6</v>
      </c>
      <c r="B127" s="2" t="s">
        <v>7</v>
      </c>
      <c r="C127" s="2" t="str">
        <f t="shared" si="11"/>
        <v xml:space="preserve">Хавтгай дахь дүрсийн хувиргалт </v>
      </c>
      <c r="D127" s="9" t="s">
        <v>381</v>
      </c>
      <c r="E127" s="2" t="s">
        <v>382</v>
      </c>
      <c r="F127" s="2" t="s">
        <v>383</v>
      </c>
    </row>
    <row r="128" spans="1:6">
      <c r="A128" s="2" t="s">
        <v>6</v>
      </c>
      <c r="B128" s="2" t="s">
        <v>7</v>
      </c>
      <c r="C128" s="2" t="str">
        <f t="shared" si="11"/>
        <v xml:space="preserve">Хавтгай дахь дүрсийн хувиргалт </v>
      </c>
      <c r="D128" s="9" t="s">
        <v>384</v>
      </c>
      <c r="E128" s="2" t="s">
        <v>385</v>
      </c>
      <c r="F128" s="2" t="s">
        <v>386</v>
      </c>
    </row>
    <row r="129" spans="1:6">
      <c r="A129" s="2" t="s">
        <v>6</v>
      </c>
      <c r="B129" s="2" t="s">
        <v>7</v>
      </c>
      <c r="C129" s="2" t="str">
        <f t="shared" si="11"/>
        <v xml:space="preserve">Хавтгай дахь дүрсийн хувиргалт </v>
      </c>
      <c r="D129" s="9" t="s">
        <v>387</v>
      </c>
      <c r="E129" s="2" t="s">
        <v>388</v>
      </c>
      <c r="F129" s="2" t="s">
        <v>38</v>
      </c>
    </row>
    <row r="130" spans="1:6">
      <c r="A130" s="2" t="s">
        <v>6</v>
      </c>
      <c r="B130" s="2" t="s">
        <v>7</v>
      </c>
      <c r="C130" s="2" t="s">
        <v>389</v>
      </c>
      <c r="D130" s="9" t="s">
        <v>390</v>
      </c>
      <c r="E130" s="2" t="s">
        <v>391</v>
      </c>
      <c r="F130" s="2" t="s">
        <v>392</v>
      </c>
    </row>
    <row r="131" spans="1:6">
      <c r="A131" s="2" t="s">
        <v>6</v>
      </c>
      <c r="B131" s="2" t="s">
        <v>7</v>
      </c>
      <c r="C131" s="2" t="str">
        <f t="shared" ref="C131:C136" si="12">C130</f>
        <v>Урт, хүнд, багтаамж, хугацааг хэмжих нэгжүүд</v>
      </c>
      <c r="D131" s="9" t="s">
        <v>393</v>
      </c>
      <c r="E131" s="2" t="s">
        <v>394</v>
      </c>
      <c r="F131" s="2" t="s">
        <v>395</v>
      </c>
    </row>
    <row r="132" spans="1:6">
      <c r="A132" s="2" t="s">
        <v>6</v>
      </c>
      <c r="B132" s="2" t="s">
        <v>7</v>
      </c>
      <c r="C132" s="2" t="str">
        <f t="shared" si="12"/>
        <v>Урт, хүнд, багтаамж, хугацааг хэмжих нэгжүүд</v>
      </c>
      <c r="D132" s="9" t="s">
        <v>396</v>
      </c>
      <c r="E132" s="2" t="s">
        <v>397</v>
      </c>
      <c r="F132" s="2" t="s">
        <v>398</v>
      </c>
    </row>
    <row r="133" spans="1:6">
      <c r="A133" s="2" t="s">
        <v>6</v>
      </c>
      <c r="B133" s="2" t="s">
        <v>7</v>
      </c>
      <c r="C133" s="2" t="str">
        <f t="shared" si="12"/>
        <v>Урт, хүнд, багтаамж, хугацааг хэмжих нэгжүүд</v>
      </c>
      <c r="D133" s="9" t="s">
        <v>399</v>
      </c>
      <c r="E133" s="2" t="s">
        <v>400</v>
      </c>
      <c r="F133" s="2" t="s">
        <v>401</v>
      </c>
    </row>
    <row r="134" spans="1:6">
      <c r="A134" s="2" t="s">
        <v>6</v>
      </c>
      <c r="B134" s="2" t="s">
        <v>7</v>
      </c>
      <c r="C134" s="2" t="str">
        <f t="shared" si="12"/>
        <v>Урт, хүнд, багтаамж, хугацааг хэмжих нэгжүүд</v>
      </c>
      <c r="D134" s="9" t="s">
        <v>402</v>
      </c>
      <c r="E134" s="2" t="s">
        <v>403</v>
      </c>
      <c r="F134" s="2" t="s">
        <v>404</v>
      </c>
    </row>
    <row r="135" spans="1:6">
      <c r="A135" s="2" t="s">
        <v>6</v>
      </c>
      <c r="B135" s="2" t="s">
        <v>7</v>
      </c>
      <c r="C135" s="2" t="str">
        <f t="shared" si="12"/>
        <v>Урт, хүнд, багтаамж, хугацааг хэмжих нэгжүүд</v>
      </c>
      <c r="D135" s="9" t="s">
        <v>405</v>
      </c>
      <c r="E135" s="2" t="s">
        <v>406</v>
      </c>
      <c r="F135" s="2" t="s">
        <v>407</v>
      </c>
    </row>
    <row r="136" spans="1:6">
      <c r="A136" s="2" t="s">
        <v>6</v>
      </c>
      <c r="B136" s="2" t="s">
        <v>7</v>
      </c>
      <c r="C136" s="2" t="str">
        <f t="shared" si="12"/>
        <v>Урт, хүнд, багтаамж, хугацааг хэмжих нэгжүүд</v>
      </c>
      <c r="D136" s="9" t="s">
        <v>408</v>
      </c>
      <c r="E136" s="2" t="s">
        <v>409</v>
      </c>
      <c r="F136" s="2" t="s">
        <v>38</v>
      </c>
    </row>
    <row r="137" spans="1:6">
      <c r="A137" s="2" t="s">
        <v>6</v>
      </c>
      <c r="B137" s="2" t="s">
        <v>7</v>
      </c>
      <c r="C137" s="2" t="s">
        <v>410</v>
      </c>
      <c r="D137" s="9" t="s">
        <v>411</v>
      </c>
      <c r="E137" s="2" t="s">
        <v>412</v>
      </c>
      <c r="F137" s="2" t="s">
        <v>413</v>
      </c>
    </row>
    <row r="138" spans="1:6">
      <c r="A138" s="2" t="s">
        <v>6</v>
      </c>
      <c r="B138" s="2" t="s">
        <v>7</v>
      </c>
      <c r="C138" s="2" t="str">
        <f t="shared" ref="C138:C141" si="13">C137</f>
        <v>Тэгш өнцөгт ба нийлмэл дүрсийн талбай, периметр</v>
      </c>
      <c r="D138" s="9" t="s">
        <v>414</v>
      </c>
      <c r="E138" s="2" t="s">
        <v>415</v>
      </c>
      <c r="F138" s="2" t="s">
        <v>416</v>
      </c>
    </row>
    <row r="139" spans="1:6">
      <c r="A139" s="2" t="s">
        <v>6</v>
      </c>
      <c r="B139" s="2" t="s">
        <v>7</v>
      </c>
      <c r="C139" s="2" t="str">
        <f t="shared" si="13"/>
        <v>Тэгш өнцөгт ба нийлмэл дүрсийн талбай, периметр</v>
      </c>
      <c r="D139" s="9" t="s">
        <v>417</v>
      </c>
      <c r="E139" s="2" t="s">
        <v>418</v>
      </c>
      <c r="F139" s="2" t="s">
        <v>419</v>
      </c>
    </row>
    <row r="140" spans="1:6">
      <c r="A140" s="2" t="s">
        <v>6</v>
      </c>
      <c r="B140" s="2" t="s">
        <v>7</v>
      </c>
      <c r="C140" s="2" t="str">
        <f t="shared" si="13"/>
        <v>Тэгш өнцөгт ба нийлмэл дүрсийн талбай, периметр</v>
      </c>
      <c r="D140" s="9" t="s">
        <v>420</v>
      </c>
      <c r="E140" s="2" t="s">
        <v>421</v>
      </c>
      <c r="F140" s="2" t="s">
        <v>422</v>
      </c>
    </row>
    <row r="141" spans="1:6">
      <c r="A141" s="2" t="s">
        <v>6</v>
      </c>
      <c r="B141" s="2" t="s">
        <v>7</v>
      </c>
      <c r="C141" s="2" t="str">
        <f t="shared" si="13"/>
        <v>Тэгш өнцөгт ба нийлмэл дүрсийн талбай, периметр</v>
      </c>
      <c r="D141" s="9" t="s">
        <v>423</v>
      </c>
      <c r="E141" s="2" t="s">
        <v>424</v>
      </c>
      <c r="F141" s="2" t="s">
        <v>38</v>
      </c>
    </row>
    <row r="142" spans="1:6">
      <c r="A142" s="2" t="s">
        <v>6</v>
      </c>
      <c r="B142" s="2" t="s">
        <v>7</v>
      </c>
      <c r="C142" s="2" t="s">
        <v>425</v>
      </c>
      <c r="D142" s="9" t="s">
        <v>426</v>
      </c>
      <c r="E142" s="2" t="s">
        <v>427</v>
      </c>
      <c r="F142" s="2" t="s">
        <v>428</v>
      </c>
    </row>
    <row r="143" spans="1:6">
      <c r="A143" s="2" t="s">
        <v>6</v>
      </c>
      <c r="B143" s="2" t="s">
        <v>7</v>
      </c>
      <c r="C143" s="2" t="str">
        <f t="shared" ref="C143:C145" si="14">C142</f>
        <v>Тэгш өнцөгт параллелепипедийн гадаргуугийн талбай, эзлэхүүн</v>
      </c>
      <c r="D143" s="9" t="s">
        <v>429</v>
      </c>
      <c r="E143" s="2" t="s">
        <v>430</v>
      </c>
      <c r="F143" s="2" t="s">
        <v>431</v>
      </c>
    </row>
    <row r="144" spans="1:6">
      <c r="A144" s="2" t="s">
        <v>6</v>
      </c>
      <c r="B144" s="2" t="s">
        <v>7</v>
      </c>
      <c r="C144" s="2" t="str">
        <f t="shared" si="14"/>
        <v>Тэгш өнцөгт параллелепипедийн гадаргуугийн талбай, эзлэхүүн</v>
      </c>
      <c r="D144" s="9" t="s">
        <v>432</v>
      </c>
      <c r="E144" s="2" t="s">
        <v>433</v>
      </c>
      <c r="F144" s="2" t="s">
        <v>434</v>
      </c>
    </row>
    <row r="145" spans="1:6">
      <c r="A145" s="2" t="s">
        <v>6</v>
      </c>
      <c r="B145" s="2" t="s">
        <v>7</v>
      </c>
      <c r="C145" s="2" t="str">
        <f t="shared" si="14"/>
        <v>Тэгш өнцөгт параллелепипедийн гадаргуугийн талбай, эзлэхүүн</v>
      </c>
      <c r="D145" s="9" t="s">
        <v>435</v>
      </c>
      <c r="E145" s="2" t="s">
        <v>409</v>
      </c>
      <c r="F145" s="2" t="s">
        <v>38</v>
      </c>
    </row>
    <row r="146" spans="1:6">
      <c r="A146" s="2" t="s">
        <v>6</v>
      </c>
      <c r="B146" s="2" t="s">
        <v>7</v>
      </c>
      <c r="C146" s="2" t="s">
        <v>436</v>
      </c>
      <c r="D146" s="9" t="s">
        <v>437</v>
      </c>
      <c r="E146" s="2" t="s">
        <v>438</v>
      </c>
      <c r="F146" s="2" t="s">
        <v>439</v>
      </c>
    </row>
    <row r="147" spans="1:6">
      <c r="A147" s="2" t="s">
        <v>6</v>
      </c>
      <c r="B147" s="2" t="s">
        <v>7</v>
      </c>
      <c r="C147" s="2" t="str">
        <f t="shared" ref="C147:C151" si="15">C146</f>
        <v>Өгөгдөл цуглуулах, дүрслэх</v>
      </c>
      <c r="D147" s="9" t="s">
        <v>440</v>
      </c>
      <c r="E147" s="2" t="s">
        <v>441</v>
      </c>
      <c r="F147" s="2" t="s">
        <v>442</v>
      </c>
    </row>
    <row r="148" spans="1:6">
      <c r="A148" s="2" t="s">
        <v>6</v>
      </c>
      <c r="B148" s="2" t="s">
        <v>7</v>
      </c>
      <c r="C148" s="2" t="str">
        <f t="shared" si="15"/>
        <v>Өгөгдөл цуглуулах, дүрслэх</v>
      </c>
      <c r="D148" s="9" t="s">
        <v>443</v>
      </c>
      <c r="E148" s="2" t="s">
        <v>444</v>
      </c>
      <c r="F148" s="2" t="s">
        <v>445</v>
      </c>
    </row>
    <row r="149" spans="1:6">
      <c r="A149" s="2" t="s">
        <v>6</v>
      </c>
      <c r="B149" s="2" t="s">
        <v>7</v>
      </c>
      <c r="C149" s="2" t="str">
        <f t="shared" si="15"/>
        <v>Өгөгдөл цуглуулах, дүрслэх</v>
      </c>
      <c r="D149" s="9" t="s">
        <v>446</v>
      </c>
      <c r="E149" s="2" t="s">
        <v>447</v>
      </c>
      <c r="F149" s="2" t="s">
        <v>448</v>
      </c>
    </row>
    <row r="150" spans="1:6">
      <c r="A150" s="2" t="s">
        <v>6</v>
      </c>
      <c r="B150" s="2" t="s">
        <v>7</v>
      </c>
      <c r="C150" s="2" t="str">
        <f t="shared" si="15"/>
        <v>Өгөгдөл цуглуулах, дүрслэх</v>
      </c>
      <c r="D150" s="9" t="s">
        <v>449</v>
      </c>
      <c r="E150" s="2" t="s">
        <v>450</v>
      </c>
      <c r="F150" s="2" t="s">
        <v>451</v>
      </c>
    </row>
    <row r="151" spans="1:6">
      <c r="A151" s="2" t="s">
        <v>6</v>
      </c>
      <c r="B151" s="2" t="s">
        <v>7</v>
      </c>
      <c r="C151" s="2" t="str">
        <f t="shared" si="15"/>
        <v>Өгөгдөл цуглуулах, дүрслэх</v>
      </c>
      <c r="D151" s="9" t="s">
        <v>452</v>
      </c>
      <c r="E151" s="2" t="s">
        <v>453</v>
      </c>
      <c r="F151" s="2" t="s">
        <v>38</v>
      </c>
    </row>
    <row r="152" spans="1:6">
      <c r="A152" s="2" t="s">
        <v>6</v>
      </c>
      <c r="B152" s="2" t="s">
        <v>7</v>
      </c>
      <c r="C152" s="2" t="s">
        <v>454</v>
      </c>
      <c r="D152" s="9" t="s">
        <v>455</v>
      </c>
      <c r="E152" s="2" t="s">
        <v>456</v>
      </c>
      <c r="F152" s="2" t="s">
        <v>457</v>
      </c>
    </row>
    <row r="153" spans="1:6">
      <c r="A153" s="2" t="s">
        <v>6</v>
      </c>
      <c r="B153" s="2" t="s">
        <v>7</v>
      </c>
      <c r="C153" s="2" t="str">
        <f t="shared" ref="C153:C157" si="16">C152</f>
        <v>Дунджууд ба далайц, баганан диаграммуудыг харьцуулан дүгнэлт гаргах</v>
      </c>
      <c r="D153" s="9" t="s">
        <v>458</v>
      </c>
      <c r="E153" s="2" t="s">
        <v>459</v>
      </c>
      <c r="F153" s="2" t="s">
        <v>460</v>
      </c>
    </row>
    <row r="154" spans="1:6">
      <c r="A154" s="2" t="s">
        <v>6</v>
      </c>
      <c r="B154" s="2" t="s">
        <v>7</v>
      </c>
      <c r="C154" s="2" t="str">
        <f t="shared" si="16"/>
        <v>Дунджууд ба далайц, баганан диаграммуудыг харьцуулан дүгнэлт гаргах</v>
      </c>
      <c r="D154" s="9" t="s">
        <v>461</v>
      </c>
      <c r="E154" s="2" t="s">
        <v>462</v>
      </c>
      <c r="F154" s="2" t="s">
        <v>463</v>
      </c>
    </row>
    <row r="155" spans="1:6">
      <c r="A155" s="2" t="s">
        <v>6</v>
      </c>
      <c r="B155" s="2" t="s">
        <v>7</v>
      </c>
      <c r="C155" s="2" t="str">
        <f t="shared" si="16"/>
        <v>Дунджууд ба далайц, баганан диаграммуудыг харьцуулан дүгнэлт гаргах</v>
      </c>
      <c r="D155" s="9" t="s">
        <v>464</v>
      </c>
      <c r="E155" s="2" t="s">
        <v>465</v>
      </c>
      <c r="F155" s="2" t="s">
        <v>466</v>
      </c>
    </row>
    <row r="156" spans="1:6">
      <c r="A156" s="2" t="s">
        <v>6</v>
      </c>
      <c r="B156" s="2" t="s">
        <v>7</v>
      </c>
      <c r="C156" s="2" t="str">
        <f t="shared" si="16"/>
        <v>Дунджууд ба далайц, баганан диаграммуудыг харьцуулан дүгнэлт гаргах</v>
      </c>
      <c r="D156" s="9" t="s">
        <v>467</v>
      </c>
      <c r="E156" s="2" t="s">
        <v>468</v>
      </c>
      <c r="F156" s="2" t="s">
        <v>469</v>
      </c>
    </row>
    <row r="157" spans="1:6">
      <c r="A157" s="2" t="s">
        <v>6</v>
      </c>
      <c r="B157" s="2" t="s">
        <v>7</v>
      </c>
      <c r="C157" s="2" t="str">
        <f t="shared" si="16"/>
        <v>Дунджууд ба далайц, баганан диаграммуудыг харьцуулан дүгнэлт гаргах</v>
      </c>
      <c r="D157" s="9" t="s">
        <v>470</v>
      </c>
      <c r="E157" s="2" t="s">
        <v>471</v>
      </c>
      <c r="F157" s="2" t="s">
        <v>38</v>
      </c>
    </row>
    <row r="158" spans="1:6">
      <c r="A158" s="2" t="s">
        <v>6</v>
      </c>
      <c r="B158" s="2" t="s">
        <v>7</v>
      </c>
      <c r="C158" s="2" t="s">
        <v>472</v>
      </c>
      <c r="D158" s="9" t="s">
        <v>473</v>
      </c>
      <c r="E158" s="2" t="s">
        <v>474</v>
      </c>
      <c r="F158" s="2" t="s">
        <v>475</v>
      </c>
    </row>
    <row r="159" spans="1:6">
      <c r="A159" s="2" t="s">
        <v>6</v>
      </c>
      <c r="B159" s="2" t="s">
        <v>7</v>
      </c>
      <c r="C159" s="2" t="str">
        <f t="shared" ref="C159:C166" si="17">C158</f>
        <v>Тэнцүү боломжтой үзэгдлийн магадлал, магадлалын хэл</v>
      </c>
      <c r="D159" s="9" t="s">
        <v>476</v>
      </c>
      <c r="E159" s="2" t="s">
        <v>477</v>
      </c>
      <c r="F159" s="2" t="s">
        <v>478</v>
      </c>
    </row>
    <row r="160" spans="1:6">
      <c r="A160" s="2" t="s">
        <v>6</v>
      </c>
      <c r="B160" s="2" t="s">
        <v>7</v>
      </c>
      <c r="C160" s="2" t="str">
        <f t="shared" si="17"/>
        <v>Тэнцүү боломжтой үзэгдлийн магадлал, магадлалын хэл</v>
      </c>
      <c r="D160" s="9" t="s">
        <v>479</v>
      </c>
      <c r="E160" s="2" t="s">
        <v>480</v>
      </c>
      <c r="F160" s="2" t="s">
        <v>481</v>
      </c>
    </row>
    <row r="161" spans="1:6">
      <c r="A161" s="2" t="s">
        <v>6</v>
      </c>
      <c r="B161" s="2" t="s">
        <v>7</v>
      </c>
      <c r="C161" s="2" t="str">
        <f t="shared" si="17"/>
        <v>Тэнцүү боломжтой үзэгдлийн магадлал, магадлалын хэл</v>
      </c>
      <c r="D161" s="9" t="s">
        <v>482</v>
      </c>
      <c r="E161" s="2" t="s">
        <v>483</v>
      </c>
      <c r="F161" s="2" t="s">
        <v>484</v>
      </c>
    </row>
    <row r="162" spans="1:6">
      <c r="A162" s="2" t="s">
        <v>6</v>
      </c>
      <c r="B162" s="2" t="s">
        <v>7</v>
      </c>
      <c r="C162" s="2" t="str">
        <f t="shared" si="17"/>
        <v>Тэнцүү боломжтой үзэгдлийн магадлал, магадлалын хэл</v>
      </c>
      <c r="D162" s="9" t="s">
        <v>485</v>
      </c>
      <c r="E162" s="2" t="s">
        <v>486</v>
      </c>
      <c r="F162" s="2" t="s">
        <v>487</v>
      </c>
    </row>
    <row r="163" spans="1:6">
      <c r="A163" s="2" t="s">
        <v>6</v>
      </c>
      <c r="B163" s="2" t="s">
        <v>7</v>
      </c>
      <c r="C163" s="2" t="str">
        <f t="shared" si="17"/>
        <v>Тэнцүү боломжтой үзэгдлийн магадлал, магадлалын хэл</v>
      </c>
      <c r="D163" s="9" t="s">
        <v>488</v>
      </c>
      <c r="E163" s="2" t="s">
        <v>489</v>
      </c>
      <c r="F163" s="2" t="s">
        <v>490</v>
      </c>
    </row>
    <row r="164" spans="1:6">
      <c r="A164" s="2" t="s">
        <v>6</v>
      </c>
      <c r="B164" s="2" t="s">
        <v>7</v>
      </c>
      <c r="C164" s="2" t="str">
        <f t="shared" si="17"/>
        <v>Тэнцүү боломжтой үзэгдлийн магадлал, магадлалын хэл</v>
      </c>
      <c r="D164" s="9" t="s">
        <v>491</v>
      </c>
      <c r="E164" s="2" t="s">
        <v>492</v>
      </c>
      <c r="F164" s="2" t="s">
        <v>493</v>
      </c>
    </row>
    <row r="165" spans="1:6">
      <c r="A165" s="2" t="s">
        <v>6</v>
      </c>
      <c r="B165" s="2" t="s">
        <v>7</v>
      </c>
      <c r="C165" s="2" t="str">
        <f t="shared" si="17"/>
        <v>Тэнцүү боломжтой үзэгдлийн магадлал, магадлалын хэл</v>
      </c>
      <c r="D165" s="9" t="s">
        <v>494</v>
      </c>
      <c r="E165" s="2" t="s">
        <v>495</v>
      </c>
      <c r="F165" s="2" t="s">
        <v>496</v>
      </c>
    </row>
    <row r="166" spans="1:6">
      <c r="A166" s="2" t="s">
        <v>6</v>
      </c>
      <c r="B166" s="2" t="s">
        <v>7</v>
      </c>
      <c r="C166" s="2" t="str">
        <f t="shared" si="17"/>
        <v>Тэнцүү боломжтой үзэгдлийн магадлал, магадлалын хэл</v>
      </c>
      <c r="D166" s="9" t="s">
        <v>497</v>
      </c>
      <c r="E166" s="2" t="s">
        <v>498</v>
      </c>
      <c r="F166" s="2" t="s">
        <v>38</v>
      </c>
    </row>
    <row r="167" spans="1:6">
      <c r="A167" s="2"/>
      <c r="B167" s="2" t="s">
        <v>499</v>
      </c>
      <c r="C167" s="2">
        <v>22</v>
      </c>
      <c r="D167" s="2"/>
      <c r="E167" s="2" t="s">
        <v>500</v>
      </c>
      <c r="F167" s="2">
        <v>165</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abSelected="1" zoomScale="42" zoomScaleNormal="42" workbookViewId="0">
      <selection activeCell="C10" sqref="C2:C10"/>
    </sheetView>
  </sheetViews>
  <sheetFormatPr defaultRowHeight="15"/>
  <cols>
    <col min="1" max="1" width="9.85546875" style="1" customWidth="1"/>
    <col min="2" max="4" width="33.7109375" style="1" customWidth="1"/>
    <col min="5" max="5" width="53.5703125" style="1" customWidth="1"/>
    <col min="6" max="6" width="88.28515625" style="1" customWidth="1"/>
  </cols>
  <sheetData>
    <row r="1" spans="1:6" ht="16.5">
      <c r="A1" s="12" t="s">
        <v>501</v>
      </c>
      <c r="B1" s="12" t="s">
        <v>4</v>
      </c>
      <c r="C1" s="11" t="s">
        <v>502</v>
      </c>
      <c r="D1" s="11" t="s">
        <v>503</v>
      </c>
      <c r="E1" s="12" t="s">
        <v>504</v>
      </c>
      <c r="F1" s="12" t="s">
        <v>505</v>
      </c>
    </row>
    <row r="2" spans="1:6" ht="45.2" customHeight="1">
      <c r="A2" s="6" t="s">
        <v>9</v>
      </c>
      <c r="B2" s="6" t="s">
        <v>10</v>
      </c>
      <c r="C2" s="6" t="s">
        <v>506</v>
      </c>
      <c r="D2" s="20" t="str">
        <f>"CZ"&amp;"-"&amp;LEFT(E2,4)</f>
        <v>CZ-6.1а</v>
      </c>
      <c r="E2" s="16" t="s">
        <v>507</v>
      </c>
      <c r="F2" s="18" t="s">
        <v>508</v>
      </c>
    </row>
    <row r="3" spans="1:6" ht="45.75">
      <c r="A3" s="6" t="s">
        <v>12</v>
      </c>
      <c r="B3" s="6" t="s">
        <v>13</v>
      </c>
      <c r="C3" s="6" t="s">
        <v>506</v>
      </c>
      <c r="D3" s="20" t="str">
        <f t="shared" ref="D3:D66" si="0">"CZ"&amp;"-"&amp;LEFT(E3,4)</f>
        <v>CZ-6.1а</v>
      </c>
      <c r="E3" s="16" t="s">
        <v>507</v>
      </c>
      <c r="F3" s="18" t="s">
        <v>508</v>
      </c>
    </row>
    <row r="4" spans="1:6" ht="45.75">
      <c r="A4" s="6" t="s">
        <v>15</v>
      </c>
      <c r="B4" s="6" t="s">
        <v>16</v>
      </c>
      <c r="C4" s="6" t="s">
        <v>506</v>
      </c>
      <c r="D4" s="20" t="str">
        <f t="shared" si="0"/>
        <v>CZ-6.1а</v>
      </c>
      <c r="E4" s="16" t="s">
        <v>507</v>
      </c>
      <c r="F4" s="18" t="s">
        <v>508</v>
      </c>
    </row>
    <row r="5" spans="1:6" ht="45.75">
      <c r="A5" s="6" t="s">
        <v>18</v>
      </c>
      <c r="B5" s="6" t="s">
        <v>19</v>
      </c>
      <c r="C5" s="6" t="s">
        <v>506</v>
      </c>
      <c r="D5" s="20" t="str">
        <f t="shared" si="0"/>
        <v>CZ-6.1а</v>
      </c>
      <c r="E5" s="16" t="s">
        <v>507</v>
      </c>
      <c r="F5" s="18" t="s">
        <v>508</v>
      </c>
    </row>
    <row r="6" spans="1:6" ht="45.75">
      <c r="A6" s="6" t="s">
        <v>21</v>
      </c>
      <c r="B6" s="6" t="s">
        <v>22</v>
      </c>
      <c r="C6" s="6" t="s">
        <v>506</v>
      </c>
      <c r="D6" s="20" t="str">
        <f t="shared" si="0"/>
        <v>CZ-6.1а</v>
      </c>
      <c r="E6" s="16" t="s">
        <v>507</v>
      </c>
      <c r="F6" s="18" t="s">
        <v>508</v>
      </c>
    </row>
    <row r="7" spans="1:6" ht="45.75">
      <c r="A7" s="6" t="s">
        <v>24</v>
      </c>
      <c r="B7" s="6" t="s">
        <v>25</v>
      </c>
      <c r="C7" s="6" t="s">
        <v>506</v>
      </c>
      <c r="D7" s="20" t="str">
        <f t="shared" si="0"/>
        <v>CZ-6.1а</v>
      </c>
      <c r="E7" s="16" t="s">
        <v>507</v>
      </c>
      <c r="F7" s="18" t="s">
        <v>508</v>
      </c>
    </row>
    <row r="8" spans="1:6" ht="45.2" customHeight="1">
      <c r="A8" s="6" t="s">
        <v>27</v>
      </c>
      <c r="B8" s="6" t="s">
        <v>28</v>
      </c>
      <c r="C8" s="6" t="s">
        <v>506</v>
      </c>
      <c r="D8" s="20" t="str">
        <f t="shared" si="0"/>
        <v>CZ-6.1в</v>
      </c>
      <c r="E8" s="16" t="s">
        <v>509</v>
      </c>
      <c r="F8" s="18" t="s">
        <v>508</v>
      </c>
    </row>
    <row r="9" spans="1:6" ht="45.75">
      <c r="A9" s="6" t="s">
        <v>30</v>
      </c>
      <c r="B9" s="6" t="s">
        <v>31</v>
      </c>
      <c r="C9" s="6" t="s">
        <v>506</v>
      </c>
      <c r="D9" s="20" t="str">
        <f t="shared" si="0"/>
        <v>CZ-6.1в</v>
      </c>
      <c r="E9" s="16" t="s">
        <v>509</v>
      </c>
      <c r="F9" s="18" t="s">
        <v>508</v>
      </c>
    </row>
    <row r="10" spans="1:6" ht="45.75">
      <c r="A10" s="6" t="s">
        <v>33</v>
      </c>
      <c r="B10" s="6" t="s">
        <v>34</v>
      </c>
      <c r="C10" s="6" t="s">
        <v>506</v>
      </c>
      <c r="D10" s="20" t="str">
        <f t="shared" si="0"/>
        <v>CZ-6.1в</v>
      </c>
      <c r="E10" s="16" t="s">
        <v>509</v>
      </c>
      <c r="F10" s="18" t="s">
        <v>508</v>
      </c>
    </row>
    <row r="11" spans="1:6" ht="45.75">
      <c r="A11" s="6" t="s">
        <v>36</v>
      </c>
      <c r="B11" s="6" t="s">
        <v>37</v>
      </c>
      <c r="C11" s="6" t="s">
        <v>506</v>
      </c>
      <c r="D11" s="20" t="str">
        <f t="shared" si="0"/>
        <v>CZ-6.1в</v>
      </c>
      <c r="E11" s="16" t="s">
        <v>509</v>
      </c>
      <c r="F11" s="18" t="s">
        <v>508</v>
      </c>
    </row>
    <row r="12" spans="1:6" ht="75" customHeight="1">
      <c r="A12" s="6" t="s">
        <v>40</v>
      </c>
      <c r="B12" s="6" t="s">
        <v>41</v>
      </c>
      <c r="C12" s="6" t="s">
        <v>506</v>
      </c>
      <c r="D12" s="20" t="str">
        <f t="shared" si="0"/>
        <v>CZ-6.1б</v>
      </c>
      <c r="E12" s="16" t="s">
        <v>510</v>
      </c>
      <c r="F12" s="16" t="s">
        <v>511</v>
      </c>
    </row>
    <row r="13" spans="1:6" ht="76.5">
      <c r="A13" s="6" t="s">
        <v>43</v>
      </c>
      <c r="B13" s="6" t="s">
        <v>44</v>
      </c>
      <c r="C13" s="6" t="s">
        <v>506</v>
      </c>
      <c r="D13" s="20" t="str">
        <f t="shared" si="0"/>
        <v>CZ-6.1б</v>
      </c>
      <c r="E13" s="16" t="s">
        <v>510</v>
      </c>
      <c r="F13" s="16" t="s">
        <v>511</v>
      </c>
    </row>
    <row r="14" spans="1:6" ht="76.5">
      <c r="A14" s="6" t="s">
        <v>46</v>
      </c>
      <c r="B14" s="6" t="s">
        <v>47</v>
      </c>
      <c r="C14" s="6" t="s">
        <v>506</v>
      </c>
      <c r="D14" s="20" t="str">
        <f t="shared" si="0"/>
        <v>CZ-6.1б</v>
      </c>
      <c r="E14" s="16" t="s">
        <v>510</v>
      </c>
      <c r="F14" s="16" t="s">
        <v>511</v>
      </c>
    </row>
    <row r="15" spans="1:6" ht="76.5">
      <c r="A15" s="6" t="s">
        <v>49</v>
      </c>
      <c r="B15" s="6" t="s">
        <v>50</v>
      </c>
      <c r="C15" s="6" t="s">
        <v>506</v>
      </c>
      <c r="D15" s="20" t="str">
        <f t="shared" si="0"/>
        <v>CZ-6.1б</v>
      </c>
      <c r="E15" s="16" t="s">
        <v>510</v>
      </c>
      <c r="F15" s="16" t="s">
        <v>511</v>
      </c>
    </row>
    <row r="16" spans="1:6" ht="76.5">
      <c r="A16" s="6" t="s">
        <v>52</v>
      </c>
      <c r="B16" s="6" t="s">
        <v>53</v>
      </c>
      <c r="C16" s="6" t="s">
        <v>506</v>
      </c>
      <c r="D16" s="20" t="str">
        <f t="shared" si="0"/>
        <v>CZ-6.1б</v>
      </c>
      <c r="E16" s="16" t="s">
        <v>510</v>
      </c>
      <c r="F16" s="16" t="s">
        <v>511</v>
      </c>
    </row>
    <row r="17" spans="1:6" ht="76.5">
      <c r="A17" s="6" t="s">
        <v>55</v>
      </c>
      <c r="B17" s="6" t="s">
        <v>56</v>
      </c>
      <c r="C17" s="6" t="s">
        <v>506</v>
      </c>
      <c r="D17" s="20" t="str">
        <f t="shared" si="0"/>
        <v>CZ-6.1б</v>
      </c>
      <c r="E17" s="16" t="s">
        <v>510</v>
      </c>
      <c r="F17" s="16" t="s">
        <v>511</v>
      </c>
    </row>
    <row r="18" spans="1:6" ht="76.5">
      <c r="A18" s="6" t="s">
        <v>58</v>
      </c>
      <c r="B18" s="6" t="s">
        <v>59</v>
      </c>
      <c r="C18" s="6" t="s">
        <v>506</v>
      </c>
      <c r="D18" s="20" t="str">
        <f t="shared" si="0"/>
        <v>CZ-6.1б</v>
      </c>
      <c r="E18" s="16" t="s">
        <v>510</v>
      </c>
      <c r="F18" s="16" t="s">
        <v>511</v>
      </c>
    </row>
    <row r="19" spans="1:6" ht="76.5">
      <c r="A19" s="6" t="s">
        <v>61</v>
      </c>
      <c r="B19" s="6" t="s">
        <v>62</v>
      </c>
      <c r="C19" s="6" t="s">
        <v>506</v>
      </c>
      <c r="D19" s="20" t="str">
        <f t="shared" si="0"/>
        <v>CZ-6.1б</v>
      </c>
      <c r="E19" s="16" t="s">
        <v>510</v>
      </c>
      <c r="F19" s="16" t="s">
        <v>511</v>
      </c>
    </row>
    <row r="20" spans="1:6" ht="45.2" customHeight="1">
      <c r="A20" s="6" t="s">
        <v>64</v>
      </c>
      <c r="B20" s="6" t="s">
        <v>65</v>
      </c>
      <c r="C20" s="6" t="s">
        <v>506</v>
      </c>
      <c r="D20" s="20" t="str">
        <f t="shared" si="0"/>
        <v>CZ-6.1г</v>
      </c>
      <c r="E20" s="16" t="s">
        <v>512</v>
      </c>
      <c r="F20" s="16" t="s">
        <v>511</v>
      </c>
    </row>
    <row r="21" spans="1:6" ht="45.75">
      <c r="A21" s="6" t="s">
        <v>67</v>
      </c>
      <c r="B21" s="6" t="s">
        <v>68</v>
      </c>
      <c r="C21" s="6" t="s">
        <v>506</v>
      </c>
      <c r="D21" s="20" t="str">
        <f t="shared" si="0"/>
        <v>CZ-6.1г</v>
      </c>
      <c r="E21" s="16" t="s">
        <v>512</v>
      </c>
      <c r="F21" s="16" t="s">
        <v>511</v>
      </c>
    </row>
    <row r="22" spans="1:6" ht="45.75">
      <c r="A22" s="6" t="s">
        <v>70</v>
      </c>
      <c r="B22" s="6" t="s">
        <v>71</v>
      </c>
      <c r="C22" s="6" t="s">
        <v>506</v>
      </c>
      <c r="D22" s="20" t="str">
        <f t="shared" si="0"/>
        <v>CZ-6.1г</v>
      </c>
      <c r="E22" s="16" t="s">
        <v>512</v>
      </c>
      <c r="F22" s="16" t="s">
        <v>511</v>
      </c>
    </row>
    <row r="23" spans="1:6" ht="45.75">
      <c r="A23" s="6" t="s">
        <v>73</v>
      </c>
      <c r="B23" s="6" t="s">
        <v>74</v>
      </c>
      <c r="C23" s="6" t="s">
        <v>506</v>
      </c>
      <c r="D23" s="20" t="str">
        <f t="shared" si="0"/>
        <v>CZ-6.1г</v>
      </c>
      <c r="E23" s="16" t="s">
        <v>512</v>
      </c>
      <c r="F23" s="16" t="s">
        <v>511</v>
      </c>
    </row>
    <row r="24" spans="1:6" ht="45.75">
      <c r="A24" s="6" t="s">
        <v>76</v>
      </c>
      <c r="B24" s="6" t="s">
        <v>77</v>
      </c>
      <c r="C24" s="6" t="s">
        <v>513</v>
      </c>
      <c r="D24" s="20" t="str">
        <f t="shared" si="0"/>
        <v>CZ-6.1г</v>
      </c>
      <c r="E24" s="16" t="s">
        <v>512</v>
      </c>
      <c r="F24" s="3" t="s">
        <v>514</v>
      </c>
    </row>
    <row r="25" spans="1:6" ht="45.75">
      <c r="A25" s="6" t="s">
        <v>79</v>
      </c>
      <c r="B25" s="6" t="s">
        <v>80</v>
      </c>
      <c r="C25" s="6" t="s">
        <v>513</v>
      </c>
      <c r="D25" s="20" t="str">
        <f t="shared" si="0"/>
        <v>CZ-6.1г</v>
      </c>
      <c r="E25" s="16" t="s">
        <v>512</v>
      </c>
      <c r="F25" s="3" t="s">
        <v>514</v>
      </c>
    </row>
    <row r="26" spans="1:6" ht="45.75">
      <c r="A26" s="6" t="s">
        <v>82</v>
      </c>
      <c r="B26" s="6" t="s">
        <v>83</v>
      </c>
      <c r="C26" s="6" t="s">
        <v>513</v>
      </c>
      <c r="D26" s="20" t="str">
        <f t="shared" si="0"/>
        <v>CZ-6.1г</v>
      </c>
      <c r="E26" s="16" t="s">
        <v>512</v>
      </c>
      <c r="F26" s="3" t="s">
        <v>514</v>
      </c>
    </row>
    <row r="27" spans="1:6" ht="76.5">
      <c r="A27" s="6" t="s">
        <v>85</v>
      </c>
      <c r="B27" s="6" t="s">
        <v>86</v>
      </c>
      <c r="C27" s="6" t="s">
        <v>513</v>
      </c>
      <c r="D27" s="20" t="str">
        <f t="shared" si="0"/>
        <v>CZ-6.2б</v>
      </c>
      <c r="E27" s="3" t="s">
        <v>515</v>
      </c>
      <c r="F27" s="3" t="s">
        <v>514</v>
      </c>
    </row>
    <row r="28" spans="1:6" ht="76.5">
      <c r="A28" s="6" t="s">
        <v>88</v>
      </c>
      <c r="B28" s="6" t="s">
        <v>89</v>
      </c>
      <c r="C28" s="6" t="s">
        <v>513</v>
      </c>
      <c r="D28" s="20" t="str">
        <f t="shared" si="0"/>
        <v>CZ-6.2б</v>
      </c>
      <c r="E28" s="3" t="s">
        <v>515</v>
      </c>
      <c r="F28" s="3" t="s">
        <v>514</v>
      </c>
    </row>
    <row r="29" spans="1:6" ht="76.5">
      <c r="A29" s="6" t="s">
        <v>91</v>
      </c>
      <c r="B29" s="6" t="s">
        <v>92</v>
      </c>
      <c r="C29" s="6" t="s">
        <v>513</v>
      </c>
      <c r="D29" s="20" t="str">
        <f t="shared" si="0"/>
        <v>CZ-6.2б</v>
      </c>
      <c r="E29" s="3" t="s">
        <v>515</v>
      </c>
      <c r="F29" s="3" t="s">
        <v>514</v>
      </c>
    </row>
    <row r="30" spans="1:6" ht="76.5">
      <c r="A30" s="6" t="s">
        <v>94</v>
      </c>
      <c r="B30" s="6" t="s">
        <v>95</v>
      </c>
      <c r="C30" s="6" t="s">
        <v>513</v>
      </c>
      <c r="D30" s="20" t="str">
        <f t="shared" si="0"/>
        <v>CZ-6.2б</v>
      </c>
      <c r="E30" s="3" t="s">
        <v>515</v>
      </c>
      <c r="F30" s="3" t="s">
        <v>514</v>
      </c>
    </row>
    <row r="31" spans="1:6" ht="76.5">
      <c r="A31" s="6" t="s">
        <v>97</v>
      </c>
      <c r="B31" s="6" t="s">
        <v>98</v>
      </c>
      <c r="C31" s="6" t="s">
        <v>513</v>
      </c>
      <c r="D31" s="20" t="str">
        <f t="shared" si="0"/>
        <v>CZ-6.2б</v>
      </c>
      <c r="E31" s="3" t="s">
        <v>515</v>
      </c>
      <c r="F31" s="3" t="s">
        <v>514</v>
      </c>
    </row>
    <row r="32" spans="1:6" ht="76.5">
      <c r="A32" s="6" t="s">
        <v>100</v>
      </c>
      <c r="B32" s="6" t="s">
        <v>101</v>
      </c>
      <c r="C32" s="6" t="s">
        <v>513</v>
      </c>
      <c r="D32" s="20" t="str">
        <f t="shared" si="0"/>
        <v>CZ-6.2б</v>
      </c>
      <c r="E32" s="3" t="s">
        <v>515</v>
      </c>
      <c r="F32" s="3" t="s">
        <v>514</v>
      </c>
    </row>
    <row r="33" spans="1:6" ht="45.75">
      <c r="A33" s="6" t="s">
        <v>103</v>
      </c>
      <c r="B33" s="6" t="s">
        <v>104</v>
      </c>
      <c r="C33" s="6" t="s">
        <v>513</v>
      </c>
      <c r="D33" s="20" t="str">
        <f t="shared" si="0"/>
        <v>CZ-6.3а</v>
      </c>
      <c r="E33" s="3" t="s">
        <v>516</v>
      </c>
      <c r="F33" s="3" t="s">
        <v>517</v>
      </c>
    </row>
    <row r="34" spans="1:6" ht="76.5">
      <c r="A34" s="6" t="s">
        <v>106</v>
      </c>
      <c r="B34" s="6" t="s">
        <v>107</v>
      </c>
      <c r="C34" s="6" t="s">
        <v>513</v>
      </c>
      <c r="D34" s="20" t="str">
        <f t="shared" si="0"/>
        <v>CZ-6.3б</v>
      </c>
      <c r="E34" s="3" t="s">
        <v>518</v>
      </c>
      <c r="F34" s="3" t="s">
        <v>517</v>
      </c>
    </row>
    <row r="35" spans="1:6" ht="76.5">
      <c r="A35" s="6" t="s">
        <v>109</v>
      </c>
      <c r="B35" s="6" t="s">
        <v>110</v>
      </c>
      <c r="C35" s="6" t="s">
        <v>513</v>
      </c>
      <c r="D35" s="20" t="str">
        <f t="shared" si="0"/>
        <v>CZ-6.3б</v>
      </c>
      <c r="E35" s="3" t="s">
        <v>518</v>
      </c>
      <c r="F35" s="3" t="s">
        <v>517</v>
      </c>
    </row>
    <row r="36" spans="1:6" ht="76.5">
      <c r="A36" s="6" t="s">
        <v>112</v>
      </c>
      <c r="B36" s="6" t="s">
        <v>113</v>
      </c>
      <c r="C36" s="6" t="s">
        <v>513</v>
      </c>
      <c r="D36" s="20" t="str">
        <f t="shared" si="0"/>
        <v>CZ-6.3б</v>
      </c>
      <c r="E36" s="3" t="s">
        <v>518</v>
      </c>
      <c r="F36" s="3" t="s">
        <v>517</v>
      </c>
    </row>
    <row r="37" spans="1:6" ht="76.5">
      <c r="A37" s="6" t="s">
        <v>115</v>
      </c>
      <c r="B37" s="6" t="s">
        <v>116</v>
      </c>
      <c r="C37" s="6" t="s">
        <v>513</v>
      </c>
      <c r="D37" s="20" t="str">
        <f t="shared" si="0"/>
        <v>CZ-6.3б</v>
      </c>
      <c r="E37" s="3" t="s">
        <v>518</v>
      </c>
      <c r="F37" s="3" t="s">
        <v>517</v>
      </c>
    </row>
    <row r="38" spans="1:6" ht="76.5">
      <c r="A38" s="6" t="s">
        <v>118</v>
      </c>
      <c r="B38" s="6" t="s">
        <v>119</v>
      </c>
      <c r="C38" s="6" t="s">
        <v>513</v>
      </c>
      <c r="D38" s="20" t="str">
        <f t="shared" si="0"/>
        <v>CZ-6.3б</v>
      </c>
      <c r="E38" s="3" t="s">
        <v>518</v>
      </c>
      <c r="F38" s="3" t="s">
        <v>517</v>
      </c>
    </row>
    <row r="39" spans="1:6" ht="76.5">
      <c r="A39" s="6" t="s">
        <v>121</v>
      </c>
      <c r="B39" s="6" t="s">
        <v>122</v>
      </c>
      <c r="C39" s="6" t="s">
        <v>513</v>
      </c>
      <c r="D39" s="20" t="str">
        <f t="shared" si="0"/>
        <v>CZ-6.3б</v>
      </c>
      <c r="E39" s="3" t="s">
        <v>518</v>
      </c>
      <c r="F39" s="3" t="s">
        <v>517</v>
      </c>
    </row>
    <row r="40" spans="1:6" ht="76.5">
      <c r="A40" s="6" t="s">
        <v>124</v>
      </c>
      <c r="B40" s="6" t="s">
        <v>125</v>
      </c>
      <c r="C40" s="6" t="s">
        <v>513</v>
      </c>
      <c r="D40" s="20" t="str">
        <f t="shared" si="0"/>
        <v>CZ-6.3б</v>
      </c>
      <c r="E40" s="3" t="s">
        <v>518</v>
      </c>
      <c r="F40" s="3" t="s">
        <v>517</v>
      </c>
    </row>
    <row r="41" spans="1:6" ht="91.5">
      <c r="A41" s="6" t="s">
        <v>127</v>
      </c>
      <c r="B41" s="6" t="s">
        <v>128</v>
      </c>
      <c r="C41" s="6" t="s">
        <v>513</v>
      </c>
      <c r="D41" s="20" t="str">
        <f t="shared" si="0"/>
        <v>CZ-6.3г</v>
      </c>
      <c r="E41" s="3" t="s">
        <v>519</v>
      </c>
      <c r="F41" s="3" t="s">
        <v>520</v>
      </c>
    </row>
    <row r="42" spans="1:6" ht="91.5">
      <c r="A42" s="6" t="s">
        <v>130</v>
      </c>
      <c r="B42" s="6" t="s">
        <v>131</v>
      </c>
      <c r="C42" s="6" t="s">
        <v>513</v>
      </c>
      <c r="D42" s="20" t="str">
        <f t="shared" si="0"/>
        <v>CZ-6.3г</v>
      </c>
      <c r="E42" s="3" t="s">
        <v>519</v>
      </c>
      <c r="F42" s="3" t="s">
        <v>520</v>
      </c>
    </row>
    <row r="43" spans="1:6" ht="91.5">
      <c r="A43" s="6" t="s">
        <v>133</v>
      </c>
      <c r="B43" s="6" t="s">
        <v>134</v>
      </c>
      <c r="C43" s="6" t="s">
        <v>513</v>
      </c>
      <c r="D43" s="20" t="str">
        <f t="shared" si="0"/>
        <v>CZ-6.3г</v>
      </c>
      <c r="E43" s="3" t="s">
        <v>519</v>
      </c>
      <c r="F43" s="3" t="s">
        <v>520</v>
      </c>
    </row>
    <row r="44" spans="1:6" ht="91.5">
      <c r="A44" s="6" t="s">
        <v>136</v>
      </c>
      <c r="B44" s="6" t="s">
        <v>137</v>
      </c>
      <c r="C44" s="6" t="s">
        <v>513</v>
      </c>
      <c r="D44" s="20" t="str">
        <f t="shared" si="0"/>
        <v>CZ-6.3г</v>
      </c>
      <c r="E44" s="3" t="s">
        <v>519</v>
      </c>
      <c r="F44" s="3" t="s">
        <v>520</v>
      </c>
    </row>
    <row r="45" spans="1:6" ht="91.5">
      <c r="A45" s="6" t="s">
        <v>139</v>
      </c>
      <c r="B45" s="6" t="s">
        <v>140</v>
      </c>
      <c r="C45" s="6" t="s">
        <v>513</v>
      </c>
      <c r="D45" s="20" t="str">
        <f t="shared" si="0"/>
        <v>CZ-6.3г</v>
      </c>
      <c r="E45" s="3" t="s">
        <v>519</v>
      </c>
      <c r="F45" s="3" t="s">
        <v>520</v>
      </c>
    </row>
    <row r="46" spans="1:6" ht="91.5">
      <c r="A46" s="6" t="s">
        <v>142</v>
      </c>
      <c r="B46" s="6" t="s">
        <v>143</v>
      </c>
      <c r="C46" s="6" t="s">
        <v>513</v>
      </c>
      <c r="D46" s="20" t="str">
        <f t="shared" si="0"/>
        <v>CZ-6.3г</v>
      </c>
      <c r="E46" s="3" t="s">
        <v>519</v>
      </c>
      <c r="F46" s="3" t="s">
        <v>520</v>
      </c>
    </row>
    <row r="47" spans="1:6" ht="45.75">
      <c r="A47" s="6" t="s">
        <v>145</v>
      </c>
      <c r="B47" s="6" t="s">
        <v>146</v>
      </c>
      <c r="C47" s="6" t="s">
        <v>513</v>
      </c>
      <c r="D47" s="20" t="str">
        <f t="shared" si="0"/>
        <v>CZ-6.3е</v>
      </c>
      <c r="E47" s="3" t="s">
        <v>521</v>
      </c>
      <c r="F47" s="3" t="s">
        <v>522</v>
      </c>
    </row>
    <row r="48" spans="1:6" ht="30.75">
      <c r="A48" s="6" t="s">
        <v>148</v>
      </c>
      <c r="B48" s="6" t="s">
        <v>149</v>
      </c>
      <c r="C48" s="6" t="s">
        <v>513</v>
      </c>
      <c r="D48" s="20" t="str">
        <f t="shared" si="0"/>
        <v>CZ-6.3е</v>
      </c>
      <c r="E48" s="3" t="s">
        <v>521</v>
      </c>
      <c r="F48" s="3" t="s">
        <v>522</v>
      </c>
    </row>
    <row r="49" spans="1:6" ht="30.75">
      <c r="A49" s="6" t="s">
        <v>151</v>
      </c>
      <c r="B49" s="6" t="s">
        <v>152</v>
      </c>
      <c r="C49" s="6" t="s">
        <v>513</v>
      </c>
      <c r="D49" s="20" t="str">
        <f t="shared" si="0"/>
        <v>CZ-6.3е</v>
      </c>
      <c r="E49" s="3" t="s">
        <v>521</v>
      </c>
      <c r="F49" s="3" t="s">
        <v>522</v>
      </c>
    </row>
    <row r="50" spans="1:6" ht="45.75">
      <c r="A50" s="6" t="s">
        <v>154</v>
      </c>
      <c r="B50" s="6" t="s">
        <v>155</v>
      </c>
      <c r="C50" s="6" t="s">
        <v>513</v>
      </c>
      <c r="D50" s="20" t="str">
        <f t="shared" si="0"/>
        <v>CZ-6.3ж</v>
      </c>
      <c r="E50" s="3" t="s">
        <v>523</v>
      </c>
      <c r="F50" s="3" t="s">
        <v>522</v>
      </c>
    </row>
    <row r="51" spans="1:6" ht="45.75">
      <c r="A51" s="6" t="s">
        <v>157</v>
      </c>
      <c r="B51" s="6" t="s">
        <v>158</v>
      </c>
      <c r="C51" s="6" t="s">
        <v>513</v>
      </c>
      <c r="D51" s="20" t="str">
        <f t="shared" si="0"/>
        <v>CZ-6.3ж</v>
      </c>
      <c r="E51" s="3" t="s">
        <v>523</v>
      </c>
      <c r="F51" s="3" t="s">
        <v>522</v>
      </c>
    </row>
    <row r="52" spans="1:6" ht="45.75">
      <c r="A52" s="6" t="s">
        <v>160</v>
      </c>
      <c r="B52" s="6" t="s">
        <v>161</v>
      </c>
      <c r="C52" s="6" t="s">
        <v>513</v>
      </c>
      <c r="D52" s="20" t="str">
        <f t="shared" si="0"/>
        <v>CZ-6.3ж</v>
      </c>
      <c r="E52" s="3" t="s">
        <v>523</v>
      </c>
      <c r="F52" s="3" t="s">
        <v>522</v>
      </c>
    </row>
    <row r="53" spans="1:6" ht="45.75">
      <c r="A53" s="6" t="s">
        <v>163</v>
      </c>
      <c r="B53" s="6" t="s">
        <v>164</v>
      </c>
      <c r="C53" s="6" t="s">
        <v>513</v>
      </c>
      <c r="D53" s="20" t="str">
        <f t="shared" si="0"/>
        <v>CZ-6.3ж</v>
      </c>
      <c r="E53" s="3" t="s">
        <v>523</v>
      </c>
      <c r="F53" s="3" t="s">
        <v>522</v>
      </c>
    </row>
    <row r="54" spans="1:6" ht="45.75">
      <c r="A54" s="6" t="s">
        <v>166</v>
      </c>
      <c r="B54" s="6" t="s">
        <v>167</v>
      </c>
      <c r="C54" s="6" t="s">
        <v>513</v>
      </c>
      <c r="D54" s="20" t="str">
        <f t="shared" si="0"/>
        <v>CZ-6.3ж</v>
      </c>
      <c r="E54" s="3" t="s">
        <v>523</v>
      </c>
      <c r="F54" s="3" t="s">
        <v>522</v>
      </c>
    </row>
    <row r="55" spans="1:6" ht="45.75">
      <c r="A55" s="6" t="s">
        <v>169</v>
      </c>
      <c r="B55" s="6" t="s">
        <v>170</v>
      </c>
      <c r="C55" s="6" t="s">
        <v>513</v>
      </c>
      <c r="D55" s="20" t="str">
        <f t="shared" si="0"/>
        <v>CZ-6.3ж</v>
      </c>
      <c r="E55" s="3" t="s">
        <v>523</v>
      </c>
      <c r="F55" s="3" t="s">
        <v>522</v>
      </c>
    </row>
    <row r="56" spans="1:6" ht="45.75">
      <c r="A56" s="6" t="s">
        <v>172</v>
      </c>
      <c r="B56" s="6" t="s">
        <v>143</v>
      </c>
      <c r="C56" s="6" t="s">
        <v>513</v>
      </c>
      <c r="D56" s="20" t="str">
        <f t="shared" si="0"/>
        <v>CZ-6.3ж</v>
      </c>
      <c r="E56" s="3" t="s">
        <v>523</v>
      </c>
      <c r="F56" s="3" t="s">
        <v>522</v>
      </c>
    </row>
    <row r="57" spans="1:6" ht="45.75">
      <c r="A57" s="6" t="s">
        <v>174</v>
      </c>
      <c r="B57" s="6" t="s">
        <v>175</v>
      </c>
      <c r="C57" s="6" t="s">
        <v>513</v>
      </c>
      <c r="D57" s="20" t="str">
        <f t="shared" si="0"/>
        <v>CZ-6.3ж</v>
      </c>
      <c r="E57" s="3" t="s">
        <v>523</v>
      </c>
      <c r="F57" s="3" t="s">
        <v>522</v>
      </c>
    </row>
    <row r="58" spans="1:6" ht="45.75">
      <c r="A58" s="6" t="s">
        <v>177</v>
      </c>
      <c r="B58" s="6" t="s">
        <v>178</v>
      </c>
      <c r="C58" s="6" t="s">
        <v>513</v>
      </c>
      <c r="D58" s="20" t="str">
        <f t="shared" si="0"/>
        <v>CZ-6.3ж</v>
      </c>
      <c r="E58" s="3" t="s">
        <v>523</v>
      </c>
      <c r="F58" s="3" t="s">
        <v>522</v>
      </c>
    </row>
    <row r="59" spans="1:6" ht="45.75">
      <c r="A59" s="6" t="s">
        <v>180</v>
      </c>
      <c r="B59" s="6" t="s">
        <v>181</v>
      </c>
      <c r="C59" s="6" t="s">
        <v>513</v>
      </c>
      <c r="D59" s="20" t="str">
        <f t="shared" si="0"/>
        <v>CZ-6.3з</v>
      </c>
      <c r="E59" s="3" t="s">
        <v>524</v>
      </c>
      <c r="F59" s="3" t="s">
        <v>525</v>
      </c>
    </row>
    <row r="60" spans="1:6" ht="45.75">
      <c r="A60" s="6" t="s">
        <v>183</v>
      </c>
      <c r="B60" s="6" t="s">
        <v>184</v>
      </c>
      <c r="C60" s="6" t="s">
        <v>513</v>
      </c>
      <c r="D60" s="20" t="str">
        <f t="shared" si="0"/>
        <v>CZ-6.3з</v>
      </c>
      <c r="E60" s="3" t="s">
        <v>524</v>
      </c>
      <c r="F60" s="3" t="s">
        <v>525</v>
      </c>
    </row>
    <row r="61" spans="1:6" ht="60.75">
      <c r="A61" s="6" t="s">
        <v>186</v>
      </c>
      <c r="B61" s="6" t="s">
        <v>185</v>
      </c>
      <c r="C61" s="3" t="s">
        <v>526</v>
      </c>
      <c r="D61" s="20" t="str">
        <f t="shared" si="0"/>
        <v>CZ-6.3и</v>
      </c>
      <c r="E61" s="3" t="s">
        <v>527</v>
      </c>
      <c r="F61" s="3" t="s">
        <v>528</v>
      </c>
    </row>
    <row r="62" spans="1:6" ht="60.75">
      <c r="A62" s="6" t="s">
        <v>188</v>
      </c>
      <c r="B62" s="6" t="s">
        <v>189</v>
      </c>
      <c r="C62" s="3" t="s">
        <v>526</v>
      </c>
      <c r="D62" s="20" t="str">
        <f t="shared" si="0"/>
        <v>CZ-6.3и</v>
      </c>
      <c r="E62" s="3" t="s">
        <v>527</v>
      </c>
      <c r="F62" s="3" t="s">
        <v>528</v>
      </c>
    </row>
    <row r="63" spans="1:6" ht="60.75">
      <c r="A63" s="6" t="s">
        <v>191</v>
      </c>
      <c r="B63" s="6" t="s">
        <v>192</v>
      </c>
      <c r="C63" s="3" t="s">
        <v>526</v>
      </c>
      <c r="D63" s="20" t="str">
        <f t="shared" si="0"/>
        <v>CZ-6.3и</v>
      </c>
      <c r="E63" s="3" t="s">
        <v>527</v>
      </c>
      <c r="F63" s="3" t="s">
        <v>528</v>
      </c>
    </row>
    <row r="64" spans="1:6" ht="60.75">
      <c r="A64" s="6" t="s">
        <v>194</v>
      </c>
      <c r="B64" s="6" t="s">
        <v>195</v>
      </c>
      <c r="C64" s="3" t="s">
        <v>526</v>
      </c>
      <c r="D64" s="20" t="str">
        <f t="shared" si="0"/>
        <v>CZ-6.3и</v>
      </c>
      <c r="E64" s="3" t="s">
        <v>527</v>
      </c>
      <c r="F64" s="3" t="s">
        <v>528</v>
      </c>
    </row>
    <row r="65" spans="1:6" ht="60.75">
      <c r="A65" s="6" t="s">
        <v>197</v>
      </c>
      <c r="B65" s="6" t="s">
        <v>198</v>
      </c>
      <c r="C65" s="3" t="s">
        <v>526</v>
      </c>
      <c r="D65" s="20" t="str">
        <f t="shared" si="0"/>
        <v>CZ-6.3и</v>
      </c>
      <c r="E65" s="3" t="s">
        <v>527</v>
      </c>
      <c r="F65" s="3" t="s">
        <v>528</v>
      </c>
    </row>
    <row r="66" spans="1:6" ht="45.75">
      <c r="A66" s="6" t="s">
        <v>200</v>
      </c>
      <c r="B66" s="6" t="s">
        <v>201</v>
      </c>
      <c r="C66" s="3" t="s">
        <v>526</v>
      </c>
      <c r="D66" s="20" t="str">
        <f t="shared" si="0"/>
        <v>CZ-6.3к</v>
      </c>
      <c r="E66" s="3" t="s">
        <v>529</v>
      </c>
      <c r="F66" s="3" t="s">
        <v>528</v>
      </c>
    </row>
    <row r="67" spans="1:6" ht="45.75">
      <c r="A67" s="6" t="s">
        <v>203</v>
      </c>
      <c r="B67" s="6" t="s">
        <v>204</v>
      </c>
      <c r="C67" s="3" t="s">
        <v>526</v>
      </c>
      <c r="D67" s="20" t="str">
        <f t="shared" ref="D67:D130" si="1">"CZ"&amp;"-"&amp;LEFT(E67,4)</f>
        <v>CZ-6.4а</v>
      </c>
      <c r="E67" s="3" t="s">
        <v>530</v>
      </c>
      <c r="F67" s="3" t="s">
        <v>531</v>
      </c>
    </row>
    <row r="68" spans="1:6" ht="45.75">
      <c r="A68" s="6" t="s">
        <v>206</v>
      </c>
      <c r="B68" s="6" t="s">
        <v>207</v>
      </c>
      <c r="C68" s="3" t="s">
        <v>526</v>
      </c>
      <c r="D68" s="20" t="str">
        <f t="shared" si="1"/>
        <v>CZ-6.4б</v>
      </c>
      <c r="E68" s="3" t="s">
        <v>532</v>
      </c>
      <c r="F68" s="3" t="s">
        <v>531</v>
      </c>
    </row>
    <row r="69" spans="1:6" ht="45.75">
      <c r="A69" s="6" t="s">
        <v>209</v>
      </c>
      <c r="B69" s="6" t="s">
        <v>210</v>
      </c>
      <c r="C69" s="3" t="s">
        <v>526</v>
      </c>
      <c r="D69" s="20" t="str">
        <f t="shared" si="1"/>
        <v>CZ-6.4б</v>
      </c>
      <c r="E69" s="3" t="s">
        <v>532</v>
      </c>
      <c r="F69" s="3" t="s">
        <v>531</v>
      </c>
    </row>
    <row r="70" spans="1:6" ht="45.75">
      <c r="A70" s="6" t="s">
        <v>212</v>
      </c>
      <c r="B70" s="6" t="s">
        <v>213</v>
      </c>
      <c r="C70" s="3" t="s">
        <v>526</v>
      </c>
      <c r="D70" s="20" t="str">
        <f t="shared" si="1"/>
        <v>CZ-6.4в</v>
      </c>
      <c r="E70" s="3" t="s">
        <v>533</v>
      </c>
      <c r="F70" s="3" t="s">
        <v>531</v>
      </c>
    </row>
    <row r="71" spans="1:6" ht="45.75">
      <c r="A71" s="6" t="s">
        <v>215</v>
      </c>
      <c r="B71" s="6" t="s">
        <v>216</v>
      </c>
      <c r="C71" s="3" t="s">
        <v>526</v>
      </c>
      <c r="D71" s="20" t="str">
        <f t="shared" si="1"/>
        <v>CZ-6.4в</v>
      </c>
      <c r="E71" s="3" t="s">
        <v>533</v>
      </c>
      <c r="F71" s="3" t="s">
        <v>531</v>
      </c>
    </row>
    <row r="72" spans="1:6" ht="45.75">
      <c r="A72" s="6" t="s">
        <v>218</v>
      </c>
      <c r="B72" s="6" t="s">
        <v>219</v>
      </c>
      <c r="C72" s="3" t="s">
        <v>526</v>
      </c>
      <c r="D72" s="20" t="str">
        <f t="shared" si="1"/>
        <v>CZ-6.4в</v>
      </c>
      <c r="E72" s="3" t="s">
        <v>533</v>
      </c>
      <c r="F72" s="3" t="s">
        <v>531</v>
      </c>
    </row>
    <row r="73" spans="1:6" ht="45.75">
      <c r="A73" s="6" t="s">
        <v>221</v>
      </c>
      <c r="B73" s="6" t="s">
        <v>222</v>
      </c>
      <c r="C73" s="3" t="s">
        <v>220</v>
      </c>
      <c r="D73" s="20" t="str">
        <f t="shared" si="1"/>
        <v>CZ-6.5а</v>
      </c>
      <c r="E73" s="3" t="s">
        <v>534</v>
      </c>
      <c r="F73" s="3" t="s">
        <v>535</v>
      </c>
    </row>
    <row r="74" spans="1:6" ht="45.75">
      <c r="A74" s="6" t="s">
        <v>224</v>
      </c>
      <c r="B74" s="6" t="s">
        <v>225</v>
      </c>
      <c r="C74" s="3" t="s">
        <v>220</v>
      </c>
      <c r="D74" s="20" t="str">
        <f t="shared" si="1"/>
        <v>CZ-6.5а</v>
      </c>
      <c r="E74" s="3" t="s">
        <v>534</v>
      </c>
      <c r="F74" s="3" t="s">
        <v>535</v>
      </c>
    </row>
    <row r="75" spans="1:6" ht="76.5">
      <c r="A75" s="6" t="s">
        <v>227</v>
      </c>
      <c r="B75" s="6" t="s">
        <v>228</v>
      </c>
      <c r="C75" s="3" t="s">
        <v>220</v>
      </c>
      <c r="D75" s="20" t="str">
        <f t="shared" si="1"/>
        <v>CZ-6.5б</v>
      </c>
      <c r="E75" s="3" t="s">
        <v>536</v>
      </c>
      <c r="F75" s="3" t="s">
        <v>535</v>
      </c>
    </row>
    <row r="76" spans="1:6" ht="76.5">
      <c r="A76" s="6" t="s">
        <v>230</v>
      </c>
      <c r="B76" s="6" t="s">
        <v>231</v>
      </c>
      <c r="C76" s="3" t="s">
        <v>220</v>
      </c>
      <c r="D76" s="20" t="str">
        <f t="shared" si="1"/>
        <v>CZ-6.5б</v>
      </c>
      <c r="E76" s="3" t="s">
        <v>536</v>
      </c>
      <c r="F76" s="3" t="s">
        <v>535</v>
      </c>
    </row>
    <row r="77" spans="1:6" ht="76.5">
      <c r="A77" s="6" t="s">
        <v>233</v>
      </c>
      <c r="B77" s="6" t="s">
        <v>234</v>
      </c>
      <c r="C77" s="3" t="s">
        <v>220</v>
      </c>
      <c r="D77" s="20" t="str">
        <f t="shared" si="1"/>
        <v>CZ-6.5б</v>
      </c>
      <c r="E77" s="3" t="s">
        <v>536</v>
      </c>
      <c r="F77" s="3" t="s">
        <v>535</v>
      </c>
    </row>
    <row r="78" spans="1:6" ht="45.75">
      <c r="A78" s="6" t="s">
        <v>236</v>
      </c>
      <c r="B78" s="6" t="s">
        <v>237</v>
      </c>
      <c r="C78" s="3" t="s">
        <v>220</v>
      </c>
      <c r="D78" s="20" t="str">
        <f t="shared" si="1"/>
        <v>CZ-6.5в</v>
      </c>
      <c r="E78" s="3" t="s">
        <v>537</v>
      </c>
      <c r="F78" s="3" t="s">
        <v>535</v>
      </c>
    </row>
    <row r="79" spans="1:6" ht="45.75">
      <c r="A79" s="6" t="s">
        <v>239</v>
      </c>
      <c r="B79" s="6" t="s">
        <v>240</v>
      </c>
      <c r="C79" s="3" t="s">
        <v>220</v>
      </c>
      <c r="D79" s="20" t="str">
        <f t="shared" si="1"/>
        <v>CZ-6.5в</v>
      </c>
      <c r="E79" s="3" t="s">
        <v>537</v>
      </c>
      <c r="F79" s="3" t="s">
        <v>535</v>
      </c>
    </row>
    <row r="80" spans="1:6" ht="45.75">
      <c r="A80" s="6" t="s">
        <v>242</v>
      </c>
      <c r="B80" s="6" t="s">
        <v>243</v>
      </c>
      <c r="C80" s="3" t="s">
        <v>220</v>
      </c>
      <c r="D80" s="20" t="str">
        <f t="shared" si="1"/>
        <v>CZ-6.5в</v>
      </c>
      <c r="E80" s="3" t="s">
        <v>537</v>
      </c>
      <c r="F80" s="3" t="s">
        <v>535</v>
      </c>
    </row>
    <row r="81" spans="1:6" ht="45.75">
      <c r="A81" s="6" t="s">
        <v>245</v>
      </c>
      <c r="B81" s="6" t="s">
        <v>246</v>
      </c>
      <c r="C81" s="3" t="s">
        <v>220</v>
      </c>
      <c r="D81" s="20" t="str">
        <f t="shared" si="1"/>
        <v>CZ-6.5в</v>
      </c>
      <c r="E81" s="3" t="s">
        <v>537</v>
      </c>
      <c r="F81" s="3" t="s">
        <v>535</v>
      </c>
    </row>
    <row r="82" spans="1:6" ht="30.75">
      <c r="A82" s="6" t="s">
        <v>248</v>
      </c>
      <c r="B82" s="6" t="s">
        <v>249</v>
      </c>
      <c r="C82" s="3" t="s">
        <v>538</v>
      </c>
      <c r="D82" s="20" t="str">
        <f t="shared" si="1"/>
        <v>CZ-6.6а</v>
      </c>
      <c r="E82" s="3" t="s">
        <v>539</v>
      </c>
      <c r="F82" s="3" t="s">
        <v>540</v>
      </c>
    </row>
    <row r="83" spans="1:6" ht="30.75">
      <c r="A83" s="6" t="s">
        <v>251</v>
      </c>
      <c r="B83" s="6" t="s">
        <v>252</v>
      </c>
      <c r="C83" s="3" t="s">
        <v>538</v>
      </c>
      <c r="D83" s="20" t="str">
        <f t="shared" si="1"/>
        <v>CZ-6.6а</v>
      </c>
      <c r="E83" s="3" t="s">
        <v>539</v>
      </c>
      <c r="F83" s="3" t="s">
        <v>540</v>
      </c>
    </row>
    <row r="84" spans="1:6" ht="30.75">
      <c r="A84" s="6" t="s">
        <v>254</v>
      </c>
      <c r="B84" s="6" t="s">
        <v>255</v>
      </c>
      <c r="C84" s="3" t="s">
        <v>538</v>
      </c>
      <c r="D84" s="20" t="str">
        <f t="shared" si="1"/>
        <v>CZ-6.6а</v>
      </c>
      <c r="E84" s="3" t="s">
        <v>539</v>
      </c>
      <c r="F84" s="3" t="s">
        <v>540</v>
      </c>
    </row>
    <row r="85" spans="1:6" ht="30.75">
      <c r="A85" s="6" t="s">
        <v>257</v>
      </c>
      <c r="B85" s="6" t="s">
        <v>258</v>
      </c>
      <c r="C85" s="3" t="s">
        <v>538</v>
      </c>
      <c r="D85" s="20" t="str">
        <f t="shared" si="1"/>
        <v>CZ-6.6а</v>
      </c>
      <c r="E85" s="3" t="s">
        <v>539</v>
      </c>
      <c r="F85" s="3" t="s">
        <v>540</v>
      </c>
    </row>
    <row r="86" spans="1:6" ht="30.75">
      <c r="A86" s="6" t="s">
        <v>260</v>
      </c>
      <c r="B86" s="6" t="s">
        <v>261</v>
      </c>
      <c r="C86" s="3" t="s">
        <v>538</v>
      </c>
      <c r="D86" s="20" t="str">
        <f t="shared" si="1"/>
        <v>CZ-6.6б</v>
      </c>
      <c r="E86" s="3" t="s">
        <v>541</v>
      </c>
      <c r="F86" s="3" t="s">
        <v>540</v>
      </c>
    </row>
    <row r="87" spans="1:6" ht="60.75">
      <c r="A87" s="6" t="s">
        <v>263</v>
      </c>
      <c r="B87" s="6" t="s">
        <v>264</v>
      </c>
      <c r="C87" s="3" t="s">
        <v>538</v>
      </c>
      <c r="D87" s="20" t="str">
        <f t="shared" si="1"/>
        <v>CZ-6.6в</v>
      </c>
      <c r="E87" s="3" t="s">
        <v>542</v>
      </c>
      <c r="F87" s="3" t="s">
        <v>543</v>
      </c>
    </row>
    <row r="88" spans="1:6" ht="60.75">
      <c r="A88" s="6" t="s">
        <v>266</v>
      </c>
      <c r="B88" s="6" t="s">
        <v>267</v>
      </c>
      <c r="C88" s="3" t="s">
        <v>538</v>
      </c>
      <c r="D88" s="20" t="str">
        <f t="shared" si="1"/>
        <v>CZ-6.6в</v>
      </c>
      <c r="E88" s="3" t="s">
        <v>542</v>
      </c>
      <c r="F88" s="3" t="s">
        <v>543</v>
      </c>
    </row>
    <row r="89" spans="1:6" ht="60.75">
      <c r="A89" s="6" t="s">
        <v>269</v>
      </c>
      <c r="B89" s="6" t="s">
        <v>270</v>
      </c>
      <c r="C89" s="3" t="s">
        <v>538</v>
      </c>
      <c r="D89" s="20" t="str">
        <f t="shared" si="1"/>
        <v>CZ-6.6в</v>
      </c>
      <c r="E89" s="3" t="s">
        <v>542</v>
      </c>
      <c r="F89" s="3" t="s">
        <v>543</v>
      </c>
    </row>
    <row r="90" spans="1:6" ht="45.75">
      <c r="A90" s="6" t="s">
        <v>272</v>
      </c>
      <c r="B90" s="6" t="s">
        <v>273</v>
      </c>
      <c r="C90" s="3" t="s">
        <v>538</v>
      </c>
      <c r="D90" s="20" t="str">
        <f t="shared" si="1"/>
        <v>CZ-6.6д</v>
      </c>
      <c r="E90" s="3" t="s">
        <v>544</v>
      </c>
      <c r="F90" s="3" t="s">
        <v>545</v>
      </c>
    </row>
    <row r="91" spans="1:6" ht="45.75">
      <c r="A91" s="6" t="s">
        <v>275</v>
      </c>
      <c r="B91" s="6" t="s">
        <v>276</v>
      </c>
      <c r="C91" s="3" t="s">
        <v>538</v>
      </c>
      <c r="D91" s="20" t="str">
        <f t="shared" si="1"/>
        <v>CZ-6.6д</v>
      </c>
      <c r="E91" s="3" t="s">
        <v>544</v>
      </c>
      <c r="F91" s="3" t="s">
        <v>545</v>
      </c>
    </row>
    <row r="92" spans="1:6" ht="45.75">
      <c r="A92" s="6" t="s">
        <v>278</v>
      </c>
      <c r="B92" s="6" t="s">
        <v>279</v>
      </c>
      <c r="C92" s="3" t="s">
        <v>538</v>
      </c>
      <c r="D92" s="20" t="str">
        <f t="shared" si="1"/>
        <v>CZ-6.6д</v>
      </c>
      <c r="E92" s="3" t="s">
        <v>544</v>
      </c>
      <c r="F92" s="3" t="s">
        <v>545</v>
      </c>
    </row>
    <row r="93" spans="1:6" ht="45.75">
      <c r="A93" s="6" t="s">
        <v>281</v>
      </c>
      <c r="B93" s="6" t="s">
        <v>282</v>
      </c>
      <c r="C93" s="3" t="s">
        <v>538</v>
      </c>
      <c r="D93" s="20" t="str">
        <f t="shared" si="1"/>
        <v>CZ-6.6д</v>
      </c>
      <c r="E93" s="3" t="s">
        <v>544</v>
      </c>
      <c r="F93" s="3" t="s">
        <v>545</v>
      </c>
    </row>
    <row r="94" spans="1:6" ht="45.75">
      <c r="A94" s="6" t="s">
        <v>284</v>
      </c>
      <c r="B94" s="6" t="s">
        <v>246</v>
      </c>
      <c r="C94" s="3" t="s">
        <v>538</v>
      </c>
      <c r="D94" s="20" t="str">
        <f t="shared" si="1"/>
        <v>CZ-6.6д</v>
      </c>
      <c r="E94" s="3" t="s">
        <v>544</v>
      </c>
      <c r="F94" s="3" t="s">
        <v>545</v>
      </c>
    </row>
    <row r="95" spans="1:6" ht="45.75">
      <c r="A95" s="6" t="s">
        <v>286</v>
      </c>
      <c r="B95" s="6" t="s">
        <v>287</v>
      </c>
      <c r="C95" s="3" t="s">
        <v>546</v>
      </c>
      <c r="D95" s="20" t="str">
        <f t="shared" si="1"/>
        <v>CZ-6.7а</v>
      </c>
      <c r="E95" s="3" t="s">
        <v>547</v>
      </c>
      <c r="F95" s="3" t="s">
        <v>545</v>
      </c>
    </row>
    <row r="96" spans="1:6" ht="91.5">
      <c r="A96" s="6" t="s">
        <v>289</v>
      </c>
      <c r="B96" s="6" t="s">
        <v>290</v>
      </c>
      <c r="C96" s="3" t="s">
        <v>546</v>
      </c>
      <c r="D96" s="20" t="str">
        <f t="shared" si="1"/>
        <v>CZ-6.7з</v>
      </c>
      <c r="E96" s="3" t="s">
        <v>548</v>
      </c>
      <c r="F96" s="3" t="s">
        <v>545</v>
      </c>
    </row>
    <row r="97" spans="1:6" ht="91.5">
      <c r="A97" s="6" t="s">
        <v>292</v>
      </c>
      <c r="B97" s="6" t="s">
        <v>293</v>
      </c>
      <c r="C97" s="3" t="s">
        <v>546</v>
      </c>
      <c r="D97" s="20" t="str">
        <f t="shared" si="1"/>
        <v>CZ-6.7з</v>
      </c>
      <c r="E97" s="3" t="s">
        <v>548</v>
      </c>
      <c r="F97" s="3" t="s">
        <v>545</v>
      </c>
    </row>
    <row r="98" spans="1:6" ht="91.5">
      <c r="A98" s="6" t="s">
        <v>295</v>
      </c>
      <c r="B98" s="6" t="s">
        <v>296</v>
      </c>
      <c r="C98" s="3" t="s">
        <v>546</v>
      </c>
      <c r="D98" s="20" t="str">
        <f t="shared" si="1"/>
        <v>CZ-6.7з</v>
      </c>
      <c r="E98" s="3" t="s">
        <v>548</v>
      </c>
      <c r="F98" s="3" t="s">
        <v>545</v>
      </c>
    </row>
    <row r="99" spans="1:6" ht="91.5">
      <c r="A99" s="6" t="s">
        <v>298</v>
      </c>
      <c r="B99" s="6" t="s">
        <v>299</v>
      </c>
      <c r="C99" s="3" t="s">
        <v>546</v>
      </c>
      <c r="D99" s="20" t="str">
        <f t="shared" si="1"/>
        <v>CZ-6.7з</v>
      </c>
      <c r="E99" s="3" t="s">
        <v>548</v>
      </c>
      <c r="F99" s="3" t="s">
        <v>545</v>
      </c>
    </row>
    <row r="100" spans="1:6" ht="45.75">
      <c r="A100" s="6" t="s">
        <v>301</v>
      </c>
      <c r="B100" s="6" t="s">
        <v>302</v>
      </c>
      <c r="C100" s="3" t="s">
        <v>546</v>
      </c>
      <c r="D100" s="20" t="str">
        <f t="shared" si="1"/>
        <v>CZ-6.7г</v>
      </c>
      <c r="E100" s="3" t="s">
        <v>549</v>
      </c>
      <c r="F100" s="3" t="s">
        <v>545</v>
      </c>
    </row>
    <row r="101" spans="1:6" ht="60.75">
      <c r="A101" s="6" t="s">
        <v>304</v>
      </c>
      <c r="B101" s="6" t="s">
        <v>305</v>
      </c>
      <c r="C101" s="3" t="s">
        <v>546</v>
      </c>
      <c r="D101" s="20" t="str">
        <f t="shared" si="1"/>
        <v>CZ-6.7б</v>
      </c>
      <c r="E101" s="3" t="s">
        <v>550</v>
      </c>
      <c r="F101" s="3" t="s">
        <v>545</v>
      </c>
    </row>
    <row r="102" spans="1:6" ht="60.75">
      <c r="A102" s="6" t="s">
        <v>307</v>
      </c>
      <c r="B102" s="6" t="s">
        <v>308</v>
      </c>
      <c r="C102" s="3" t="s">
        <v>546</v>
      </c>
      <c r="D102" s="20" t="str">
        <f t="shared" si="1"/>
        <v>CZ-6.7в</v>
      </c>
      <c r="E102" s="3" t="s">
        <v>551</v>
      </c>
      <c r="F102" s="3" t="s">
        <v>552</v>
      </c>
    </row>
    <row r="103" spans="1:6" ht="60.75">
      <c r="A103" s="6" t="s">
        <v>310</v>
      </c>
      <c r="B103" s="6" t="s">
        <v>311</v>
      </c>
      <c r="C103" s="3" t="s">
        <v>546</v>
      </c>
      <c r="D103" s="20" t="str">
        <f t="shared" si="1"/>
        <v>CZ-6.7в</v>
      </c>
      <c r="E103" s="3" t="s">
        <v>551</v>
      </c>
      <c r="F103" s="3" t="s">
        <v>552</v>
      </c>
    </row>
    <row r="104" spans="1:6" ht="60.75">
      <c r="A104" s="6" t="s">
        <v>313</v>
      </c>
      <c r="B104" s="6" t="s">
        <v>314</v>
      </c>
      <c r="C104" s="3" t="s">
        <v>546</v>
      </c>
      <c r="D104" s="20" t="str">
        <f t="shared" si="1"/>
        <v>CZ-6.7в</v>
      </c>
      <c r="E104" s="3" t="s">
        <v>551</v>
      </c>
      <c r="F104" s="3" t="s">
        <v>552</v>
      </c>
    </row>
    <row r="105" spans="1:6" ht="60.75">
      <c r="A105" s="6" t="s">
        <v>316</v>
      </c>
      <c r="B105" s="6" t="s">
        <v>317</v>
      </c>
      <c r="C105" s="3" t="s">
        <v>546</v>
      </c>
      <c r="D105" s="20" t="str">
        <f t="shared" si="1"/>
        <v>CZ-6.7в</v>
      </c>
      <c r="E105" s="3" t="s">
        <v>551</v>
      </c>
      <c r="F105" s="3" t="s">
        <v>552</v>
      </c>
    </row>
    <row r="106" spans="1:6" ht="60.75">
      <c r="A106" s="6" t="s">
        <v>319</v>
      </c>
      <c r="B106" s="6" t="s">
        <v>320</v>
      </c>
      <c r="C106" s="3" t="s">
        <v>318</v>
      </c>
      <c r="D106" s="20" t="str">
        <f t="shared" si="1"/>
        <v>CZ-6.7д</v>
      </c>
      <c r="E106" s="3" t="s">
        <v>553</v>
      </c>
      <c r="F106" s="3" t="s">
        <v>552</v>
      </c>
    </row>
    <row r="107" spans="1:6" ht="60.75">
      <c r="A107" s="6" t="s">
        <v>322</v>
      </c>
      <c r="B107" s="6" t="s">
        <v>323</v>
      </c>
      <c r="C107" s="3" t="s">
        <v>318</v>
      </c>
      <c r="D107" s="20" t="str">
        <f t="shared" si="1"/>
        <v>CZ-6.7д</v>
      </c>
      <c r="E107" s="3" t="s">
        <v>553</v>
      </c>
      <c r="F107" s="3" t="s">
        <v>552</v>
      </c>
    </row>
    <row r="108" spans="1:6" ht="60.75">
      <c r="A108" s="6" t="s">
        <v>325</v>
      </c>
      <c r="B108" s="6" t="s">
        <v>326</v>
      </c>
      <c r="C108" s="3" t="s">
        <v>318</v>
      </c>
      <c r="D108" s="20" t="str">
        <f t="shared" si="1"/>
        <v>CZ-6.7д</v>
      </c>
      <c r="E108" s="3" t="s">
        <v>553</v>
      </c>
      <c r="F108" s="3" t="s">
        <v>552</v>
      </c>
    </row>
    <row r="109" spans="1:6" ht="60.75">
      <c r="A109" s="6" t="s">
        <v>328</v>
      </c>
      <c r="B109" s="6" t="s">
        <v>329</v>
      </c>
      <c r="C109" s="3" t="s">
        <v>318</v>
      </c>
      <c r="D109" s="20" t="str">
        <f t="shared" si="1"/>
        <v>CZ-6.7д</v>
      </c>
      <c r="E109" s="3" t="s">
        <v>553</v>
      </c>
      <c r="F109" s="3" t="s">
        <v>552</v>
      </c>
    </row>
    <row r="110" spans="1:6" ht="60.75">
      <c r="A110" s="6" t="s">
        <v>331</v>
      </c>
      <c r="B110" s="6" t="s">
        <v>332</v>
      </c>
      <c r="C110" s="3" t="s">
        <v>318</v>
      </c>
      <c r="D110" s="20" t="str">
        <f t="shared" si="1"/>
        <v>CZ-6.7д</v>
      </c>
      <c r="E110" s="3" t="s">
        <v>553</v>
      </c>
      <c r="F110" s="3" t="s">
        <v>552</v>
      </c>
    </row>
    <row r="111" spans="1:6" ht="60.75">
      <c r="A111" s="6" t="s">
        <v>334</v>
      </c>
      <c r="B111" s="6" t="s">
        <v>335</v>
      </c>
      <c r="C111" s="3" t="s">
        <v>318</v>
      </c>
      <c r="D111" s="20" t="str">
        <f t="shared" si="1"/>
        <v>CZ-6.7д</v>
      </c>
      <c r="E111" s="3" t="s">
        <v>553</v>
      </c>
      <c r="F111" s="3" t="s">
        <v>552</v>
      </c>
    </row>
    <row r="112" spans="1:6" ht="60.75">
      <c r="A112" s="6" t="s">
        <v>337</v>
      </c>
      <c r="B112" s="6" t="s">
        <v>338</v>
      </c>
      <c r="C112" s="3" t="s">
        <v>318</v>
      </c>
      <c r="D112" s="20" t="str">
        <f t="shared" si="1"/>
        <v>CZ-6.7д</v>
      </c>
      <c r="E112" s="3" t="s">
        <v>553</v>
      </c>
      <c r="F112" s="3" t="s">
        <v>552</v>
      </c>
    </row>
    <row r="113" spans="1:6" ht="60.75">
      <c r="A113" s="6" t="s">
        <v>340</v>
      </c>
      <c r="B113" s="6" t="s">
        <v>341</v>
      </c>
      <c r="C113" s="3" t="s">
        <v>318</v>
      </c>
      <c r="D113" s="20" t="str">
        <f t="shared" si="1"/>
        <v>CZ-6.7д</v>
      </c>
      <c r="E113" s="3" t="s">
        <v>553</v>
      </c>
      <c r="F113" s="3" t="s">
        <v>554</v>
      </c>
    </row>
    <row r="114" spans="1:6" ht="30.75">
      <c r="A114" s="6" t="s">
        <v>343</v>
      </c>
      <c r="B114" s="6" t="s">
        <v>344</v>
      </c>
      <c r="C114" s="3" t="s">
        <v>318</v>
      </c>
      <c r="D114" s="20" t="str">
        <f t="shared" si="1"/>
        <v>CZ-6.7е</v>
      </c>
      <c r="E114" s="3" t="s">
        <v>555</v>
      </c>
      <c r="F114" s="3" t="s">
        <v>554</v>
      </c>
    </row>
    <row r="115" spans="1:6" ht="30.75">
      <c r="A115" s="6" t="s">
        <v>346</v>
      </c>
      <c r="B115" s="6" t="s">
        <v>347</v>
      </c>
      <c r="C115" s="3" t="s">
        <v>318</v>
      </c>
      <c r="D115" s="20" t="str">
        <f t="shared" si="1"/>
        <v>CZ-6.7е</v>
      </c>
      <c r="E115" s="3" t="s">
        <v>555</v>
      </c>
      <c r="F115" s="3" t="s">
        <v>554</v>
      </c>
    </row>
    <row r="116" spans="1:6" ht="30.75">
      <c r="A116" s="6" t="s">
        <v>349</v>
      </c>
      <c r="B116" s="6" t="s">
        <v>350</v>
      </c>
      <c r="C116" s="3" t="s">
        <v>348</v>
      </c>
      <c r="D116" s="20" t="str">
        <f t="shared" si="1"/>
        <v>CZ-6.7е</v>
      </c>
      <c r="E116" s="3" t="s">
        <v>555</v>
      </c>
      <c r="F116" s="3" t="s">
        <v>554</v>
      </c>
    </row>
    <row r="117" spans="1:6" ht="45.75">
      <c r="A117" s="6" t="s">
        <v>352</v>
      </c>
      <c r="B117" s="6" t="s">
        <v>353</v>
      </c>
      <c r="C117" s="3" t="s">
        <v>348</v>
      </c>
      <c r="D117" s="20" t="str">
        <f t="shared" si="1"/>
        <v>CZ-6.7ж</v>
      </c>
      <c r="E117" s="3" t="s">
        <v>556</v>
      </c>
      <c r="F117" s="3" t="s">
        <v>554</v>
      </c>
    </row>
    <row r="118" spans="1:6" ht="45.75">
      <c r="A118" s="6" t="s">
        <v>355</v>
      </c>
      <c r="B118" s="6" t="s">
        <v>356</v>
      </c>
      <c r="C118" s="3" t="s">
        <v>348</v>
      </c>
      <c r="D118" s="20" t="str">
        <f t="shared" si="1"/>
        <v>CZ-6.7ж</v>
      </c>
      <c r="E118" s="3" t="s">
        <v>556</v>
      </c>
      <c r="F118" s="3" t="s">
        <v>554</v>
      </c>
    </row>
    <row r="119" spans="1:6" ht="45.75">
      <c r="A119" s="6" t="s">
        <v>358</v>
      </c>
      <c r="B119" s="6" t="s">
        <v>359</v>
      </c>
      <c r="C119" s="3" t="s">
        <v>348</v>
      </c>
      <c r="D119" s="20" t="str">
        <f t="shared" si="1"/>
        <v>CZ-6.7ж</v>
      </c>
      <c r="E119" s="3" t="s">
        <v>556</v>
      </c>
      <c r="F119" s="3" t="s">
        <v>554</v>
      </c>
    </row>
    <row r="120" spans="1:6" ht="45.75">
      <c r="A120" s="6" t="s">
        <v>361</v>
      </c>
      <c r="B120" s="6" t="s">
        <v>362</v>
      </c>
      <c r="C120" s="3" t="s">
        <v>348</v>
      </c>
      <c r="D120" s="20" t="str">
        <f t="shared" si="1"/>
        <v>CZ-6.7ж</v>
      </c>
      <c r="E120" s="3" t="s">
        <v>556</v>
      </c>
      <c r="F120" s="3" t="s">
        <v>554</v>
      </c>
    </row>
    <row r="121" spans="1:6" ht="45.75">
      <c r="A121" s="6" t="s">
        <v>364</v>
      </c>
      <c r="B121" s="6" t="s">
        <v>267</v>
      </c>
      <c r="C121" s="3" t="s">
        <v>363</v>
      </c>
      <c r="D121" s="20" t="str">
        <f t="shared" si="1"/>
        <v>CZ-6.8а</v>
      </c>
      <c r="E121" s="3" t="s">
        <v>557</v>
      </c>
      <c r="F121" s="3" t="s">
        <v>558</v>
      </c>
    </row>
    <row r="122" spans="1:6" ht="45.75">
      <c r="A122" s="6" t="s">
        <v>366</v>
      </c>
      <c r="B122" s="6" t="s">
        <v>367</v>
      </c>
      <c r="C122" s="3" t="s">
        <v>363</v>
      </c>
      <c r="D122" s="20" t="str">
        <f t="shared" si="1"/>
        <v>CZ-6.8б</v>
      </c>
      <c r="E122" s="3" t="s">
        <v>559</v>
      </c>
      <c r="F122" s="3" t="s">
        <v>558</v>
      </c>
    </row>
    <row r="123" spans="1:6" ht="60.75">
      <c r="A123" s="6" t="s">
        <v>369</v>
      </c>
      <c r="B123" s="6" t="s">
        <v>370</v>
      </c>
      <c r="C123" s="3" t="s">
        <v>363</v>
      </c>
      <c r="D123" s="20" t="str">
        <f t="shared" si="1"/>
        <v>CZ-6.8в</v>
      </c>
      <c r="E123" s="3" t="s">
        <v>560</v>
      </c>
      <c r="F123" s="3" t="s">
        <v>558</v>
      </c>
    </row>
    <row r="124" spans="1:6" ht="45.75">
      <c r="A124" s="6" t="s">
        <v>372</v>
      </c>
      <c r="B124" s="6" t="s">
        <v>373</v>
      </c>
      <c r="C124" s="3" t="s">
        <v>363</v>
      </c>
      <c r="D124" s="20" t="str">
        <f t="shared" si="1"/>
        <v>CZ-6.8г</v>
      </c>
      <c r="E124" s="3" t="s">
        <v>561</v>
      </c>
      <c r="F124" s="3" t="s">
        <v>558</v>
      </c>
    </row>
    <row r="125" spans="1:6" ht="45.75">
      <c r="A125" s="6" t="s">
        <v>375</v>
      </c>
      <c r="B125" s="6" t="s">
        <v>376</v>
      </c>
      <c r="C125" s="3" t="s">
        <v>363</v>
      </c>
      <c r="D125" s="20" t="str">
        <f t="shared" si="1"/>
        <v>CZ-6.8г</v>
      </c>
      <c r="E125" s="3" t="s">
        <v>561</v>
      </c>
      <c r="F125" s="3" t="s">
        <v>558</v>
      </c>
    </row>
    <row r="126" spans="1:6" ht="45.75">
      <c r="A126" s="6" t="s">
        <v>378</v>
      </c>
      <c r="B126" s="6" t="s">
        <v>379</v>
      </c>
      <c r="C126" s="3" t="s">
        <v>363</v>
      </c>
      <c r="D126" s="20" t="str">
        <f t="shared" si="1"/>
        <v>CZ-6.8г</v>
      </c>
      <c r="E126" s="3" t="s">
        <v>561</v>
      </c>
      <c r="F126" s="3" t="s">
        <v>558</v>
      </c>
    </row>
    <row r="127" spans="1:6" ht="45.75">
      <c r="A127" s="6" t="s">
        <v>381</v>
      </c>
      <c r="B127" s="6" t="s">
        <v>382</v>
      </c>
      <c r="C127" s="3" t="s">
        <v>363</v>
      </c>
      <c r="D127" s="20" t="str">
        <f t="shared" si="1"/>
        <v>CZ-6.8г</v>
      </c>
      <c r="E127" s="3" t="s">
        <v>561</v>
      </c>
      <c r="F127" s="3" t="s">
        <v>558</v>
      </c>
    </row>
    <row r="128" spans="1:6" ht="45.75">
      <c r="A128" s="6" t="s">
        <v>384</v>
      </c>
      <c r="B128" s="6" t="s">
        <v>385</v>
      </c>
      <c r="C128" s="3" t="s">
        <v>363</v>
      </c>
      <c r="D128" s="20" t="str">
        <f t="shared" si="1"/>
        <v>CZ-6.8г</v>
      </c>
      <c r="E128" s="3" t="s">
        <v>561</v>
      </c>
      <c r="F128" s="3" t="s">
        <v>558</v>
      </c>
    </row>
    <row r="129" spans="1:6" ht="45.75">
      <c r="A129" s="6" t="s">
        <v>387</v>
      </c>
      <c r="B129" s="6" t="s">
        <v>388</v>
      </c>
      <c r="C129" s="3" t="s">
        <v>363</v>
      </c>
      <c r="D129" s="20" t="str">
        <f t="shared" si="1"/>
        <v>CZ-6.8г</v>
      </c>
      <c r="E129" s="3" t="s">
        <v>561</v>
      </c>
      <c r="F129" s="3" t="s">
        <v>558</v>
      </c>
    </row>
    <row r="130" spans="1:6" ht="45.75">
      <c r="A130" s="6" t="s">
        <v>390</v>
      </c>
      <c r="B130" s="6" t="s">
        <v>391</v>
      </c>
      <c r="C130" s="3" t="s">
        <v>389</v>
      </c>
      <c r="D130" s="20" t="str">
        <f t="shared" si="1"/>
        <v>CZ-6.9а</v>
      </c>
      <c r="E130" s="3" t="s">
        <v>562</v>
      </c>
      <c r="F130" s="3" t="s">
        <v>563</v>
      </c>
    </row>
    <row r="131" spans="1:6" ht="45.75">
      <c r="A131" s="6" t="s">
        <v>393</v>
      </c>
      <c r="B131" s="6" t="s">
        <v>394</v>
      </c>
      <c r="C131" s="3" t="s">
        <v>389</v>
      </c>
      <c r="D131" s="20" t="str">
        <f t="shared" ref="D131:D150" si="2">"CZ"&amp;"-"&amp;LEFT(E131,4)</f>
        <v>CZ-6.9а</v>
      </c>
      <c r="E131" s="3" t="s">
        <v>562</v>
      </c>
      <c r="F131" s="3" t="s">
        <v>563</v>
      </c>
    </row>
    <row r="132" spans="1:6" ht="45.75">
      <c r="A132" s="6" t="s">
        <v>396</v>
      </c>
      <c r="B132" s="6" t="s">
        <v>397</v>
      </c>
      <c r="C132" s="3" t="s">
        <v>389</v>
      </c>
      <c r="D132" s="20" t="str">
        <f t="shared" si="2"/>
        <v>CZ-6.9а</v>
      </c>
      <c r="E132" s="3" t="s">
        <v>562</v>
      </c>
      <c r="F132" s="3" t="s">
        <v>563</v>
      </c>
    </row>
    <row r="133" spans="1:6" ht="45.75">
      <c r="A133" s="6" t="s">
        <v>399</v>
      </c>
      <c r="B133" s="6" t="s">
        <v>400</v>
      </c>
      <c r="C133" s="3" t="s">
        <v>389</v>
      </c>
      <c r="D133" s="20" t="str">
        <f t="shared" si="2"/>
        <v>CZ-6.9а</v>
      </c>
      <c r="E133" s="3" t="s">
        <v>562</v>
      </c>
      <c r="F133" s="3" t="s">
        <v>563</v>
      </c>
    </row>
    <row r="134" spans="1:6" ht="60.75">
      <c r="A134" s="6" t="s">
        <v>402</v>
      </c>
      <c r="B134" s="6" t="s">
        <v>403</v>
      </c>
      <c r="C134" s="3" t="s">
        <v>389</v>
      </c>
      <c r="D134" s="20" t="str">
        <f t="shared" si="2"/>
        <v>CZ-6.9б</v>
      </c>
      <c r="E134" s="3" t="s">
        <v>564</v>
      </c>
      <c r="F134" s="3" t="s">
        <v>563</v>
      </c>
    </row>
    <row r="135" spans="1:6" ht="30.75">
      <c r="A135" s="6" t="s">
        <v>405</v>
      </c>
      <c r="B135" s="6" t="s">
        <v>406</v>
      </c>
      <c r="C135" s="3" t="s">
        <v>389</v>
      </c>
      <c r="D135" s="20" t="str">
        <f t="shared" si="2"/>
        <v>CZ-6.9в</v>
      </c>
      <c r="E135" s="3" t="s">
        <v>565</v>
      </c>
      <c r="F135" s="3" t="s">
        <v>566</v>
      </c>
    </row>
    <row r="136" spans="1:6" ht="30.75">
      <c r="A136" s="6" t="s">
        <v>408</v>
      </c>
      <c r="B136" s="6" t="s">
        <v>409</v>
      </c>
      <c r="C136" s="3" t="s">
        <v>389</v>
      </c>
      <c r="D136" s="20" t="str">
        <f t="shared" si="2"/>
        <v>CZ-6.9в</v>
      </c>
      <c r="E136" s="3" t="s">
        <v>565</v>
      </c>
      <c r="F136" s="3" t="s">
        <v>567</v>
      </c>
    </row>
    <row r="137" spans="1:6" ht="30.75">
      <c r="A137" s="6" t="s">
        <v>411</v>
      </c>
      <c r="B137" s="6" t="s">
        <v>412</v>
      </c>
      <c r="C137" s="3" t="s">
        <v>410</v>
      </c>
      <c r="D137" s="20" t="str">
        <f t="shared" si="2"/>
        <v>CZ-6.9г</v>
      </c>
      <c r="E137" s="3" t="s">
        <v>568</v>
      </c>
      <c r="F137" s="3" t="s">
        <v>567</v>
      </c>
    </row>
    <row r="138" spans="1:6" ht="60.75">
      <c r="A138" s="6" t="s">
        <v>414</v>
      </c>
      <c r="B138" s="6" t="s">
        <v>415</v>
      </c>
      <c r="C138" s="3" t="s">
        <v>410</v>
      </c>
      <c r="D138" s="20" t="str">
        <f t="shared" si="2"/>
        <v>CZ-6.9д</v>
      </c>
      <c r="E138" s="3" t="s">
        <v>569</v>
      </c>
      <c r="F138" s="3" t="s">
        <v>567</v>
      </c>
    </row>
    <row r="139" spans="1:6" ht="60.75">
      <c r="A139" s="6" t="s">
        <v>417</v>
      </c>
      <c r="B139" s="6" t="s">
        <v>418</v>
      </c>
      <c r="C139" s="3" t="s">
        <v>410</v>
      </c>
      <c r="D139" s="20" t="str">
        <f t="shared" si="2"/>
        <v>CZ-6.9д</v>
      </c>
      <c r="E139" s="3" t="s">
        <v>569</v>
      </c>
      <c r="F139" s="3" t="s">
        <v>567</v>
      </c>
    </row>
    <row r="140" spans="1:6" ht="45.75">
      <c r="A140" s="6" t="s">
        <v>420</v>
      </c>
      <c r="B140" s="6" t="s">
        <v>421</v>
      </c>
      <c r="C140" s="3" t="s">
        <v>410</v>
      </c>
      <c r="D140" s="20" t="str">
        <f t="shared" si="2"/>
        <v>CZ-6.9е</v>
      </c>
      <c r="E140" s="3" t="s">
        <v>570</v>
      </c>
      <c r="F140" s="3" t="s">
        <v>567</v>
      </c>
    </row>
    <row r="141" spans="1:6" ht="45.75">
      <c r="A141" s="6" t="s">
        <v>423</v>
      </c>
      <c r="B141" s="6" t="s">
        <v>424</v>
      </c>
      <c r="C141" s="3" t="s">
        <v>410</v>
      </c>
      <c r="D141" s="20" t="str">
        <f t="shared" si="2"/>
        <v>CZ-6.9е</v>
      </c>
      <c r="E141" s="3" t="s">
        <v>570</v>
      </c>
      <c r="F141" s="3" t="s">
        <v>567</v>
      </c>
    </row>
    <row r="142" spans="1:6" ht="30.75">
      <c r="A142" s="6" t="s">
        <v>426</v>
      </c>
      <c r="B142" s="6" t="s">
        <v>427</v>
      </c>
      <c r="C142" s="3" t="s">
        <v>425</v>
      </c>
      <c r="D142" s="20" t="str">
        <f t="shared" si="2"/>
        <v>CZ-6.9ж</v>
      </c>
      <c r="E142" s="3" t="s">
        <v>571</v>
      </c>
      <c r="F142" s="3" t="s">
        <v>567</v>
      </c>
    </row>
    <row r="143" spans="1:6" ht="30.75">
      <c r="A143" s="6" t="s">
        <v>429</v>
      </c>
      <c r="B143" s="6" t="s">
        <v>430</v>
      </c>
      <c r="C143" s="3" t="s">
        <v>425</v>
      </c>
      <c r="D143" s="20" t="str">
        <f t="shared" si="2"/>
        <v>CZ-6.9з</v>
      </c>
      <c r="E143" s="3" t="s">
        <v>572</v>
      </c>
      <c r="F143" s="3" t="s">
        <v>567</v>
      </c>
    </row>
    <row r="144" spans="1:6" ht="45.75">
      <c r="A144" s="6" t="s">
        <v>432</v>
      </c>
      <c r="B144" s="6" t="s">
        <v>433</v>
      </c>
      <c r="C144" s="3" t="s">
        <v>425</v>
      </c>
      <c r="D144" s="20" t="str">
        <f t="shared" si="2"/>
        <v>CZ-6.9з</v>
      </c>
      <c r="E144" s="3" t="s">
        <v>572</v>
      </c>
      <c r="F144" s="3" t="s">
        <v>567</v>
      </c>
    </row>
    <row r="145" spans="1:6" ht="30.75">
      <c r="A145" s="6" t="s">
        <v>435</v>
      </c>
      <c r="B145" s="6" t="s">
        <v>409</v>
      </c>
      <c r="C145" s="3" t="s">
        <v>425</v>
      </c>
      <c r="D145" s="20" t="str">
        <f t="shared" si="2"/>
        <v>CZ-6.9з</v>
      </c>
      <c r="E145" s="3" t="s">
        <v>572</v>
      </c>
      <c r="F145" s="3" t="s">
        <v>567</v>
      </c>
    </row>
    <row r="146" spans="1:6" ht="30.75">
      <c r="A146" s="6" t="s">
        <v>437</v>
      </c>
      <c r="B146" s="6" t="s">
        <v>438</v>
      </c>
      <c r="C146" s="3" t="s">
        <v>436</v>
      </c>
      <c r="D146" s="20" t="str">
        <f t="shared" si="2"/>
        <v>CZ-6.9з</v>
      </c>
      <c r="E146" s="3" t="s">
        <v>572</v>
      </c>
      <c r="F146" s="3" t="s">
        <v>567</v>
      </c>
    </row>
    <row r="147" spans="1:6" ht="30.75">
      <c r="A147" s="6" t="s">
        <v>440</v>
      </c>
      <c r="B147" s="6" t="s">
        <v>441</v>
      </c>
      <c r="C147" s="3" t="s">
        <v>436</v>
      </c>
      <c r="D147" s="20" t="str">
        <f t="shared" si="2"/>
        <v>CZ-6.9з</v>
      </c>
      <c r="E147" s="3" t="s">
        <v>572</v>
      </c>
      <c r="F147" s="3" t="s">
        <v>567</v>
      </c>
    </row>
    <row r="148" spans="1:6" ht="30.75">
      <c r="A148" s="6" t="s">
        <v>443</v>
      </c>
      <c r="B148" s="6" t="s">
        <v>444</v>
      </c>
      <c r="C148" s="3" t="s">
        <v>436</v>
      </c>
      <c r="D148" s="20" t="str">
        <f t="shared" si="2"/>
        <v>CZ-6.9з</v>
      </c>
      <c r="E148" s="3" t="s">
        <v>572</v>
      </c>
      <c r="F148" s="3" t="s">
        <v>567</v>
      </c>
    </row>
    <row r="149" spans="1:6" ht="30.75">
      <c r="A149" s="6" t="s">
        <v>446</v>
      </c>
      <c r="B149" s="6" t="s">
        <v>447</v>
      </c>
      <c r="C149" s="3" t="s">
        <v>436</v>
      </c>
      <c r="D149" s="20" t="str">
        <f t="shared" si="2"/>
        <v>CZ-6.9з</v>
      </c>
      <c r="E149" s="3" t="s">
        <v>572</v>
      </c>
      <c r="F149" s="3" t="s">
        <v>573</v>
      </c>
    </row>
    <row r="150" spans="1:6" ht="30.75">
      <c r="A150" s="6" t="s">
        <v>449</v>
      </c>
      <c r="B150" s="6" t="s">
        <v>450</v>
      </c>
      <c r="C150" s="3" t="s">
        <v>436</v>
      </c>
      <c r="D150" s="20" t="s">
        <v>574</v>
      </c>
      <c r="E150" s="3" t="s">
        <v>575</v>
      </c>
      <c r="F150" s="3" t="s">
        <v>573</v>
      </c>
    </row>
    <row r="151" spans="1:6" ht="60.75">
      <c r="A151" s="6" t="s">
        <v>452</v>
      </c>
      <c r="B151" s="6" t="s">
        <v>453</v>
      </c>
      <c r="C151" s="3" t="s">
        <v>436</v>
      </c>
      <c r="D151" s="20" t="s">
        <v>576</v>
      </c>
      <c r="E151" s="3" t="s">
        <v>577</v>
      </c>
      <c r="F151" s="3" t="s">
        <v>573</v>
      </c>
    </row>
    <row r="152" spans="1:6" ht="60.75">
      <c r="A152" s="6" t="s">
        <v>455</v>
      </c>
      <c r="B152" s="6" t="s">
        <v>456</v>
      </c>
      <c r="C152" s="3" t="s">
        <v>454</v>
      </c>
      <c r="D152" s="20" t="s">
        <v>576</v>
      </c>
      <c r="E152" s="3" t="s">
        <v>577</v>
      </c>
      <c r="F152" s="3" t="s">
        <v>573</v>
      </c>
    </row>
    <row r="153" spans="1:6" ht="60.75">
      <c r="A153" s="6" t="s">
        <v>458</v>
      </c>
      <c r="B153" s="6" t="s">
        <v>459</v>
      </c>
      <c r="C153" s="3" t="s">
        <v>454</v>
      </c>
      <c r="D153" s="20" t="s">
        <v>576</v>
      </c>
      <c r="E153" s="3" t="s">
        <v>577</v>
      </c>
      <c r="F153" s="3" t="s">
        <v>573</v>
      </c>
    </row>
    <row r="154" spans="1:6" ht="60.75">
      <c r="A154" s="6" t="s">
        <v>461</v>
      </c>
      <c r="B154" s="6" t="s">
        <v>462</v>
      </c>
      <c r="C154" s="3" t="s">
        <v>454</v>
      </c>
      <c r="D154" s="20" t="s">
        <v>576</v>
      </c>
      <c r="E154" s="3" t="s">
        <v>577</v>
      </c>
      <c r="F154" s="3" t="s">
        <v>578</v>
      </c>
    </row>
    <row r="155" spans="1:6" ht="45.75">
      <c r="A155" s="6" t="s">
        <v>464</v>
      </c>
      <c r="B155" s="6" t="s">
        <v>465</v>
      </c>
      <c r="C155" s="3" t="s">
        <v>454</v>
      </c>
      <c r="D155" s="20" t="s">
        <v>579</v>
      </c>
      <c r="E155" s="3" t="s">
        <v>580</v>
      </c>
      <c r="F155" s="3" t="s">
        <v>578</v>
      </c>
    </row>
    <row r="156" spans="1:6" ht="45.75">
      <c r="A156" s="6" t="s">
        <v>467</v>
      </c>
      <c r="B156" s="6" t="s">
        <v>468</v>
      </c>
      <c r="C156" s="3" t="s">
        <v>454</v>
      </c>
      <c r="D156" s="20" t="s">
        <v>581</v>
      </c>
      <c r="E156" s="3" t="s">
        <v>582</v>
      </c>
      <c r="F156" s="3" t="s">
        <v>578</v>
      </c>
    </row>
    <row r="157" spans="1:6" ht="45.75">
      <c r="A157" s="6" t="s">
        <v>470</v>
      </c>
      <c r="B157" s="6" t="s">
        <v>471</v>
      </c>
      <c r="C157" s="3" t="s">
        <v>454</v>
      </c>
      <c r="D157" s="20" t="s">
        <v>583</v>
      </c>
      <c r="E157" s="3" t="s">
        <v>584</v>
      </c>
      <c r="F157" s="3" t="s">
        <v>578</v>
      </c>
    </row>
    <row r="158" spans="1:6" ht="106.5">
      <c r="A158" s="6" t="s">
        <v>473</v>
      </c>
      <c r="B158" s="6" t="s">
        <v>474</v>
      </c>
      <c r="C158" s="3" t="s">
        <v>472</v>
      </c>
      <c r="D158" s="20" t="s">
        <v>585</v>
      </c>
      <c r="E158" s="3" t="s">
        <v>586</v>
      </c>
      <c r="F158" s="3" t="s">
        <v>587</v>
      </c>
    </row>
    <row r="159" spans="1:6" ht="106.5">
      <c r="A159" s="6" t="s">
        <v>476</v>
      </c>
      <c r="B159" s="6" t="s">
        <v>477</v>
      </c>
      <c r="C159" s="3" t="s">
        <v>472</v>
      </c>
      <c r="D159" s="20" t="s">
        <v>585</v>
      </c>
      <c r="E159" s="3" t="s">
        <v>586</v>
      </c>
      <c r="F159" s="3" t="s">
        <v>587</v>
      </c>
    </row>
    <row r="160" spans="1:6" ht="106.5">
      <c r="A160" s="6" t="s">
        <v>479</v>
      </c>
      <c r="B160" s="6" t="s">
        <v>480</v>
      </c>
      <c r="C160" s="3" t="s">
        <v>472</v>
      </c>
      <c r="D160" s="20" t="s">
        <v>585</v>
      </c>
      <c r="E160" s="3" t="s">
        <v>586</v>
      </c>
      <c r="F160" s="3" t="s">
        <v>587</v>
      </c>
    </row>
    <row r="161" spans="1:6" ht="106.5">
      <c r="A161" s="6" t="s">
        <v>482</v>
      </c>
      <c r="B161" s="6" t="s">
        <v>483</v>
      </c>
      <c r="C161" s="3" t="s">
        <v>472</v>
      </c>
      <c r="D161" s="20" t="s">
        <v>585</v>
      </c>
      <c r="E161" s="3" t="s">
        <v>586</v>
      </c>
      <c r="F161" s="3" t="s">
        <v>587</v>
      </c>
    </row>
    <row r="162" spans="1:6" ht="106.5">
      <c r="A162" s="6" t="s">
        <v>485</v>
      </c>
      <c r="B162" s="6" t="s">
        <v>486</v>
      </c>
      <c r="C162" s="3" t="s">
        <v>472</v>
      </c>
      <c r="D162" s="20" t="s">
        <v>585</v>
      </c>
      <c r="E162" s="3" t="s">
        <v>586</v>
      </c>
      <c r="F162" s="3" t="s">
        <v>587</v>
      </c>
    </row>
    <row r="163" spans="1:6" ht="106.5">
      <c r="A163" s="6" t="s">
        <v>488</v>
      </c>
      <c r="B163" s="6" t="s">
        <v>489</v>
      </c>
      <c r="C163" s="3" t="s">
        <v>472</v>
      </c>
      <c r="D163" s="20" t="s">
        <v>585</v>
      </c>
      <c r="E163" s="3" t="s">
        <v>586</v>
      </c>
      <c r="F163" s="3" t="s">
        <v>587</v>
      </c>
    </row>
    <row r="164" spans="1:6" ht="106.5">
      <c r="A164" s="6" t="s">
        <v>491</v>
      </c>
      <c r="B164" s="6" t="s">
        <v>492</v>
      </c>
      <c r="C164" s="3" t="s">
        <v>472</v>
      </c>
      <c r="D164" s="20" t="s">
        <v>585</v>
      </c>
      <c r="E164" s="3" t="s">
        <v>586</v>
      </c>
      <c r="F164" s="3" t="s">
        <v>587</v>
      </c>
    </row>
    <row r="165" spans="1:6" ht="106.5">
      <c r="A165" s="6" t="s">
        <v>494</v>
      </c>
      <c r="B165" s="6" t="s">
        <v>495</v>
      </c>
      <c r="C165" s="3" t="s">
        <v>472</v>
      </c>
      <c r="D165" s="20" t="s">
        <v>585</v>
      </c>
      <c r="E165" s="3" t="s">
        <v>586</v>
      </c>
      <c r="F165" s="3" t="s">
        <v>587</v>
      </c>
    </row>
    <row r="166" spans="1:6" ht="106.5">
      <c r="A166" s="6" t="s">
        <v>497</v>
      </c>
      <c r="B166" s="6" t="s">
        <v>498</v>
      </c>
      <c r="C166" s="3" t="s">
        <v>472</v>
      </c>
      <c r="D166" s="20" t="s">
        <v>585</v>
      </c>
      <c r="E166" s="3" t="s">
        <v>586</v>
      </c>
      <c r="F166" s="3" t="s">
        <v>587</v>
      </c>
    </row>
    <row r="167" spans="1:6">
      <c r="C167" s="1">
        <v>22</v>
      </c>
    </row>
  </sheetData>
  <autoFilter ref="B1:F166" xr:uid="{00000000-0001-0000-0100-000000000000}"/>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A5" workbookViewId="0">
      <selection activeCell="B8" sqref="B8:B9"/>
    </sheetView>
  </sheetViews>
  <sheetFormatPr defaultRowHeight="15"/>
  <cols>
    <col min="2" max="2" width="70.7109375" customWidth="1"/>
    <col min="3" max="3" width="15.140625" customWidth="1"/>
    <col min="4" max="4" width="67.7109375" customWidth="1"/>
  </cols>
  <sheetData>
    <row r="1" spans="1:4" ht="15.75">
      <c r="A1" s="13" t="s">
        <v>3</v>
      </c>
      <c r="B1" s="13" t="s">
        <v>504</v>
      </c>
      <c r="C1" s="13" t="s">
        <v>588</v>
      </c>
      <c r="D1" s="13" t="s">
        <v>589</v>
      </c>
    </row>
    <row r="2" spans="1:4" ht="60.75">
      <c r="A2" s="19" t="str">
        <f>"CZ"&amp;"-"&amp;LEFT(B2,4)</f>
        <v>CZ-6.1а</v>
      </c>
      <c r="B2" s="17" t="s">
        <v>507</v>
      </c>
      <c r="C2" s="17" t="str">
        <f>"OC"&amp;"-"&amp;LEFT(D2,4)</f>
        <v>OC-1.1.</v>
      </c>
      <c r="D2" s="3" t="s">
        <v>590</v>
      </c>
    </row>
    <row r="3" spans="1:4" ht="45.75">
      <c r="A3" s="19"/>
      <c r="B3" s="17" t="s">
        <v>507</v>
      </c>
      <c r="C3" s="17" t="str">
        <f t="shared" ref="C3:C9" si="0">"OC"&amp;"-"&amp;LEFT(D3,4)</f>
        <v>OC- 1.2</v>
      </c>
      <c r="D3" s="3" t="s">
        <v>591</v>
      </c>
    </row>
    <row r="4" spans="1:4" ht="60.75" customHeight="1">
      <c r="A4" s="19" t="str">
        <f t="shared" ref="A4" si="1">"CZ"&amp;"-"&amp;LEFT(B4,4)</f>
        <v>CZ-6.1в</v>
      </c>
      <c r="B4" s="17" t="s">
        <v>509</v>
      </c>
      <c r="C4" s="17" t="str">
        <f t="shared" si="0"/>
        <v>OC-1.1.</v>
      </c>
      <c r="D4" s="3" t="s">
        <v>590</v>
      </c>
    </row>
    <row r="5" spans="1:4" ht="45.75">
      <c r="A5" s="19"/>
      <c r="B5" s="17" t="s">
        <v>509</v>
      </c>
      <c r="C5" s="17" t="str">
        <f t="shared" si="0"/>
        <v>OC- 1.2</v>
      </c>
      <c r="D5" s="3" t="s">
        <v>591</v>
      </c>
    </row>
    <row r="6" spans="1:4" ht="75" customHeight="1">
      <c r="A6" s="19" t="str">
        <f t="shared" ref="A6" si="2">"CZ"&amp;"-"&amp;LEFT(B6,4)</f>
        <v>CZ-6.1б</v>
      </c>
      <c r="B6" s="17" t="s">
        <v>510</v>
      </c>
      <c r="C6" s="17" t="str">
        <f t="shared" si="0"/>
        <v>OC-2.1.</v>
      </c>
      <c r="D6" s="3" t="s">
        <v>592</v>
      </c>
    </row>
    <row r="7" spans="1:4" ht="75.75" customHeight="1">
      <c r="A7" s="19"/>
      <c r="B7" s="17" t="s">
        <v>510</v>
      </c>
      <c r="C7" s="17" t="str">
        <f t="shared" si="0"/>
        <v>OC-2.2.</v>
      </c>
      <c r="D7" s="3" t="s">
        <v>593</v>
      </c>
    </row>
    <row r="8" spans="1:4" ht="78.75" customHeight="1">
      <c r="A8" s="19" t="str">
        <f t="shared" ref="A8" si="3">"CZ"&amp;"-"&amp;LEFT(B8,4)</f>
        <v>CZ-6.1г</v>
      </c>
      <c r="B8" s="17" t="s">
        <v>512</v>
      </c>
      <c r="C8" s="17" t="str">
        <f t="shared" si="0"/>
        <v>OC-2.1.</v>
      </c>
      <c r="D8" s="3" t="s">
        <v>592</v>
      </c>
    </row>
    <row r="9" spans="1:4" ht="76.5">
      <c r="A9" s="19"/>
      <c r="B9" s="17" t="s">
        <v>512</v>
      </c>
      <c r="C9" s="17" t="str">
        <f t="shared" si="0"/>
        <v>OC-2.2.</v>
      </c>
      <c r="D9" s="3" t="s">
        <v>593</v>
      </c>
    </row>
  </sheetData>
  <mergeCells count="4">
    <mergeCell ref="A6:A7"/>
    <mergeCell ref="A8:A9"/>
    <mergeCell ref="A2:A3"/>
    <mergeCell ref="A4: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topLeftCell="A3" zoomScale="80" zoomScaleNormal="80" workbookViewId="0">
      <selection activeCell="A2" sqref="A2:A5"/>
    </sheetView>
  </sheetViews>
  <sheetFormatPr defaultRowHeight="15"/>
  <cols>
    <col min="2" max="2" width="47.5703125" customWidth="1"/>
    <col min="3" max="5" width="37" style="1" customWidth="1"/>
    <col min="6" max="6" width="61.7109375" style="1" customWidth="1"/>
    <col min="7" max="7" width="37" style="1" customWidth="1"/>
  </cols>
  <sheetData>
    <row r="1" spans="1:6" ht="23.85">
      <c r="A1" t="s">
        <v>594</v>
      </c>
      <c r="B1" s="4" t="s">
        <v>589</v>
      </c>
      <c r="C1" s="5" t="s">
        <v>595</v>
      </c>
      <c r="D1" s="5" t="s">
        <v>596</v>
      </c>
      <c r="E1" s="5" t="s">
        <v>597</v>
      </c>
      <c r="F1" s="5" t="s">
        <v>598</v>
      </c>
    </row>
    <row r="2" spans="1:6" ht="129" customHeight="1">
      <c r="A2" s="14" t="s">
        <v>599</v>
      </c>
      <c r="B2" s="6" t="s">
        <v>590</v>
      </c>
      <c r="C2" s="6" t="s">
        <v>600</v>
      </c>
      <c r="D2" s="6" t="s">
        <v>601</v>
      </c>
      <c r="E2" s="6" t="s">
        <v>602</v>
      </c>
      <c r="F2" s="6" t="s">
        <v>603</v>
      </c>
    </row>
    <row r="3" spans="1:6" ht="129" customHeight="1">
      <c r="A3" s="14" t="s">
        <v>604</v>
      </c>
      <c r="B3" s="6" t="s">
        <v>591</v>
      </c>
      <c r="C3" s="6" t="s">
        <v>605</v>
      </c>
      <c r="D3" s="6" t="s">
        <v>601</v>
      </c>
      <c r="E3" s="6" t="s">
        <v>602</v>
      </c>
      <c r="F3" s="6" t="s">
        <v>603</v>
      </c>
    </row>
    <row r="4" spans="1:6" ht="206.25" customHeight="1">
      <c r="A4" s="14" t="s">
        <v>606</v>
      </c>
      <c r="B4" s="6" t="s">
        <v>510</v>
      </c>
      <c r="C4" s="6" t="s">
        <v>607</v>
      </c>
      <c r="D4" s="1" t="s">
        <v>608</v>
      </c>
      <c r="E4" s="1" t="s">
        <v>609</v>
      </c>
      <c r="F4" s="15" t="s">
        <v>610</v>
      </c>
    </row>
    <row r="5" spans="1:6" ht="201" customHeight="1">
      <c r="A5" s="14" t="s">
        <v>611</v>
      </c>
      <c r="B5" s="6" t="s">
        <v>512</v>
      </c>
      <c r="C5" s="6" t="s">
        <v>607</v>
      </c>
      <c r="D5" s="1" t="s">
        <v>608</v>
      </c>
      <c r="E5" s="1" t="s">
        <v>609</v>
      </c>
      <c r="F5" s="15" t="s">
        <v>610</v>
      </c>
    </row>
    <row r="6" spans="1:6" ht="15" customHeight="1">
      <c r="A6" s="19"/>
      <c r="B6" s="7"/>
      <c r="C6" s="6"/>
      <c r="D6" s="6"/>
      <c r="E6" s="6"/>
      <c r="F6" s="6"/>
    </row>
    <row r="7" spans="1:6">
      <c r="A7" s="19"/>
      <c r="B7" s="7"/>
      <c r="C7" s="6"/>
      <c r="D7" s="6"/>
      <c r="E7" s="6"/>
      <c r="F7" s="6"/>
    </row>
    <row r="8" spans="1:6">
      <c r="A8" s="19"/>
    </row>
    <row r="9" spans="1:6">
      <c r="A9" s="19"/>
    </row>
  </sheetData>
  <mergeCells count="2">
    <mergeCell ref="A6:A7"/>
    <mergeCell ref="A8:A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Batnasan</dc:creator>
  <cp:keywords/>
  <dc:description/>
  <cp:lastModifiedBy/>
  <cp:revision/>
  <dcterms:created xsi:type="dcterms:W3CDTF">2025-08-08T07:42:18Z</dcterms:created>
  <dcterms:modified xsi:type="dcterms:W3CDTF">2025-08-15T01:19:28Z</dcterms:modified>
  <cp:category/>
  <cp:contentStatus/>
</cp:coreProperties>
</file>