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lexis.pena\Documents\2024\03. Formulario Oficial-Nuevos Anexos\02. Exportadores - Ordinario\Anexos renumerados\"/>
    </mc:Choice>
  </mc:AlternateContent>
  <bookViews>
    <workbookView xWindow="0" yWindow="0" windowWidth="28800" windowHeight="12480"/>
  </bookViews>
  <sheets>
    <sheet name="Instructivo" sheetId="5" r:id="rId1"/>
    <sheet name="Industria país exportador" sheetId="2" r:id="rId2"/>
    <sheet name="Fuentes y notas" sheetId="6"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5" i="2" l="1"/>
  <c r="I34" i="2"/>
  <c r="J35" i="2"/>
  <c r="H35" i="2"/>
  <c r="G35" i="2"/>
  <c r="F35" i="2"/>
  <c r="E35" i="2"/>
  <c r="J34" i="2"/>
  <c r="H34" i="2"/>
  <c r="G34" i="2"/>
  <c r="F34" i="2"/>
  <c r="E34" i="2"/>
  <c r="J24" i="2"/>
  <c r="I25" i="2"/>
  <c r="J25" i="2" s="1"/>
  <c r="I24" i="2"/>
  <c r="H25" i="2"/>
  <c r="H24" i="2"/>
  <c r="G25" i="2"/>
  <c r="G24" i="2"/>
  <c r="F25" i="2"/>
  <c r="F24" i="2"/>
  <c r="E25" i="2"/>
  <c r="E24" i="2"/>
  <c r="H18" i="2"/>
  <c r="C34" i="2" l="1"/>
  <c r="C35" i="2"/>
  <c r="C26" i="2"/>
  <c r="C28" i="2" l="1"/>
  <c r="C29" i="2"/>
  <c r="C30" i="2"/>
  <c r="C31" i="2"/>
  <c r="C32" i="2"/>
  <c r="C33" i="2"/>
  <c r="C27" i="2"/>
</calcChain>
</file>

<file path=xl/sharedStrings.xml><?xml version="1.0" encoding="utf-8"?>
<sst xmlns="http://schemas.openxmlformats.org/spreadsheetml/2006/main" count="98" uniqueCount="88">
  <si>
    <t>Unidad de Prácticas Comerciales Internacionales de la Secretaría de Economía.</t>
  </si>
  <si>
    <t>Instrucciones para llenar el Anexo</t>
  </si>
  <si>
    <t>Estructura del Anexo</t>
  </si>
  <si>
    <t>El presente cuestionario consta de las siguientes pestañas:</t>
  </si>
  <si>
    <r>
      <t xml:space="preserve">1. </t>
    </r>
    <r>
      <rPr>
        <b/>
        <sz val="10"/>
        <color theme="1"/>
        <rFont val="Montserrat"/>
      </rPr>
      <t>"Instructivo"</t>
    </r>
    <r>
      <rPr>
        <sz val="10"/>
        <color theme="1"/>
        <rFont val="Montserrat"/>
      </rPr>
      <t xml:space="preserve"> (página actual), contiene información sobre el llenado del cuestionario.</t>
    </r>
  </si>
  <si>
    <t>Finalmente, asegúrese de guardar el presente archivo como sigue:</t>
  </si>
  <si>
    <t>PRODUCTO:</t>
  </si>
  <si>
    <t>INICIO DE PERIODO INVESTIGADO:</t>
  </si>
  <si>
    <t>mes</t>
  </si>
  <si>
    <t>año</t>
  </si>
  <si>
    <t>FIN DE PERIODO INVESTIGADO:</t>
  </si>
  <si>
    <t>UNIDAD DE MEDIDA DE LA TIGIE:</t>
  </si>
  <si>
    <t>Inicio</t>
  </si>
  <si>
    <t>Fin</t>
  </si>
  <si>
    <t>(A)</t>
  </si>
  <si>
    <t>(B)</t>
  </si>
  <si>
    <t>(D)</t>
  </si>
  <si>
    <t>(F)</t>
  </si>
  <si>
    <t>P-4</t>
  </si>
  <si>
    <t>P-3</t>
  </si>
  <si>
    <t>P-2</t>
  </si>
  <si>
    <t>P-1</t>
  </si>
  <si>
    <t>Periodo investigado</t>
  </si>
  <si>
    <r>
      <t>CÓDIGO DE LA FRACCIÓN ARANCELARIA:</t>
    </r>
    <r>
      <rPr>
        <sz val="8"/>
        <rFont val="Montserrat"/>
      </rPr>
      <t xml:space="preserve"> </t>
    </r>
  </si>
  <si>
    <r>
      <rPr>
        <b/>
        <sz val="10"/>
        <rFont val="Montserrat"/>
      </rPr>
      <t>&gt;</t>
    </r>
    <r>
      <rPr>
        <sz val="10"/>
        <rFont val="Montserrat"/>
      </rPr>
      <t xml:space="preserve"> Si la solicitud se realiza por la figura de daño material, no es necesario llenar la sección de proyecciones.</t>
    </r>
  </si>
  <si>
    <r>
      <rPr>
        <b/>
        <sz val="10"/>
        <rFont val="Montserrat"/>
      </rPr>
      <t xml:space="preserve">&gt; </t>
    </r>
    <r>
      <rPr>
        <sz val="10"/>
        <rFont val="Montserrat"/>
      </rPr>
      <t>En relación con las proyecciones, proporcione la metodología que se empleó para estimar cada uno de los indicadores, con las hojas de trabajo que permitan replicar el cálculo, así como el soporte documental correspondiente.</t>
    </r>
  </si>
  <si>
    <t>Consideraciones para el llenado del Anexo:</t>
  </si>
  <si>
    <t>En donde nombre es el nombre de la empresa que presenta este anexo.</t>
  </si>
  <si>
    <r>
      <t xml:space="preserve">3. </t>
    </r>
    <r>
      <rPr>
        <b/>
        <sz val="10"/>
        <color theme="1"/>
        <rFont val="Montserrat"/>
      </rPr>
      <t xml:space="preserve">"Fuentes y notas" </t>
    </r>
    <r>
      <rPr>
        <sz val="10"/>
        <color theme="1"/>
        <rFont val="Montserrat"/>
      </rPr>
      <t>corresponde a los detalles de la fuente de la información presentada o precisiones metodológicas.</t>
    </r>
  </si>
  <si>
    <t>(E)</t>
  </si>
  <si>
    <t>Periodo proyectado*</t>
  </si>
  <si>
    <t>Capacidad instalada</t>
  </si>
  <si>
    <t>Producción</t>
  </si>
  <si>
    <t>Ventas al Mercado Interno</t>
  </si>
  <si>
    <t>Inventarios</t>
  </si>
  <si>
    <t>Exportaciones a México</t>
  </si>
  <si>
    <t>Exportaciones a otros países</t>
  </si>
  <si>
    <t>INDICADORES DE LA INDUSTRIA DEL PAÍS EXPORTADOR</t>
  </si>
  <si>
    <t xml:space="preserve">Exportaciones Totales </t>
  </si>
  <si>
    <t>Consumo interno</t>
  </si>
  <si>
    <t>(C)</t>
  </si>
  <si>
    <t>(G)</t>
  </si>
  <si>
    <t>Capacidad libremente disponible</t>
  </si>
  <si>
    <t>Potencial Exportador</t>
  </si>
  <si>
    <t>(I)=B-C</t>
  </si>
  <si>
    <t>(J)=B-A</t>
  </si>
  <si>
    <t>EXPORTADOR:</t>
  </si>
  <si>
    <r>
      <rPr>
        <b/>
        <sz val="10"/>
        <rFont val="Montserrat"/>
      </rPr>
      <t xml:space="preserve">&gt; </t>
    </r>
    <r>
      <rPr>
        <sz val="10"/>
        <rFont val="Montserrat"/>
      </rPr>
      <t>Añada en la pestaña "Fuente y notas" toda la información que considere pertinente para sustentar la información presentada. Esto puede incluir referencias a otros anexos, capturas de pantalla, o documentos incrustados.</t>
    </r>
  </si>
  <si>
    <r>
      <rPr>
        <b/>
        <sz val="10"/>
        <rFont val="Montserrat"/>
      </rPr>
      <t>&gt;</t>
    </r>
    <r>
      <rPr>
        <sz val="10"/>
        <rFont val="Montserrat"/>
      </rPr>
      <t xml:space="preserve"> Se deberá entregar el Anexo en formato Excel.</t>
    </r>
  </si>
  <si>
    <t xml:space="preserve">VP: Versión Pública </t>
  </si>
  <si>
    <t>VC: Versión Confidencial</t>
  </si>
  <si>
    <r>
      <t>2. "</t>
    </r>
    <r>
      <rPr>
        <b/>
        <sz val="10"/>
        <color theme="1"/>
        <rFont val="Montserrat"/>
      </rPr>
      <t xml:space="preserve">Industria país exportador" </t>
    </r>
    <r>
      <rPr>
        <sz val="10"/>
        <color theme="1"/>
        <rFont val="Montserrat"/>
      </rPr>
      <t>corresponde a la información que deberá llenarse.</t>
    </r>
  </si>
  <si>
    <r>
      <rPr>
        <b/>
        <sz val="10"/>
        <rFont val="Montserrat"/>
      </rPr>
      <t>&gt;</t>
    </r>
    <r>
      <rPr>
        <sz val="10"/>
        <rFont val="Montserrat"/>
      </rPr>
      <t xml:space="preserve"> Lea con atención las instrucciones de llenado de cada pestaña y responda en las celdas especificas destinadas para cada dato. </t>
    </r>
  </si>
  <si>
    <r>
      <rPr>
        <b/>
        <sz val="10"/>
        <rFont val="Montserrat"/>
      </rPr>
      <t>&gt;</t>
    </r>
    <r>
      <rPr>
        <sz val="10"/>
        <rFont val="Montserrat"/>
      </rPr>
      <t xml:space="preserve"> Verifique que al llenar el presente Anexo, NO altere, NO haga una copia (desbloqueada), inserte las filas necesarias </t>
    </r>
    <r>
      <rPr>
        <b/>
        <sz val="10"/>
        <rFont val="Montserrat"/>
      </rPr>
      <t>únicamente</t>
    </r>
    <r>
      <rPr>
        <sz val="10"/>
        <rFont val="Montserrat"/>
      </rPr>
      <t xml:space="preserve"> para la información solicitada en las instrucciones de la hoja "Fuente y notas" , NO elimine hojas de trabajo o NO realice alguna otra acción que cambie la estructura y/o contenido del presente Anexo. </t>
    </r>
    <r>
      <rPr>
        <b/>
        <sz val="10"/>
        <rFont val="Montserrat"/>
      </rPr>
      <t xml:space="preserve">La Unidad de Prácticas Comerciales Internacionales no se hará responsable si alguna de estas acciones impiden la apertura y/o descarga de la información que proporcione. </t>
    </r>
  </si>
  <si>
    <r>
      <rPr>
        <b/>
        <sz val="10"/>
        <rFont val="Montserrat"/>
      </rPr>
      <t>&gt;</t>
    </r>
    <r>
      <rPr>
        <sz val="10"/>
        <rFont val="Montserrat"/>
      </rPr>
      <t xml:space="preserve"> Cada celda debe contener el formato correcto según corresponda (texto, fecha o numero etc. ); adicionalmente, ninguna celda debe quedar en blanco y cada anexo debe estar formulado. De ser el caso incluir la leyenda N/A, o en el caso de las celdas con valores  "0".</t>
    </r>
  </si>
  <si>
    <t>i.</t>
  </si>
  <si>
    <t>ii.</t>
  </si>
  <si>
    <t>iii.</t>
  </si>
  <si>
    <t xml:space="preserve">Ingrese la información solicitada en el cuadro de manera manual conforme a los formatos indicados. </t>
  </si>
  <si>
    <t>iv.</t>
  </si>
  <si>
    <t>v.</t>
  </si>
  <si>
    <t>Nota:</t>
  </si>
  <si>
    <t>Instrucciones:</t>
  </si>
  <si>
    <t>Ton/Kg/Pza</t>
  </si>
  <si>
    <r>
      <t xml:space="preserve">El periodo proyectado, </t>
    </r>
    <r>
      <rPr>
        <b/>
        <sz val="8"/>
        <color theme="1"/>
        <rFont val="Montserrat"/>
      </rPr>
      <t>columna J,</t>
    </r>
    <r>
      <rPr>
        <sz val="8"/>
        <color theme="1"/>
        <rFont val="Montserrat"/>
      </rPr>
      <t xml:space="preserve"> únicamente debe presentarse en caso de que la solicitud sea por amenaza de daño.</t>
    </r>
  </si>
  <si>
    <r>
      <rPr>
        <b/>
        <sz val="10"/>
        <rFont val="Montserrat"/>
      </rPr>
      <t>&gt;</t>
    </r>
    <r>
      <rPr>
        <sz val="10"/>
        <rFont val="Montserrat"/>
      </rPr>
      <t xml:space="preserve"> En caso de que la solicitud sea por amenaza de daño, es obligatorio presentar el presente anexo. Si no tiene al alcance información específica del producto investigado, aporte una estimación, o bien, proporcione información de la gama mas restringida que contenga el producto.</t>
    </r>
  </si>
  <si>
    <t>Presente los cálculos correspondientes  a la metodología descrita.</t>
  </si>
  <si>
    <r>
      <t xml:space="preserve">Añada en la celda </t>
    </r>
    <r>
      <rPr>
        <b/>
        <sz val="8"/>
        <color theme="1"/>
        <rFont val="Montserrat"/>
      </rPr>
      <t>"Soporte documental"</t>
    </r>
    <r>
      <rPr>
        <sz val="8"/>
        <color theme="1"/>
        <rFont val="Montserrat"/>
      </rPr>
      <t xml:space="preserve"> la referencia del soporte como se muestra en la fila de ejemplo sombreada en gris. Resalte las partes relevantes en cada documento utilizadas en su metodología, con la intención de que la Secretaría este en posibilidad de replicar el ejercicio. </t>
    </r>
  </si>
  <si>
    <t>No.</t>
  </si>
  <si>
    <t>Indicador de referencia</t>
  </si>
  <si>
    <t xml:space="preserve">Metodología detallada </t>
  </si>
  <si>
    <t xml:space="preserve">Soporte documental </t>
  </si>
  <si>
    <t>Observaciones al soporte documental</t>
  </si>
  <si>
    <t>:</t>
  </si>
  <si>
    <t>n</t>
  </si>
  <si>
    <r>
      <t xml:space="preserve">Indique en la celda </t>
    </r>
    <r>
      <rPr>
        <b/>
        <sz val="8"/>
        <color theme="1"/>
        <rFont val="Montserrat"/>
      </rPr>
      <t>"Observaciones al soporte documental"</t>
    </r>
    <r>
      <rPr>
        <sz val="8"/>
        <color theme="1"/>
        <rFont val="Montserrat"/>
      </rPr>
      <t xml:space="preserve"> la referencia </t>
    </r>
    <r>
      <rPr>
        <b/>
        <sz val="8"/>
        <color theme="1"/>
        <rFont val="Montserrat"/>
      </rPr>
      <t>exacta del soporte documental</t>
    </r>
    <r>
      <rPr>
        <sz val="8"/>
        <color theme="1"/>
        <rFont val="Montserrat"/>
      </rPr>
      <t xml:space="preserve"> (pagina, párrafo, celda, etc.) de cada uno de los indicadores. </t>
    </r>
  </si>
  <si>
    <t xml:space="preserve">Presente cualquier elemento que permita replicar la metodología. </t>
  </si>
  <si>
    <r>
      <t>Para cada indicador propuesto, tome en cuenta la información presentada en la hoja</t>
    </r>
    <r>
      <rPr>
        <b/>
        <sz val="8"/>
        <color theme="1"/>
        <rFont val="Montserrat"/>
      </rPr>
      <t xml:space="preserve"> "Industria país exportador"</t>
    </r>
    <r>
      <rPr>
        <sz val="8"/>
        <color theme="1"/>
        <rFont val="Montserrat"/>
      </rPr>
      <t>.</t>
    </r>
  </si>
  <si>
    <t>(H)= F+G</t>
  </si>
  <si>
    <t>Anexo 11. INDICADORES DE LA INDUSTRIA DEL PAÍS EXPORTADOR</t>
  </si>
  <si>
    <t>ANEXO 11_NOMBRE_VP O VC.XLSX</t>
  </si>
  <si>
    <r>
      <t>Para las filas de la</t>
    </r>
    <r>
      <rPr>
        <b/>
        <sz val="8"/>
        <color theme="1"/>
        <rFont val="Montserrat"/>
      </rPr>
      <t xml:space="preserve"> 13 </t>
    </r>
    <r>
      <rPr>
        <sz val="8"/>
        <color theme="1"/>
        <rFont val="Montserrat"/>
      </rPr>
      <t xml:space="preserve">a la </t>
    </r>
    <r>
      <rPr>
        <b/>
        <sz val="8"/>
        <color theme="1"/>
        <rFont val="Montserrat"/>
      </rPr>
      <t>20</t>
    </r>
    <r>
      <rPr>
        <sz val="8"/>
        <color theme="1"/>
        <rFont val="Montserrat"/>
      </rPr>
      <t xml:space="preserve">, ingrese de manera manual la información solicitada. </t>
    </r>
  </si>
  <si>
    <r>
      <t xml:space="preserve">Las filas 17, </t>
    </r>
    <r>
      <rPr>
        <b/>
        <sz val="8"/>
        <color theme="1"/>
        <rFont val="Montserrat"/>
      </rPr>
      <t xml:space="preserve">18 </t>
    </r>
    <r>
      <rPr>
        <sz val="8"/>
        <color theme="1"/>
        <rFont val="Montserrat"/>
      </rPr>
      <t xml:space="preserve">y </t>
    </r>
    <r>
      <rPr>
        <b/>
        <sz val="8"/>
        <color theme="1"/>
        <rFont val="Montserrat"/>
      </rPr>
      <t>20</t>
    </r>
    <r>
      <rPr>
        <sz val="8"/>
        <color theme="1"/>
        <rFont val="Montserrat"/>
      </rPr>
      <t xml:space="preserve"> están relacionadas con la información de la tabla siguiente, por favor ingrese la información en el formato establecido y no modifique las formulas y la relación de las celdas. </t>
    </r>
  </si>
  <si>
    <r>
      <rPr>
        <b/>
        <sz val="8"/>
        <color theme="1"/>
        <rFont val="Montserrat"/>
      </rPr>
      <t xml:space="preserve">
</t>
    </r>
    <r>
      <rPr>
        <sz val="8"/>
        <color theme="1"/>
        <rFont val="Montserrat"/>
      </rPr>
      <t xml:space="preserve">Consumo interno
</t>
    </r>
  </si>
  <si>
    <t>EV_Anexo11_1.xlsx
EV_Anexo11_2.xlsx
EV_Anexo11._3.xlsx</t>
  </si>
  <si>
    <r>
      <t xml:space="preserve">Considere que las filas </t>
    </r>
    <r>
      <rPr>
        <b/>
        <sz val="8"/>
        <rFont val="Montserrat"/>
      </rPr>
      <t>34</t>
    </r>
    <r>
      <rPr>
        <sz val="8"/>
        <rFont val="Montserrat"/>
      </rPr>
      <t xml:space="preserve"> y </t>
    </r>
    <r>
      <rPr>
        <b/>
        <sz val="8"/>
        <rFont val="Montserrat"/>
      </rPr>
      <t>35</t>
    </r>
    <r>
      <rPr>
        <sz val="8"/>
        <rFont val="Montserrat"/>
      </rPr>
      <t xml:space="preserve"> se calculan en automático.</t>
    </r>
  </si>
  <si>
    <t xml:space="preserve">Debe nombrar las evidencias al Anexo como  "EV_AnexoXX.xls" Para el llenado de esta hoja, por favor siga el ejemplo de la línea 15 sombreada en gris. </t>
  </si>
  <si>
    <t>P E R I O D O     A N A L I Z A D 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</si>
</sst>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quot;$&quot;* #,##0.00_-;_-&quot;$&quot;* &quot;-&quot;??_-;_-@_-"/>
    <numFmt numFmtId="164" formatCode="mmm\-yyyy"/>
  </numFmts>
  <fonts count="27" x14ac:knownFonts="1">
    <font>
      <sz val="11"/>
      <color theme="1"/>
      <name val="Calibri"/>
      <family val="2"/>
      <scheme val="minor"/>
    </font>
    <font>
      <sz val="11"/>
      <color theme="1"/>
      <name val="Calibri"/>
      <family val="2"/>
      <scheme val="minor"/>
    </font>
    <font>
      <sz val="11"/>
      <color theme="0"/>
      <name val="Calibri"/>
      <family val="2"/>
      <scheme val="minor"/>
    </font>
    <font>
      <b/>
      <sz val="10"/>
      <color theme="1"/>
      <name val="Montserrat"/>
    </font>
    <font>
      <sz val="10"/>
      <color theme="1"/>
      <name val="Montserrat"/>
    </font>
    <font>
      <sz val="11"/>
      <color theme="1"/>
      <name val="Arial"/>
      <family val="2"/>
    </font>
    <font>
      <sz val="10"/>
      <name val="Montserrat"/>
    </font>
    <font>
      <sz val="11"/>
      <color theme="1"/>
      <name val="Montserrat"/>
      <family val="2"/>
    </font>
    <font>
      <b/>
      <sz val="10"/>
      <name val="Montserrat"/>
      <family val="3"/>
    </font>
    <font>
      <b/>
      <sz val="10"/>
      <name val="Montserrat"/>
    </font>
    <font>
      <b/>
      <sz val="11"/>
      <color theme="0"/>
      <name val="Montserrat"/>
    </font>
    <font>
      <sz val="8"/>
      <name val="Calibri"/>
      <family val="2"/>
      <scheme val="minor"/>
    </font>
    <font>
      <sz val="11"/>
      <color theme="1"/>
      <name val="Montserrat"/>
    </font>
    <font>
      <b/>
      <sz val="11"/>
      <color theme="1"/>
      <name val="Montserrat"/>
    </font>
    <font>
      <sz val="8"/>
      <color theme="1"/>
      <name val="Montserrat"/>
    </font>
    <font>
      <b/>
      <sz val="8"/>
      <name val="Montserrat"/>
    </font>
    <font>
      <sz val="8"/>
      <name val="Montserrat"/>
    </font>
    <font>
      <b/>
      <sz val="8"/>
      <color theme="0"/>
      <name val="Montserrat"/>
    </font>
    <font>
      <b/>
      <sz val="8"/>
      <color theme="1"/>
      <name val="Montserrat"/>
    </font>
    <font>
      <sz val="9"/>
      <color theme="1"/>
      <name val="Montserrat"/>
    </font>
    <font>
      <i/>
      <sz val="7"/>
      <name val="Montserrat"/>
    </font>
    <font>
      <b/>
      <sz val="7"/>
      <color theme="0"/>
      <name val="Montserrat"/>
    </font>
    <font>
      <b/>
      <i/>
      <sz val="7"/>
      <color theme="0"/>
      <name val="Montserrat"/>
    </font>
    <font>
      <sz val="11"/>
      <color rgb="FF00B0F0"/>
      <name val="Montserrat"/>
    </font>
    <font>
      <b/>
      <sz val="7"/>
      <name val="Montserrat"/>
    </font>
    <font>
      <b/>
      <u/>
      <sz val="8"/>
      <color theme="1"/>
      <name val="Montserrat"/>
    </font>
    <font>
      <sz val="8"/>
      <color theme="0"/>
      <name val="Montserrat"/>
    </font>
  </fonts>
  <fills count="12">
    <fill>
      <patternFill patternType="none"/>
    </fill>
    <fill>
      <patternFill patternType="gray125"/>
    </fill>
    <fill>
      <patternFill patternType="solid">
        <fgColor theme="7"/>
      </patternFill>
    </fill>
    <fill>
      <patternFill patternType="solid">
        <fgColor rgb="FF621132"/>
        <bgColor indexed="64"/>
      </patternFill>
    </fill>
    <fill>
      <patternFill patternType="solid">
        <fgColor theme="0"/>
        <bgColor indexed="64"/>
      </patternFill>
    </fill>
    <fill>
      <patternFill patternType="solid">
        <fgColor rgb="FFB38E5D"/>
        <bgColor indexed="64"/>
      </patternFill>
    </fill>
    <fill>
      <patternFill patternType="solid">
        <fgColor rgb="FF245C4F"/>
        <bgColor indexed="64"/>
      </patternFill>
    </fill>
    <fill>
      <patternFill patternType="solid">
        <fgColor theme="2" tint="-9.9978637043366805E-2"/>
        <bgColor indexed="64"/>
      </patternFill>
    </fill>
    <fill>
      <patternFill patternType="solid">
        <fgColor indexed="65"/>
        <bgColor indexed="64"/>
      </patternFill>
    </fill>
    <fill>
      <patternFill patternType="solid">
        <fgColor rgb="FF56242A"/>
        <bgColor indexed="64"/>
      </patternFill>
    </fill>
    <fill>
      <patternFill patternType="solid">
        <fgColor theme="9" tint="0.79998168889431442"/>
        <bgColor indexed="64"/>
      </patternFill>
    </fill>
    <fill>
      <patternFill patternType="solid">
        <fgColor theme="7" tint="0.79998168889431442"/>
        <bgColor indexed="64"/>
      </patternFill>
    </fill>
  </fills>
  <borders count="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auto="1"/>
      </right>
      <top/>
      <bottom/>
      <diagonal/>
    </border>
  </borders>
  <cellStyleXfs count="4">
    <xf numFmtId="0" fontId="0" fillId="0" borderId="0"/>
    <xf numFmtId="44" fontId="1" fillId="0" borderId="0" applyFont="0" applyFill="0" applyBorder="0" applyAlignment="0" applyProtection="0"/>
    <xf numFmtId="0" fontId="2" fillId="2" borderId="0" applyNumberFormat="0" applyBorder="0" applyAlignment="0" applyProtection="0"/>
    <xf numFmtId="0" fontId="7" fillId="0" borderId="0"/>
  </cellStyleXfs>
  <cellXfs count="90">
    <xf numFmtId="0" fontId="0" fillId="0" borderId="0" xfId="0"/>
    <xf numFmtId="0" fontId="3" fillId="4" borderId="0" xfId="0" applyFont="1" applyFill="1" applyAlignment="1">
      <alignment vertical="center"/>
    </xf>
    <xf numFmtId="0" fontId="4" fillId="4" borderId="0" xfId="0" applyFont="1" applyFill="1" applyAlignment="1">
      <alignment vertical="center"/>
    </xf>
    <xf numFmtId="0" fontId="5" fillId="0" borderId="0" xfId="0" applyFont="1" applyAlignment="1">
      <alignment vertical="center"/>
    </xf>
    <xf numFmtId="0" fontId="4" fillId="4" borderId="0" xfId="0" applyFont="1" applyFill="1" applyAlignment="1">
      <alignment vertical="center" wrapText="1"/>
    </xf>
    <xf numFmtId="0" fontId="6" fillId="4" borderId="0" xfId="0" applyFont="1" applyFill="1" applyAlignment="1">
      <alignment horizontal="left" vertical="center"/>
    </xf>
    <xf numFmtId="0" fontId="6" fillId="4" borderId="0" xfId="0" applyFont="1" applyFill="1" applyAlignment="1">
      <alignment vertical="center"/>
    </xf>
    <xf numFmtId="0" fontId="10" fillId="3" borderId="0" xfId="2" applyFont="1" applyFill="1" applyBorder="1" applyAlignment="1">
      <alignment horizontal="left" vertical="center"/>
    </xf>
    <xf numFmtId="44" fontId="11" fillId="0" borderId="0" xfId="1" applyFont="1" applyFill="1" applyBorder="1"/>
    <xf numFmtId="0" fontId="12" fillId="0" borderId="0" xfId="0" applyFont="1"/>
    <xf numFmtId="0" fontId="13" fillId="0" borderId="0" xfId="0" applyFont="1"/>
    <xf numFmtId="0" fontId="14" fillId="0" borderId="0" xfId="0" applyFont="1"/>
    <xf numFmtId="0" fontId="15" fillId="0" borderId="0" xfId="0" applyFont="1" applyBorder="1" applyAlignment="1">
      <alignment horizontal="right" vertical="center"/>
    </xf>
    <xf numFmtId="0" fontId="16" fillId="0" borderId="0" xfId="0" applyFont="1" applyBorder="1"/>
    <xf numFmtId="44" fontId="16" fillId="0" borderId="0" xfId="1" applyFont="1" applyBorder="1"/>
    <xf numFmtId="0" fontId="16" fillId="0" borderId="0" xfId="0" applyFont="1"/>
    <xf numFmtId="0" fontId="15" fillId="0" borderId="0" xfId="0" applyFont="1" applyBorder="1" applyAlignment="1">
      <alignment horizontal="center" vertical="center"/>
    </xf>
    <xf numFmtId="0" fontId="15" fillId="0" borderId="2" xfId="0" applyFont="1" applyBorder="1" applyAlignment="1">
      <alignment horizontal="center" vertical="center"/>
    </xf>
    <xf numFmtId="0" fontId="15" fillId="0" borderId="0" xfId="0" applyFont="1" applyAlignment="1">
      <alignment vertical="center"/>
    </xf>
    <xf numFmtId="44" fontId="16" fillId="0" borderId="0" xfId="1" applyFont="1"/>
    <xf numFmtId="0" fontId="15" fillId="0" borderId="0" xfId="0" applyFont="1" applyBorder="1" applyAlignment="1">
      <alignment vertical="center"/>
    </xf>
    <xf numFmtId="0" fontId="15" fillId="0" borderId="0" xfId="0" applyFont="1" applyAlignment="1">
      <alignment horizontal="right" vertical="center"/>
    </xf>
    <xf numFmtId="0" fontId="3" fillId="0" borderId="0" xfId="0" applyFont="1"/>
    <xf numFmtId="0" fontId="19" fillId="0" borderId="0" xfId="0" applyFont="1"/>
    <xf numFmtId="0" fontId="13" fillId="4" borderId="0" xfId="0" applyFont="1" applyFill="1" applyAlignment="1">
      <alignment vertical="center"/>
    </xf>
    <xf numFmtId="0" fontId="20" fillId="0" borderId="0" xfId="0" applyFont="1" applyAlignment="1">
      <alignment horizontal="left" vertical="center" wrapText="1"/>
    </xf>
    <xf numFmtId="3" fontId="16" fillId="0" borderId="0" xfId="0" applyNumberFormat="1" applyFont="1" applyAlignment="1">
      <alignment horizontal="center" vertical="center"/>
    </xf>
    <xf numFmtId="0" fontId="21" fillId="4" borderId="0" xfId="0" applyFont="1" applyFill="1" applyBorder="1" applyAlignment="1">
      <alignment vertical="center" wrapText="1"/>
    </xf>
    <xf numFmtId="0" fontId="21" fillId="4" borderId="0" xfId="0" applyFont="1" applyFill="1" applyBorder="1" applyAlignment="1">
      <alignment horizontal="center" vertical="center" wrapText="1"/>
    </xf>
    <xf numFmtId="0" fontId="22" fillId="4" borderId="0" xfId="0" applyFont="1" applyFill="1" applyBorder="1" applyAlignment="1">
      <alignment horizontal="center" vertical="center" wrapText="1"/>
    </xf>
    <xf numFmtId="0" fontId="23" fillId="0" borderId="0" xfId="0" applyFont="1"/>
    <xf numFmtId="0" fontId="4" fillId="4" borderId="0" xfId="0" applyFont="1" applyFill="1" applyAlignment="1">
      <alignment horizontal="left" vertical="center"/>
    </xf>
    <xf numFmtId="0" fontId="8" fillId="0" borderId="0" xfId="0" applyFont="1" applyFill="1" applyAlignment="1">
      <alignment horizontal="left" vertical="center"/>
    </xf>
    <xf numFmtId="0" fontId="14" fillId="8" borderId="0" xfId="0" applyFont="1" applyFill="1" applyAlignment="1">
      <alignment horizontal="right" vertical="center"/>
    </xf>
    <xf numFmtId="0" fontId="6" fillId="0" borderId="0" xfId="0" applyFont="1" applyAlignment="1"/>
    <xf numFmtId="0" fontId="6" fillId="0" borderId="0" xfId="0" applyFont="1" applyAlignment="1">
      <alignment wrapText="1"/>
    </xf>
    <xf numFmtId="0" fontId="6" fillId="0" borderId="0" xfId="0" applyFont="1" applyAlignment="1">
      <alignment horizontal="left"/>
    </xf>
    <xf numFmtId="0" fontId="3" fillId="8" borderId="0" xfId="0" applyFont="1" applyFill="1" applyAlignment="1">
      <alignment vertical="center"/>
    </xf>
    <xf numFmtId="0" fontId="10" fillId="9" borderId="0" xfId="2" applyFont="1" applyFill="1" applyBorder="1" applyAlignment="1">
      <alignment horizontal="left" vertical="center"/>
    </xf>
    <xf numFmtId="49" fontId="24" fillId="0" borderId="4" xfId="0" applyNumberFormat="1" applyFont="1" applyFill="1" applyBorder="1" applyAlignment="1">
      <alignment horizontal="center" vertical="center" wrapText="1"/>
    </xf>
    <xf numFmtId="0" fontId="21" fillId="0" borderId="0" xfId="0" applyFont="1" applyFill="1" applyBorder="1" applyAlignment="1">
      <alignment vertical="center" wrapText="1"/>
    </xf>
    <xf numFmtId="0" fontId="21" fillId="0" borderId="5" xfId="0" applyFont="1" applyFill="1" applyBorder="1" applyAlignment="1">
      <alignment vertical="center" wrapText="1"/>
    </xf>
    <xf numFmtId="0" fontId="22" fillId="9" borderId="4" xfId="0" applyFont="1" applyFill="1" applyBorder="1" applyAlignment="1">
      <alignment horizontal="center" vertical="center" wrapText="1"/>
    </xf>
    <xf numFmtId="0" fontId="15" fillId="0" borderId="4" xfId="0" applyFont="1" applyBorder="1" applyAlignment="1">
      <alignment horizontal="center"/>
    </xf>
    <xf numFmtId="0" fontId="15" fillId="0" borderId="4" xfId="0" applyFont="1" applyFill="1" applyBorder="1" applyAlignment="1">
      <alignment horizontal="left" vertical="center" wrapText="1"/>
    </xf>
    <xf numFmtId="0" fontId="14" fillId="8" borderId="0" xfId="0" applyFont="1" applyFill="1" applyBorder="1" applyAlignment="1">
      <alignment horizontal="right"/>
    </xf>
    <xf numFmtId="0" fontId="14" fillId="8" borderId="0" xfId="0" applyFont="1" applyFill="1" applyBorder="1"/>
    <xf numFmtId="0" fontId="14" fillId="0" borderId="0" xfId="0" applyFont="1" applyFill="1" applyBorder="1"/>
    <xf numFmtId="0" fontId="14" fillId="8" borderId="0" xfId="0" applyFont="1" applyFill="1" applyBorder="1" applyAlignment="1">
      <alignment horizontal="right" vertical="center"/>
    </xf>
    <xf numFmtId="0" fontId="18" fillId="8" borderId="0" xfId="0" applyFont="1" applyFill="1" applyBorder="1" applyAlignment="1">
      <alignment horizontal="right"/>
    </xf>
    <xf numFmtId="0" fontId="25" fillId="0" borderId="0" xfId="0" applyFont="1" applyFill="1" applyBorder="1"/>
    <xf numFmtId="0" fontId="17" fillId="3" borderId="4" xfId="2" applyFont="1" applyFill="1" applyBorder="1" applyAlignment="1">
      <alignment horizontal="center" vertical="center" wrapText="1"/>
    </xf>
    <xf numFmtId="0" fontId="14" fillId="7" borderId="4" xfId="0" applyFont="1" applyFill="1" applyBorder="1" applyAlignment="1">
      <alignment horizontal="center" vertical="center" wrapText="1"/>
    </xf>
    <xf numFmtId="0" fontId="14" fillId="7" borderId="4" xfId="0" applyFont="1" applyFill="1" applyBorder="1" applyAlignment="1">
      <alignment horizontal="left" vertical="top" wrapText="1"/>
    </xf>
    <xf numFmtId="0" fontId="14" fillId="7" borderId="4" xfId="0" applyFont="1" applyFill="1" applyBorder="1" applyAlignment="1">
      <alignment horizontal="left" vertical="center" wrapText="1"/>
    </xf>
    <xf numFmtId="0" fontId="14" fillId="4" borderId="4" xfId="0" applyFont="1" applyFill="1" applyBorder="1" applyAlignment="1">
      <alignment horizontal="center" vertical="center"/>
    </xf>
    <xf numFmtId="0" fontId="14" fillId="4" borderId="4" xfId="0" applyFont="1" applyFill="1" applyBorder="1" applyAlignment="1">
      <alignment horizontal="left" vertical="center" wrapText="1"/>
    </xf>
    <xf numFmtId="0" fontId="14" fillId="4" borderId="4" xfId="0" applyFont="1" applyFill="1" applyBorder="1" applyAlignment="1">
      <alignment vertical="center" wrapText="1"/>
    </xf>
    <xf numFmtId="0" fontId="14" fillId="4" borderId="4" xfId="0" applyFont="1" applyFill="1" applyBorder="1"/>
    <xf numFmtId="0" fontId="10" fillId="0" borderId="0" xfId="2" applyFont="1" applyFill="1" applyBorder="1" applyAlignment="1">
      <alignment vertical="center" wrapText="1"/>
    </xf>
    <xf numFmtId="0" fontId="0" fillId="0" borderId="0" xfId="0" applyFill="1"/>
    <xf numFmtId="0" fontId="10" fillId="0" borderId="0" xfId="2" applyFont="1" applyFill="1" applyBorder="1" applyAlignment="1">
      <alignment horizontal="left" vertical="center"/>
    </xf>
    <xf numFmtId="3" fontId="16" fillId="0" borderId="4" xfId="0" applyNumberFormat="1" applyFont="1" applyBorder="1" applyAlignment="1">
      <alignment horizontal="right" vertical="center"/>
    </xf>
    <xf numFmtId="3" fontId="16" fillId="10" borderId="4" xfId="0" applyNumberFormat="1" applyFont="1" applyFill="1" applyBorder="1" applyAlignment="1">
      <alignment horizontal="right" vertical="center"/>
    </xf>
    <xf numFmtId="3" fontId="16" fillId="11" borderId="4" xfId="0" applyNumberFormat="1" applyFont="1" applyFill="1" applyBorder="1" applyAlignment="1">
      <alignment horizontal="right" vertical="center"/>
    </xf>
    <xf numFmtId="3" fontId="16" fillId="0" borderId="4" xfId="0" applyNumberFormat="1" applyFont="1" applyFill="1" applyBorder="1" applyAlignment="1">
      <alignment horizontal="right" vertical="center"/>
    </xf>
    <xf numFmtId="0" fontId="16" fillId="0" borderId="4" xfId="0" applyFont="1" applyBorder="1" applyAlignment="1">
      <alignment horizontal="center" vertical="center"/>
    </xf>
    <xf numFmtId="0" fontId="16" fillId="0" borderId="4" xfId="1" applyNumberFormat="1" applyFont="1" applyBorder="1" applyAlignment="1">
      <alignment horizontal="center"/>
    </xf>
    <xf numFmtId="164" fontId="16" fillId="0" borderId="0" xfId="0" applyNumberFormat="1" applyFont="1" applyBorder="1" applyAlignment="1">
      <alignment horizontal="center" vertical="center"/>
    </xf>
    <xf numFmtId="164" fontId="26" fillId="9" borderId="4" xfId="0" applyNumberFormat="1" applyFont="1" applyFill="1" applyBorder="1" applyAlignment="1">
      <alignment horizontal="center" vertical="center"/>
    </xf>
    <xf numFmtId="164" fontId="26" fillId="6" borderId="4" xfId="0" applyNumberFormat="1" applyFont="1" applyFill="1" applyBorder="1" applyAlignment="1">
      <alignment horizontal="center" vertical="center"/>
    </xf>
    <xf numFmtId="164" fontId="26" fillId="5" borderId="4" xfId="0" applyNumberFormat="1" applyFont="1" applyFill="1" applyBorder="1" applyAlignment="1">
      <alignment horizontal="center" vertical="center"/>
    </xf>
    <xf numFmtId="0" fontId="16" fillId="0" borderId="4" xfId="0" applyFont="1" applyFill="1" applyBorder="1" applyAlignment="1">
      <alignment horizontal="center" vertical="center" wrapText="1"/>
    </xf>
    <xf numFmtId="0" fontId="17" fillId="9" borderId="4" xfId="0" applyFont="1" applyFill="1" applyBorder="1" applyAlignment="1">
      <alignment horizontal="center" vertical="center"/>
    </xf>
    <xf numFmtId="0" fontId="17" fillId="6" borderId="4" xfId="2" applyFont="1" applyFill="1" applyBorder="1" applyAlignment="1">
      <alignment horizontal="center" vertical="center" wrapText="1"/>
    </xf>
    <xf numFmtId="0" fontId="17" fillId="5" borderId="4" xfId="0" applyFont="1" applyFill="1" applyBorder="1" applyAlignment="1">
      <alignment horizontal="center" vertical="center" wrapText="1"/>
    </xf>
    <xf numFmtId="0" fontId="6" fillId="0" borderId="0" xfId="3" applyFont="1" applyFill="1" applyAlignment="1">
      <alignment horizontal="justify" vertical="top" wrapText="1"/>
    </xf>
    <xf numFmtId="0" fontId="6" fillId="0" borderId="0" xfId="3" applyFont="1" applyFill="1" applyAlignment="1">
      <alignment horizontal="left" vertical="top" wrapText="1"/>
    </xf>
    <xf numFmtId="0" fontId="6" fillId="0" borderId="0" xfId="3" applyFont="1" applyFill="1" applyAlignment="1">
      <alignment horizontal="justify" vertical="justify" wrapText="1"/>
    </xf>
    <xf numFmtId="0" fontId="4" fillId="4" borderId="0" xfId="0" applyFont="1" applyFill="1" applyAlignment="1">
      <alignment horizontal="left" vertical="center"/>
    </xf>
    <xf numFmtId="0" fontId="10" fillId="9" borderId="0" xfId="2" applyFont="1" applyFill="1" applyBorder="1" applyAlignment="1">
      <alignment horizontal="left" vertical="center" wrapText="1"/>
    </xf>
    <xf numFmtId="0" fontId="21" fillId="9" borderId="4" xfId="0" applyFont="1" applyFill="1" applyBorder="1" applyAlignment="1">
      <alignment horizontal="center" vertical="center" wrapText="1"/>
    </xf>
    <xf numFmtId="0" fontId="15" fillId="0" borderId="4" xfId="0" applyFont="1" applyFill="1" applyBorder="1" applyAlignment="1">
      <alignment horizontal="center" vertical="center" wrapText="1"/>
    </xf>
    <xf numFmtId="0" fontId="16" fillId="0" borderId="1" xfId="0" applyFont="1" applyBorder="1" applyAlignment="1">
      <alignment horizontal="center" vertical="center"/>
    </xf>
    <xf numFmtId="0" fontId="16" fillId="0" borderId="2" xfId="0" applyFont="1" applyBorder="1" applyAlignment="1">
      <alignment horizontal="center" vertical="center"/>
    </xf>
    <xf numFmtId="0" fontId="16" fillId="0" borderId="3" xfId="0" applyFont="1" applyBorder="1" applyAlignment="1">
      <alignment horizontal="center" vertical="center"/>
    </xf>
    <xf numFmtId="0" fontId="16" fillId="0" borderId="0" xfId="0" applyFont="1" applyFill="1" applyAlignment="1">
      <alignment horizontal="left" vertical="top" wrapText="1"/>
    </xf>
    <xf numFmtId="0" fontId="14" fillId="8" borderId="0" xfId="0" applyFont="1" applyFill="1" applyAlignment="1">
      <alignment horizontal="left" vertical="top" wrapText="1"/>
    </xf>
    <xf numFmtId="0" fontId="10" fillId="3" borderId="0" xfId="2" applyFont="1" applyFill="1" applyBorder="1" applyAlignment="1">
      <alignment horizontal="left" vertical="center" wrapText="1"/>
    </xf>
    <xf numFmtId="0" fontId="14" fillId="0" borderId="0" xfId="0" applyFont="1" applyFill="1" applyBorder="1" applyAlignment="1">
      <alignment horizontal="left" wrapText="1"/>
    </xf>
  </cellXfs>
  <cellStyles count="4">
    <cellStyle name="Énfasis4" xfId="2" builtinId="41"/>
    <cellStyle name="Moneda" xfId="1" builtinId="4"/>
    <cellStyle name="Normal" xfId="0" builtinId="0"/>
    <cellStyle name="Normal 2" xfId="3"/>
  </cellStyles>
  <dxfs count="0"/>
  <tableStyles count="0" defaultTableStyle="TableStyleMedium2" defaultPivotStyle="PivotStyleLight16"/>
  <colors>
    <mruColors>
      <color rgb="FF56242A"/>
      <color rgb="FFB38E5D"/>
      <color rgb="FF245C4F"/>
      <color rgb="FF4E232E"/>
      <color rgb="FFD4C19C"/>
      <color rgb="FF621132"/>
      <color rgb="FF9D24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133350</xdr:colOff>
      <xdr:row>0</xdr:row>
      <xdr:rowOff>28575</xdr:rowOff>
    </xdr:from>
    <xdr:to>
      <xdr:col>3</xdr:col>
      <xdr:colOff>621506</xdr:colOff>
      <xdr:row>2</xdr:row>
      <xdr:rowOff>170496</xdr:rowOff>
    </xdr:to>
    <xdr:pic>
      <xdr:nvPicPr>
        <xdr:cNvPr id="2" name="Imagen 1">
          <a:extLst>
            <a:ext uri="{FF2B5EF4-FFF2-40B4-BE49-F238E27FC236}">
              <a16:creationId xmlns:a16="http://schemas.microsoft.com/office/drawing/2014/main" id="{72A5B654-429B-7B4C-A09A-AE822A0A6A73}"/>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133350" y="28575"/>
          <a:ext cx="2164556" cy="5229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38100</xdr:rowOff>
    </xdr:from>
    <xdr:to>
      <xdr:col>2</xdr:col>
      <xdr:colOff>318611</xdr:colOff>
      <xdr:row>2</xdr:row>
      <xdr:rowOff>180021</xdr:rowOff>
    </xdr:to>
    <xdr:pic>
      <xdr:nvPicPr>
        <xdr:cNvPr id="2" name="Imagen 1">
          <a:extLst>
            <a:ext uri="{FF2B5EF4-FFF2-40B4-BE49-F238E27FC236}">
              <a16:creationId xmlns:a16="http://schemas.microsoft.com/office/drawing/2014/main" id="{72A5B654-429B-7B4C-A09A-AE822A0A6A73}"/>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104775" y="38100"/>
          <a:ext cx="2156936" cy="52292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28575</xdr:colOff>
      <xdr:row>0</xdr:row>
      <xdr:rowOff>57150</xdr:rowOff>
    </xdr:from>
    <xdr:to>
      <xdr:col>2</xdr:col>
      <xdr:colOff>1431131</xdr:colOff>
      <xdr:row>3</xdr:row>
      <xdr:rowOff>8571</xdr:rowOff>
    </xdr:to>
    <xdr:pic>
      <xdr:nvPicPr>
        <xdr:cNvPr id="2" name="Imagen 1">
          <a:extLst>
            <a:ext uri="{FF2B5EF4-FFF2-40B4-BE49-F238E27FC236}">
              <a16:creationId xmlns:a16="http://schemas.microsoft.com/office/drawing/2014/main" id="{72A5B654-429B-7B4C-A09A-AE822A0A6A73}"/>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180975" y="57150"/>
          <a:ext cx="2164556" cy="522921"/>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showGridLines="0" tabSelected="1" zoomScaleNormal="100" workbookViewId="0">
      <selection activeCell="A4" sqref="A4"/>
    </sheetView>
  </sheetViews>
  <sheetFormatPr baseColWidth="10" defaultColWidth="0" defaultRowHeight="15" customHeight="1" zeroHeight="1" x14ac:dyDescent="0.25"/>
  <cols>
    <col min="1" max="1" width="2.28515625" customWidth="1"/>
    <col min="2" max="18" width="11.42578125" customWidth="1"/>
    <col min="19" max="16384" width="11.42578125" hidden="1"/>
  </cols>
  <sheetData>
    <row r="1" spans="2:18" x14ac:dyDescent="0.25"/>
    <row r="2" spans="2:18" x14ac:dyDescent="0.25"/>
    <row r="3" spans="2:18" x14ac:dyDescent="0.25"/>
    <row r="4" spans="2:18" ht="18" x14ac:dyDescent="0.25">
      <c r="B4" s="80" t="s">
        <v>79</v>
      </c>
      <c r="C4" s="80"/>
      <c r="D4" s="80"/>
      <c r="E4" s="80"/>
      <c r="F4" s="80"/>
      <c r="G4" s="80"/>
      <c r="H4" s="80"/>
      <c r="I4" s="80"/>
      <c r="J4" s="80"/>
      <c r="K4" s="80"/>
      <c r="L4" s="80"/>
      <c r="M4" s="80"/>
      <c r="N4" s="80"/>
      <c r="O4" s="80"/>
      <c r="P4" s="80"/>
      <c r="Q4" s="80"/>
      <c r="R4" s="80"/>
    </row>
    <row r="5" spans="2:18" ht="18" x14ac:dyDescent="0.25">
      <c r="B5" s="38" t="s">
        <v>0</v>
      </c>
      <c r="C5" s="38"/>
      <c r="D5" s="38"/>
      <c r="E5" s="38"/>
      <c r="F5" s="38"/>
      <c r="G5" s="38"/>
      <c r="H5" s="38"/>
      <c r="I5" s="38"/>
      <c r="J5" s="38"/>
      <c r="K5" s="38"/>
      <c r="L5" s="38"/>
      <c r="M5" s="38"/>
      <c r="N5" s="38"/>
      <c r="O5" s="38"/>
      <c r="P5" s="38"/>
      <c r="Q5" s="38"/>
      <c r="R5" s="38"/>
    </row>
    <row r="6" spans="2:18" ht="18" x14ac:dyDescent="0.25">
      <c r="B6" s="24" t="s">
        <v>1</v>
      </c>
      <c r="C6" s="2"/>
      <c r="D6" s="2"/>
      <c r="E6" s="2"/>
      <c r="F6" s="2"/>
      <c r="G6" s="2"/>
      <c r="H6" s="2"/>
      <c r="I6" s="2"/>
      <c r="J6" s="2"/>
      <c r="K6" s="2"/>
      <c r="L6" s="2"/>
      <c r="M6" s="2"/>
      <c r="N6" s="2"/>
      <c r="O6" s="2"/>
      <c r="P6" s="2"/>
      <c r="Q6" s="2"/>
      <c r="R6" s="3"/>
    </row>
    <row r="7" spans="2:18" x14ac:dyDescent="0.25">
      <c r="B7" s="3"/>
      <c r="C7" s="2"/>
      <c r="D7" s="2"/>
      <c r="E7" s="2"/>
      <c r="F7" s="2"/>
      <c r="G7" s="2"/>
      <c r="H7" s="2"/>
      <c r="I7" s="2"/>
      <c r="J7" s="2"/>
      <c r="K7" s="2"/>
      <c r="L7" s="2"/>
      <c r="M7" s="2"/>
      <c r="N7" s="2"/>
      <c r="O7" s="2"/>
      <c r="P7" s="2"/>
      <c r="Q7" s="2"/>
      <c r="R7" s="3"/>
    </row>
    <row r="8" spans="2:18" x14ac:dyDescent="0.25">
      <c r="B8" s="1" t="s">
        <v>2</v>
      </c>
      <c r="C8" s="2"/>
      <c r="D8" s="2"/>
      <c r="E8" s="2"/>
      <c r="F8" s="2"/>
      <c r="G8" s="2"/>
      <c r="H8" s="2"/>
      <c r="I8" s="2"/>
      <c r="J8" s="2"/>
      <c r="K8" s="2"/>
      <c r="L8" s="2"/>
      <c r="M8" s="2"/>
      <c r="N8" s="2"/>
      <c r="O8" s="2"/>
      <c r="P8" s="2"/>
      <c r="Q8" s="2"/>
      <c r="R8" s="3"/>
    </row>
    <row r="9" spans="2:18" x14ac:dyDescent="0.25">
      <c r="B9" s="2" t="s">
        <v>3</v>
      </c>
      <c r="C9" s="2"/>
      <c r="D9" s="2"/>
      <c r="E9" s="2"/>
      <c r="F9" s="2"/>
      <c r="G9" s="2"/>
      <c r="H9" s="2"/>
      <c r="I9" s="2"/>
      <c r="J9" s="2"/>
      <c r="K9" s="2"/>
      <c r="L9" s="2"/>
      <c r="M9" s="2"/>
      <c r="N9" s="2"/>
      <c r="O9" s="2"/>
      <c r="P9" s="2"/>
      <c r="Q9" s="2"/>
      <c r="R9" s="3"/>
    </row>
    <row r="10" spans="2:18" x14ac:dyDescent="0.25">
      <c r="B10" s="79" t="s">
        <v>4</v>
      </c>
      <c r="C10" s="79"/>
      <c r="D10" s="79"/>
      <c r="E10" s="79"/>
      <c r="F10" s="79"/>
      <c r="G10" s="79"/>
      <c r="H10" s="79"/>
      <c r="I10" s="79"/>
      <c r="J10" s="79"/>
      <c r="K10" s="79"/>
      <c r="L10" s="79"/>
      <c r="M10" s="79"/>
      <c r="N10" s="79"/>
      <c r="O10" s="79"/>
      <c r="P10" s="79"/>
      <c r="Q10" s="79"/>
      <c r="R10" s="79"/>
    </row>
    <row r="11" spans="2:18" x14ac:dyDescent="0.25">
      <c r="B11" s="79" t="s">
        <v>51</v>
      </c>
      <c r="C11" s="79"/>
      <c r="D11" s="79"/>
      <c r="E11" s="79"/>
      <c r="F11" s="79"/>
      <c r="G11" s="79"/>
      <c r="H11" s="79"/>
      <c r="I11" s="79"/>
      <c r="J11" s="79"/>
      <c r="K11" s="79"/>
      <c r="L11" s="79"/>
      <c r="M11" s="79"/>
      <c r="N11" s="79"/>
      <c r="O11" s="79"/>
      <c r="P11" s="79"/>
      <c r="Q11" s="79"/>
      <c r="R11" s="79"/>
    </row>
    <row r="12" spans="2:18" x14ac:dyDescent="0.25">
      <c r="B12" s="79" t="s">
        <v>28</v>
      </c>
      <c r="C12" s="79"/>
      <c r="D12" s="79"/>
      <c r="E12" s="79"/>
      <c r="F12" s="79"/>
      <c r="G12" s="79"/>
      <c r="H12" s="79"/>
      <c r="I12" s="79"/>
      <c r="J12" s="79"/>
      <c r="K12" s="79"/>
      <c r="L12" s="79"/>
      <c r="M12" s="79"/>
      <c r="N12" s="79"/>
      <c r="O12" s="79"/>
      <c r="P12" s="79"/>
      <c r="Q12" s="79"/>
      <c r="R12" s="79"/>
    </row>
    <row r="13" spans="2:18" x14ac:dyDescent="0.25">
      <c r="B13" s="31"/>
      <c r="C13" s="4"/>
      <c r="D13" s="4"/>
      <c r="E13" s="4"/>
      <c r="F13" s="4"/>
      <c r="G13" s="4"/>
      <c r="H13" s="4"/>
      <c r="I13" s="4"/>
      <c r="J13" s="4"/>
      <c r="K13" s="4"/>
      <c r="L13" s="4"/>
      <c r="M13" s="4"/>
      <c r="N13" s="4"/>
      <c r="O13" s="4"/>
      <c r="P13" s="4"/>
      <c r="Q13" s="2"/>
      <c r="R13" s="3"/>
    </row>
    <row r="14" spans="2:18" x14ac:dyDescent="0.25">
      <c r="B14" s="1" t="s">
        <v>26</v>
      </c>
      <c r="C14" s="2"/>
      <c r="D14" s="2"/>
      <c r="E14" s="31"/>
      <c r="F14" s="2"/>
      <c r="G14" s="2"/>
      <c r="H14" s="2"/>
      <c r="I14" s="2"/>
      <c r="J14" s="2"/>
      <c r="K14" s="2"/>
      <c r="L14" s="2"/>
      <c r="M14" s="2"/>
      <c r="N14" s="2"/>
      <c r="O14" s="2"/>
      <c r="P14" s="2"/>
      <c r="Q14" s="2"/>
      <c r="R14" s="3"/>
    </row>
    <row r="15" spans="2:18" x14ac:dyDescent="0.25">
      <c r="B15" s="77" t="s">
        <v>52</v>
      </c>
      <c r="C15" s="77"/>
      <c r="D15" s="77"/>
      <c r="E15" s="77"/>
      <c r="F15" s="77"/>
      <c r="G15" s="77"/>
      <c r="H15" s="77"/>
      <c r="I15" s="77"/>
      <c r="J15" s="77"/>
      <c r="K15" s="77"/>
      <c r="L15" s="77"/>
      <c r="M15" s="77"/>
      <c r="N15" s="77"/>
      <c r="O15" s="77"/>
      <c r="P15" s="77"/>
      <c r="Q15" s="2"/>
      <c r="R15" s="3"/>
    </row>
    <row r="16" spans="2:18" ht="30.75" customHeight="1" x14ac:dyDescent="0.25">
      <c r="B16" s="76" t="s">
        <v>47</v>
      </c>
      <c r="C16" s="76"/>
      <c r="D16" s="76"/>
      <c r="E16" s="76"/>
      <c r="F16" s="76"/>
      <c r="G16" s="76"/>
      <c r="H16" s="76"/>
      <c r="I16" s="76"/>
      <c r="J16" s="76"/>
      <c r="K16" s="76"/>
      <c r="L16" s="76"/>
      <c r="M16" s="76"/>
      <c r="N16" s="76"/>
      <c r="O16" s="76"/>
      <c r="P16" s="76"/>
      <c r="Q16" s="76"/>
      <c r="R16" s="76"/>
    </row>
    <row r="17" spans="1:18" x14ac:dyDescent="0.25">
      <c r="B17" s="77" t="s">
        <v>24</v>
      </c>
      <c r="C17" s="77"/>
      <c r="D17" s="77"/>
      <c r="E17" s="77"/>
      <c r="F17" s="77"/>
      <c r="G17" s="77"/>
      <c r="H17" s="77"/>
      <c r="I17" s="77"/>
      <c r="J17" s="77"/>
      <c r="K17" s="77"/>
      <c r="L17" s="77"/>
      <c r="M17" s="77"/>
      <c r="N17" s="77"/>
      <c r="O17" s="77"/>
      <c r="P17" s="77"/>
      <c r="Q17" s="4"/>
      <c r="R17" s="3"/>
    </row>
    <row r="18" spans="1:18" ht="32.25" customHeight="1" x14ac:dyDescent="0.25">
      <c r="B18" s="76" t="s">
        <v>65</v>
      </c>
      <c r="C18" s="76"/>
      <c r="D18" s="76"/>
      <c r="E18" s="76"/>
      <c r="F18" s="76"/>
      <c r="G18" s="76"/>
      <c r="H18" s="76"/>
      <c r="I18" s="76"/>
      <c r="J18" s="76"/>
      <c r="K18" s="76"/>
      <c r="L18" s="76"/>
      <c r="M18" s="76"/>
      <c r="N18" s="76"/>
      <c r="O18" s="76"/>
      <c r="P18" s="76"/>
      <c r="Q18" s="76"/>
      <c r="R18" s="76"/>
    </row>
    <row r="19" spans="1:18" ht="33" customHeight="1" x14ac:dyDescent="0.25">
      <c r="B19" s="76" t="s">
        <v>25</v>
      </c>
      <c r="C19" s="76"/>
      <c r="D19" s="76"/>
      <c r="E19" s="76"/>
      <c r="F19" s="76"/>
      <c r="G19" s="76"/>
      <c r="H19" s="76"/>
      <c r="I19" s="76"/>
      <c r="J19" s="76"/>
      <c r="K19" s="76"/>
      <c r="L19" s="76"/>
      <c r="M19" s="76"/>
      <c r="N19" s="76"/>
      <c r="O19" s="76"/>
      <c r="P19" s="76"/>
      <c r="Q19" s="76"/>
      <c r="R19" s="76"/>
    </row>
    <row r="20" spans="1:18" ht="51.75" customHeight="1" x14ac:dyDescent="0.25">
      <c r="B20" s="78" t="s">
        <v>53</v>
      </c>
      <c r="C20" s="78"/>
      <c r="D20" s="78"/>
      <c r="E20" s="78"/>
      <c r="F20" s="78"/>
      <c r="G20" s="78"/>
      <c r="H20" s="78"/>
      <c r="I20" s="78"/>
      <c r="J20" s="78"/>
      <c r="K20" s="78"/>
      <c r="L20" s="78"/>
      <c r="M20" s="78"/>
      <c r="N20" s="78"/>
      <c r="O20" s="78"/>
      <c r="P20" s="78"/>
      <c r="Q20" s="78"/>
      <c r="R20" s="78"/>
    </row>
    <row r="21" spans="1:18" s="77" customFormat="1" ht="32.25" customHeight="1" x14ac:dyDescent="0.25">
      <c r="A21"/>
      <c r="B21" s="77" t="s">
        <v>54</v>
      </c>
    </row>
    <row r="22" spans="1:18" ht="16.5" customHeight="1" x14ac:dyDescent="0.25">
      <c r="B22" s="77" t="s">
        <v>48</v>
      </c>
      <c r="C22" s="77"/>
      <c r="D22" s="77"/>
      <c r="E22" s="77"/>
      <c r="F22" s="77"/>
      <c r="G22" s="77"/>
      <c r="H22" s="77"/>
      <c r="I22" s="77"/>
      <c r="J22" s="77"/>
      <c r="K22" s="77"/>
      <c r="L22" s="77"/>
      <c r="M22" s="77"/>
      <c r="N22" s="77"/>
      <c r="O22" s="77"/>
      <c r="P22" s="77"/>
      <c r="Q22" s="77"/>
      <c r="R22" s="77"/>
    </row>
    <row r="23" spans="1:18" x14ac:dyDescent="0.25">
      <c r="B23" s="6"/>
      <c r="C23" s="6"/>
      <c r="D23" s="6"/>
      <c r="E23" s="6"/>
      <c r="F23" s="6"/>
      <c r="G23" s="6"/>
      <c r="H23" s="6"/>
      <c r="I23" s="6"/>
      <c r="J23" s="6"/>
      <c r="K23" s="6"/>
      <c r="L23" s="6"/>
      <c r="M23" s="6"/>
      <c r="N23" s="6"/>
      <c r="O23" s="6"/>
      <c r="P23" s="6"/>
      <c r="Q23" s="2"/>
      <c r="R23" s="3"/>
    </row>
    <row r="24" spans="1:18" x14ac:dyDescent="0.25">
      <c r="B24" s="5" t="s">
        <v>5</v>
      </c>
      <c r="C24" s="6"/>
      <c r="D24" s="6"/>
      <c r="E24" s="6"/>
      <c r="F24" s="6"/>
      <c r="G24" s="6"/>
      <c r="H24" s="32" t="s">
        <v>80</v>
      </c>
      <c r="I24" s="32"/>
      <c r="J24" s="32"/>
      <c r="K24" s="32"/>
      <c r="L24" s="32"/>
      <c r="M24" s="32"/>
      <c r="N24" s="32"/>
      <c r="O24" s="32"/>
      <c r="P24" s="32"/>
      <c r="Q24" s="2"/>
      <c r="R24" s="3"/>
    </row>
    <row r="25" spans="1:18" x14ac:dyDescent="0.25">
      <c r="H25" s="23" t="s">
        <v>27</v>
      </c>
      <c r="I25" s="23"/>
      <c r="J25" s="23"/>
      <c r="K25" s="23"/>
      <c r="L25" s="23"/>
      <c r="M25" s="23"/>
      <c r="N25" s="23"/>
      <c r="O25" s="23"/>
      <c r="P25" s="23"/>
    </row>
    <row r="26" spans="1:18" x14ac:dyDescent="0.25">
      <c r="H26" s="23" t="s">
        <v>49</v>
      </c>
      <c r="I26" s="23"/>
      <c r="J26" s="23"/>
      <c r="K26" s="23"/>
      <c r="L26" s="23"/>
      <c r="M26" s="23"/>
      <c r="N26" s="23"/>
      <c r="O26" s="23"/>
      <c r="P26" s="23"/>
    </row>
    <row r="27" spans="1:18" x14ac:dyDescent="0.25">
      <c r="H27" s="23" t="s">
        <v>50</v>
      </c>
      <c r="I27" s="23"/>
      <c r="J27" s="23"/>
      <c r="K27" s="23"/>
      <c r="L27" s="23"/>
      <c r="M27" s="23"/>
      <c r="N27" s="23"/>
      <c r="O27" s="23"/>
      <c r="P27" s="23"/>
    </row>
    <row r="28" spans="1:18" x14ac:dyDescent="0.25"/>
    <row r="29" spans="1:18" x14ac:dyDescent="0.25"/>
    <row r="30" spans="1:18" x14ac:dyDescent="0.25"/>
    <row r="31" spans="1:18" x14ac:dyDescent="0.25"/>
    <row r="32" spans="1:18" x14ac:dyDescent="0.25"/>
    <row r="33" x14ac:dyDescent="0.25"/>
    <row r="34" x14ac:dyDescent="0.25"/>
    <row r="35" x14ac:dyDescent="0.25"/>
    <row r="36" x14ac:dyDescent="0.25"/>
    <row r="37" x14ac:dyDescent="0.25"/>
    <row r="38" x14ac:dyDescent="0.25"/>
    <row r="39" ht="15" customHeight="1" x14ac:dyDescent="0.25"/>
    <row r="40" ht="15" customHeight="1" x14ac:dyDescent="0.25"/>
  </sheetData>
  <mergeCells count="12">
    <mergeCell ref="B10:R10"/>
    <mergeCell ref="B11:R11"/>
    <mergeCell ref="B12:R12"/>
    <mergeCell ref="B18:R18"/>
    <mergeCell ref="B4:R4"/>
    <mergeCell ref="B15:P15"/>
    <mergeCell ref="B16:R16"/>
    <mergeCell ref="B19:R19"/>
    <mergeCell ref="B17:P17"/>
    <mergeCell ref="B20:R20"/>
    <mergeCell ref="B21:XFD21"/>
    <mergeCell ref="B22:R22"/>
  </mergeCells>
  <pageMargins left="0.7" right="0.7" top="0.75" bottom="0.75" header="0.3" footer="0.3"/>
  <pageSetup paperSize="17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Q80"/>
  <sheetViews>
    <sheetView showGridLines="0" zoomScaleNormal="100" workbookViewId="0">
      <selection activeCell="A4" sqref="A4"/>
    </sheetView>
  </sheetViews>
  <sheetFormatPr baseColWidth="10" defaultColWidth="0" defaultRowHeight="15" x14ac:dyDescent="0.25"/>
  <cols>
    <col min="1" max="1" width="2.28515625" customWidth="1"/>
    <col min="2" max="2" width="26.85546875" customWidth="1"/>
    <col min="3" max="11" width="11.42578125" customWidth="1"/>
    <col min="12" max="12" width="2.85546875" customWidth="1"/>
    <col min="13" max="17" width="0" hidden="1" customWidth="1"/>
    <col min="18" max="16384" width="11.42578125" hidden="1"/>
  </cols>
  <sheetData>
    <row r="4" spans="2:15" ht="18" x14ac:dyDescent="0.25">
      <c r="B4" s="80" t="s">
        <v>79</v>
      </c>
      <c r="C4" s="80"/>
      <c r="D4" s="80"/>
      <c r="E4" s="80"/>
      <c r="F4" s="80"/>
      <c r="G4" s="80"/>
      <c r="H4" s="80"/>
      <c r="I4" s="80"/>
      <c r="J4" s="80"/>
      <c r="K4" s="80"/>
      <c r="L4" s="80"/>
    </row>
    <row r="5" spans="2:15" ht="18" x14ac:dyDescent="0.25">
      <c r="B5" s="38" t="s">
        <v>0</v>
      </c>
      <c r="C5" s="38"/>
      <c r="D5" s="38"/>
      <c r="E5" s="38"/>
      <c r="F5" s="38"/>
      <c r="G5" s="38"/>
      <c r="H5" s="38"/>
      <c r="I5" s="38"/>
      <c r="J5" s="38"/>
      <c r="K5" s="38"/>
      <c r="L5" s="38"/>
    </row>
    <row r="6" spans="2:15" ht="18" x14ac:dyDescent="0.35">
      <c r="B6" s="37" t="s">
        <v>62</v>
      </c>
      <c r="C6" s="9"/>
      <c r="D6" s="9"/>
      <c r="E6" s="9"/>
      <c r="F6" s="9"/>
      <c r="G6" s="9"/>
      <c r="H6" s="9"/>
      <c r="I6" s="9"/>
      <c r="J6" s="9"/>
      <c r="K6" s="9"/>
      <c r="L6" s="9"/>
      <c r="M6" s="9"/>
      <c r="N6" s="9"/>
      <c r="O6" s="9"/>
    </row>
    <row r="7" spans="2:15" ht="15.75" x14ac:dyDescent="0.3">
      <c r="B7" s="33" t="s">
        <v>55</v>
      </c>
      <c r="C7" s="87" t="s">
        <v>81</v>
      </c>
      <c r="D7" s="87"/>
      <c r="E7" s="87"/>
      <c r="F7" s="87"/>
      <c r="G7" s="87"/>
      <c r="H7" s="87"/>
      <c r="I7" s="87"/>
      <c r="J7" s="87"/>
      <c r="K7" s="87"/>
      <c r="L7" s="34"/>
      <c r="M7" s="34"/>
      <c r="N7" s="34"/>
      <c r="O7" s="34"/>
    </row>
    <row r="8" spans="2:15" ht="15.75" x14ac:dyDescent="0.3">
      <c r="B8" s="33" t="s">
        <v>56</v>
      </c>
      <c r="C8" s="87" t="s">
        <v>82</v>
      </c>
      <c r="D8" s="87"/>
      <c r="E8" s="87"/>
      <c r="F8" s="87"/>
      <c r="G8" s="87"/>
      <c r="H8" s="87"/>
      <c r="I8" s="87"/>
      <c r="J8" s="87"/>
      <c r="K8" s="87"/>
      <c r="L8" s="35"/>
      <c r="M8" s="35"/>
      <c r="N8" s="35"/>
      <c r="O8" s="35"/>
    </row>
    <row r="9" spans="2:15" ht="15.75" x14ac:dyDescent="0.3">
      <c r="B9" s="33" t="s">
        <v>57</v>
      </c>
      <c r="C9" s="87" t="s">
        <v>58</v>
      </c>
      <c r="D9" s="87"/>
      <c r="E9" s="87"/>
      <c r="F9" s="87"/>
      <c r="G9" s="87"/>
      <c r="H9" s="87"/>
      <c r="I9" s="87"/>
      <c r="J9" s="87"/>
      <c r="K9" s="87"/>
      <c r="L9" s="36"/>
      <c r="M9" s="36"/>
      <c r="N9" s="36"/>
      <c r="O9" s="36"/>
    </row>
    <row r="10" spans="2:15" ht="15.75" x14ac:dyDescent="0.3">
      <c r="B10" s="33" t="s">
        <v>59</v>
      </c>
      <c r="C10" s="87" t="s">
        <v>64</v>
      </c>
      <c r="D10" s="87"/>
      <c r="E10" s="87"/>
      <c r="F10" s="87"/>
      <c r="G10" s="87"/>
      <c r="H10" s="87"/>
      <c r="I10" s="87"/>
      <c r="J10" s="87"/>
      <c r="K10" s="87"/>
      <c r="L10" s="36"/>
      <c r="M10" s="36"/>
      <c r="N10" s="36"/>
      <c r="O10" s="36"/>
    </row>
    <row r="11" spans="2:15" ht="12" customHeight="1" x14ac:dyDescent="0.35">
      <c r="B11" s="33" t="s">
        <v>60</v>
      </c>
      <c r="C11" s="86" t="s">
        <v>85</v>
      </c>
      <c r="D11" s="86"/>
      <c r="E11" s="86"/>
      <c r="F11" s="86"/>
      <c r="G11" s="86"/>
      <c r="H11" s="86"/>
      <c r="I11" s="86"/>
      <c r="J11" s="86"/>
      <c r="K11" s="86"/>
      <c r="L11" s="9"/>
      <c r="M11" s="9"/>
      <c r="N11" s="9"/>
      <c r="O11" s="9"/>
    </row>
    <row r="12" spans="2:15" ht="18" x14ac:dyDescent="0.35">
      <c r="B12" s="9"/>
      <c r="C12" s="10"/>
      <c r="D12" s="9"/>
      <c r="E12" s="9"/>
      <c r="F12" s="9"/>
      <c r="G12" s="9"/>
      <c r="H12" s="9"/>
      <c r="I12" s="9"/>
      <c r="J12" s="9"/>
      <c r="K12" s="9"/>
      <c r="L12" s="9"/>
    </row>
    <row r="13" spans="2:15" x14ac:dyDescent="0.25">
      <c r="B13" s="11"/>
      <c r="C13" s="11"/>
      <c r="D13" s="11"/>
      <c r="E13" s="11"/>
      <c r="F13" s="11"/>
      <c r="G13" s="12" t="s">
        <v>46</v>
      </c>
      <c r="H13" s="83"/>
      <c r="I13" s="84"/>
      <c r="J13" s="85"/>
      <c r="K13" s="13"/>
      <c r="L13" s="8"/>
      <c r="M13" s="8"/>
    </row>
    <row r="14" spans="2:15" x14ac:dyDescent="0.25">
      <c r="B14" s="11"/>
      <c r="C14" s="11"/>
      <c r="D14" s="11"/>
      <c r="E14" s="11"/>
      <c r="F14" s="11"/>
      <c r="G14" s="12" t="s">
        <v>6</v>
      </c>
      <c r="H14" s="83"/>
      <c r="I14" s="84"/>
      <c r="J14" s="85"/>
      <c r="K14" s="13"/>
      <c r="L14" s="8"/>
      <c r="M14" s="8"/>
    </row>
    <row r="15" spans="2:15" x14ac:dyDescent="0.25">
      <c r="B15" s="11"/>
      <c r="C15" s="11"/>
      <c r="D15" s="11"/>
      <c r="E15" s="11"/>
      <c r="F15" s="11"/>
      <c r="G15" s="12" t="s">
        <v>23</v>
      </c>
      <c r="H15" s="83"/>
      <c r="I15" s="84"/>
      <c r="J15" s="85"/>
      <c r="K15" s="13"/>
      <c r="L15" s="8"/>
      <c r="M15" s="8"/>
    </row>
    <row r="16" spans="2:15" x14ac:dyDescent="0.25">
      <c r="B16" s="11"/>
      <c r="C16" s="11"/>
      <c r="D16" s="11"/>
      <c r="E16" s="11"/>
      <c r="F16" s="11"/>
      <c r="G16" s="12"/>
      <c r="H16" s="16"/>
      <c r="I16" s="17"/>
      <c r="J16" s="16"/>
      <c r="K16" s="13"/>
      <c r="L16" s="8"/>
      <c r="M16" s="8"/>
    </row>
    <row r="17" spans="2:13" x14ac:dyDescent="0.25">
      <c r="B17" s="11"/>
      <c r="C17" s="11"/>
      <c r="D17" s="11"/>
      <c r="E17" s="11"/>
      <c r="F17" s="11"/>
      <c r="G17" s="12" t="s">
        <v>7</v>
      </c>
      <c r="H17" s="16" t="s">
        <v>8</v>
      </c>
      <c r="I17" s="66"/>
      <c r="J17" s="16" t="s">
        <v>9</v>
      </c>
      <c r="K17" s="67"/>
      <c r="L17" s="8"/>
      <c r="M17" s="8"/>
    </row>
    <row r="18" spans="2:13" x14ac:dyDescent="0.25">
      <c r="B18" s="11"/>
      <c r="C18" s="11"/>
      <c r="D18" s="11"/>
      <c r="E18" s="11"/>
      <c r="F18" s="18"/>
      <c r="G18" s="12" t="s">
        <v>10</v>
      </c>
      <c r="H18" s="68" t="str">
        <f>IF(OR(I17="",K17=""),"",DATE(K17,I17,1)+364)</f>
        <v/>
      </c>
      <c r="I18" s="15"/>
      <c r="J18" s="16"/>
      <c r="K18" s="14"/>
      <c r="L18" s="8"/>
      <c r="M18" s="8"/>
    </row>
    <row r="19" spans="2:13" x14ac:dyDescent="0.25">
      <c r="B19" s="11"/>
      <c r="C19" s="11"/>
      <c r="D19" s="11"/>
      <c r="E19" s="11"/>
      <c r="F19" s="18"/>
      <c r="G19" s="12"/>
      <c r="H19" s="16"/>
      <c r="I19" s="20"/>
      <c r="J19" s="15"/>
      <c r="K19" s="16"/>
      <c r="L19" s="8"/>
      <c r="M19" s="8"/>
    </row>
    <row r="20" spans="2:13" x14ac:dyDescent="0.25">
      <c r="B20" s="18"/>
      <c r="C20" s="21"/>
      <c r="D20" s="18"/>
      <c r="E20" s="15"/>
      <c r="F20" s="15"/>
      <c r="G20" s="12" t="s">
        <v>11</v>
      </c>
      <c r="H20" s="43" t="s">
        <v>63</v>
      </c>
      <c r="I20" s="15"/>
      <c r="J20" s="16"/>
      <c r="K20" s="15"/>
      <c r="L20" s="8"/>
      <c r="M20" s="8"/>
    </row>
    <row r="21" spans="2:13" x14ac:dyDescent="0.25">
      <c r="B21" s="18"/>
      <c r="C21" s="21"/>
      <c r="D21" s="18"/>
      <c r="E21" s="15"/>
      <c r="F21" s="15"/>
      <c r="G21" s="15"/>
      <c r="H21" s="15"/>
      <c r="I21" s="15"/>
      <c r="J21" s="19"/>
      <c r="K21" s="15"/>
      <c r="L21" s="8"/>
      <c r="M21" s="8"/>
    </row>
    <row r="22" spans="2:13" ht="13.5" customHeight="1" x14ac:dyDescent="0.35">
      <c r="C22" s="40"/>
      <c r="D22" s="41"/>
      <c r="E22" s="82" t="s">
        <v>87</v>
      </c>
      <c r="F22" s="82"/>
      <c r="G22" s="82"/>
      <c r="H22" s="82"/>
      <c r="I22" s="82"/>
      <c r="J22" s="9"/>
      <c r="K22" s="26"/>
      <c r="L22" s="8"/>
      <c r="M22" s="8"/>
    </row>
    <row r="23" spans="2:13" ht="25.5" x14ac:dyDescent="0.35">
      <c r="B23" s="27"/>
      <c r="C23" s="28"/>
      <c r="D23" s="29"/>
      <c r="E23" s="73" t="s">
        <v>18</v>
      </c>
      <c r="F23" s="73" t="s">
        <v>19</v>
      </c>
      <c r="G23" s="73" t="s">
        <v>20</v>
      </c>
      <c r="H23" s="73" t="s">
        <v>21</v>
      </c>
      <c r="I23" s="74" t="s">
        <v>22</v>
      </c>
      <c r="J23" s="75" t="s">
        <v>30</v>
      </c>
      <c r="K23" s="9"/>
    </row>
    <row r="24" spans="2:13" ht="18" x14ac:dyDescent="0.35">
      <c r="B24" s="81" t="s">
        <v>37</v>
      </c>
      <c r="C24" s="81"/>
      <c r="D24" s="42" t="s">
        <v>12</v>
      </c>
      <c r="E24" s="69" t="str">
        <f>IF(OR($I$17="",$K$17=""),"",DATE($K$17-4,$I$17,1))</f>
        <v/>
      </c>
      <c r="F24" s="69" t="str">
        <f>IF(OR($I$17="",$K$17=""),"",DATE($K$17-3,$I$17,1))</f>
        <v/>
      </c>
      <c r="G24" s="69" t="str">
        <f>IF(OR($I$17="",$K$17=""),"",DATE($K$17-2,$I$17,1))</f>
        <v/>
      </c>
      <c r="H24" s="69" t="str">
        <f>IF(OR($I$17="",$K$17=""),"",DATE($K$17-1,$I$17,1))</f>
        <v/>
      </c>
      <c r="I24" s="70" t="str">
        <f>IF(OR($I$17="",$K$17=""),"",DATE($K$17,$I$17,1))</f>
        <v/>
      </c>
      <c r="J24" s="71" t="str">
        <f>IF(OR($I$17="",$K$17=""),"",DATE($K$17+1,$I$17,1))</f>
        <v/>
      </c>
      <c r="K24" s="9"/>
    </row>
    <row r="25" spans="2:13" ht="18" x14ac:dyDescent="0.35">
      <c r="B25" s="81"/>
      <c r="C25" s="81"/>
      <c r="D25" s="42" t="s">
        <v>13</v>
      </c>
      <c r="E25" s="69" t="str">
        <f>IF(OR($I$17="",$K$17=""),"",DATE($K$17-4,$I$17+12,0))</f>
        <v/>
      </c>
      <c r="F25" s="69" t="str">
        <f>IF(OR($I$17="",$K$17=""),"",DATE($K$17-3,$I$17+12,0))</f>
        <v/>
      </c>
      <c r="G25" s="69" t="str">
        <f>IF(OR($I$17="",$K$17=""),"",DATE($K$17-2,$I$17+12,0))</f>
        <v/>
      </c>
      <c r="H25" s="69" t="str">
        <f>IF(OR($I$17="",$K$17=""),"",DATE($K$17-1,$I$17+12,0))</f>
        <v/>
      </c>
      <c r="I25" s="70" t="str">
        <f>IF(OR($I$17="",$K$17=""),"",DATE($K$17,$I$17+12,0))</f>
        <v/>
      </c>
      <c r="J25" s="71" t="str">
        <f>IF(OR($I$17="",$K$17=""),"",DATE(YEAR($I$25)+1,MONTH($I$25)+1,0))</f>
        <v/>
      </c>
      <c r="K25" s="9"/>
    </row>
    <row r="26" spans="2:13" ht="18" x14ac:dyDescent="0.35">
      <c r="B26" s="44" t="s">
        <v>39</v>
      </c>
      <c r="C26" s="72" t="str">
        <f>+$H$20</f>
        <v>Ton/Kg/Pza</v>
      </c>
      <c r="D26" s="39" t="s">
        <v>14</v>
      </c>
      <c r="E26" s="62"/>
      <c r="F26" s="62"/>
      <c r="G26" s="62"/>
      <c r="H26" s="62"/>
      <c r="I26" s="63"/>
      <c r="J26" s="64"/>
      <c r="K26" s="9"/>
    </row>
    <row r="27" spans="2:13" ht="18" x14ac:dyDescent="0.35">
      <c r="B27" s="44" t="s">
        <v>31</v>
      </c>
      <c r="C27" s="72" t="str">
        <f>+$H$20</f>
        <v>Ton/Kg/Pza</v>
      </c>
      <c r="D27" s="39" t="s">
        <v>15</v>
      </c>
      <c r="E27" s="62"/>
      <c r="F27" s="62"/>
      <c r="G27" s="62"/>
      <c r="H27" s="62"/>
      <c r="I27" s="63"/>
      <c r="J27" s="64"/>
      <c r="K27" s="9"/>
    </row>
    <row r="28" spans="2:13" ht="18" x14ac:dyDescent="0.35">
      <c r="B28" s="44" t="s">
        <v>32</v>
      </c>
      <c r="C28" s="72" t="str">
        <f t="shared" ref="C28:C35" si="0">+$H$20</f>
        <v>Ton/Kg/Pza</v>
      </c>
      <c r="D28" s="39" t="s">
        <v>40</v>
      </c>
      <c r="E28" s="62"/>
      <c r="F28" s="62"/>
      <c r="G28" s="62"/>
      <c r="H28" s="62"/>
      <c r="I28" s="63"/>
      <c r="J28" s="64"/>
      <c r="K28" s="9"/>
    </row>
    <row r="29" spans="2:13" ht="18" x14ac:dyDescent="0.35">
      <c r="B29" s="44" t="s">
        <v>33</v>
      </c>
      <c r="C29" s="72" t="str">
        <f t="shared" si="0"/>
        <v>Ton/Kg/Pza</v>
      </c>
      <c r="D29" s="39" t="s">
        <v>16</v>
      </c>
      <c r="E29" s="65"/>
      <c r="F29" s="65"/>
      <c r="G29" s="65"/>
      <c r="H29" s="65"/>
      <c r="I29" s="63"/>
      <c r="J29" s="64"/>
      <c r="K29" s="9"/>
    </row>
    <row r="30" spans="2:13" ht="18" x14ac:dyDescent="0.35">
      <c r="B30" s="44" t="s">
        <v>34</v>
      </c>
      <c r="C30" s="72" t="str">
        <f t="shared" si="0"/>
        <v>Ton/Kg/Pza</v>
      </c>
      <c r="D30" s="39" t="s">
        <v>29</v>
      </c>
      <c r="E30" s="65"/>
      <c r="F30" s="65"/>
      <c r="G30" s="65"/>
      <c r="H30" s="65"/>
      <c r="I30" s="63"/>
      <c r="J30" s="64"/>
      <c r="K30" s="9"/>
    </row>
    <row r="31" spans="2:13" ht="18" x14ac:dyDescent="0.35">
      <c r="B31" s="44" t="s">
        <v>35</v>
      </c>
      <c r="C31" s="72" t="str">
        <f t="shared" si="0"/>
        <v>Ton/Kg/Pza</v>
      </c>
      <c r="D31" s="39" t="s">
        <v>17</v>
      </c>
      <c r="E31" s="65"/>
      <c r="F31" s="65"/>
      <c r="G31" s="65"/>
      <c r="H31" s="65"/>
      <c r="I31" s="63"/>
      <c r="J31" s="64"/>
      <c r="K31" s="9"/>
    </row>
    <row r="32" spans="2:13" ht="18" x14ac:dyDescent="0.35">
      <c r="B32" s="44" t="s">
        <v>36</v>
      </c>
      <c r="C32" s="72" t="str">
        <f t="shared" si="0"/>
        <v>Ton/Kg/Pza</v>
      </c>
      <c r="D32" s="39" t="s">
        <v>41</v>
      </c>
      <c r="E32" s="62"/>
      <c r="F32" s="62"/>
      <c r="G32" s="62"/>
      <c r="H32" s="62"/>
      <c r="I32" s="63"/>
      <c r="J32" s="64"/>
      <c r="K32" s="9"/>
    </row>
    <row r="33" spans="2:11" ht="18" x14ac:dyDescent="0.35">
      <c r="B33" s="44" t="s">
        <v>38</v>
      </c>
      <c r="C33" s="72" t="str">
        <f t="shared" si="0"/>
        <v>Ton/Kg/Pza</v>
      </c>
      <c r="D33" s="39" t="s">
        <v>78</v>
      </c>
      <c r="E33" s="62"/>
      <c r="F33" s="62"/>
      <c r="G33" s="62"/>
      <c r="H33" s="62"/>
      <c r="I33" s="63"/>
      <c r="J33" s="64"/>
      <c r="K33" s="9"/>
    </row>
    <row r="34" spans="2:11" ht="25.5" x14ac:dyDescent="0.35">
      <c r="B34" s="44" t="s">
        <v>42</v>
      </c>
      <c r="C34" s="72" t="str">
        <f t="shared" si="0"/>
        <v>Ton/Kg/Pza</v>
      </c>
      <c r="D34" s="39" t="s">
        <v>44</v>
      </c>
      <c r="E34" s="62" t="str">
        <f t="shared" ref="E34:J34" si="1">IF(OR(E27-E28="",E27-E28=0),"",E27-E28)</f>
        <v/>
      </c>
      <c r="F34" s="62" t="str">
        <f t="shared" si="1"/>
        <v/>
      </c>
      <c r="G34" s="62" t="str">
        <f t="shared" si="1"/>
        <v/>
      </c>
      <c r="H34" s="62" t="str">
        <f t="shared" si="1"/>
        <v/>
      </c>
      <c r="I34" s="63" t="str">
        <f>IF(OR(I27-I28="",I27-I28=0),"",I27-I28)</f>
        <v/>
      </c>
      <c r="J34" s="64" t="str">
        <f t="shared" si="1"/>
        <v/>
      </c>
      <c r="K34" s="9"/>
    </row>
    <row r="35" spans="2:11" ht="18" x14ac:dyDescent="0.35">
      <c r="B35" s="44" t="s">
        <v>43</v>
      </c>
      <c r="C35" s="72" t="str">
        <f t="shared" si="0"/>
        <v>Ton/Kg/Pza</v>
      </c>
      <c r="D35" s="39" t="s">
        <v>45</v>
      </c>
      <c r="E35" s="62" t="str">
        <f t="shared" ref="E35:J35" si="2">IF(OR(E27-E26="",E27-E26=0),"",E27-E26)</f>
        <v/>
      </c>
      <c r="F35" s="62" t="str">
        <f t="shared" si="2"/>
        <v/>
      </c>
      <c r="G35" s="62" t="str">
        <f t="shared" si="2"/>
        <v/>
      </c>
      <c r="H35" s="62" t="str">
        <f t="shared" si="2"/>
        <v/>
      </c>
      <c r="I35" s="63" t="str">
        <f>IF(OR(I27-I26="",I27-I26=0),"",I27-I26)</f>
        <v/>
      </c>
      <c r="J35" s="64" t="str">
        <f t="shared" si="2"/>
        <v/>
      </c>
      <c r="K35" s="9"/>
    </row>
    <row r="36" spans="2:11" ht="18" x14ac:dyDescent="0.35">
      <c r="B36" s="30"/>
      <c r="C36" s="9"/>
      <c r="D36" s="9"/>
      <c r="E36" s="9"/>
      <c r="F36" s="9"/>
      <c r="G36" s="9"/>
      <c r="H36" s="9"/>
      <c r="I36" s="9"/>
      <c r="J36" s="25"/>
      <c r="K36" s="9"/>
    </row>
    <row r="37" spans="2:11" ht="18" x14ac:dyDescent="0.35">
      <c r="B37" s="9"/>
      <c r="C37" s="9"/>
      <c r="D37" s="9"/>
      <c r="E37" s="9"/>
      <c r="F37" s="9"/>
      <c r="G37" s="9"/>
      <c r="H37" s="9"/>
      <c r="I37" s="9"/>
      <c r="J37" s="9"/>
      <c r="K37" s="9"/>
    </row>
    <row r="80" ht="22.5" customHeight="1" x14ac:dyDescent="0.25"/>
  </sheetData>
  <mergeCells count="11">
    <mergeCell ref="B24:C25"/>
    <mergeCell ref="B4:L4"/>
    <mergeCell ref="E22:I22"/>
    <mergeCell ref="H13:J13"/>
    <mergeCell ref="H14:J14"/>
    <mergeCell ref="H15:J15"/>
    <mergeCell ref="C11:K11"/>
    <mergeCell ref="C10:K10"/>
    <mergeCell ref="C9:K9"/>
    <mergeCell ref="C8:K8"/>
    <mergeCell ref="C7:K7"/>
  </mergeCells>
  <dataValidations count="2">
    <dataValidation type="whole" allowBlank="1" showInputMessage="1" showErrorMessage="1" promptTitle="año" sqref="K17">
      <formula1>2000</formula1>
      <formula2>2050</formula2>
    </dataValidation>
    <dataValidation type="whole" allowBlank="1" showInputMessage="1" showErrorMessage="1" promptTitle="meses" sqref="I17">
      <formula1>1</formula1>
      <formula2>12</formula2>
    </dataValidation>
  </dataValidations>
  <pageMargins left="0.7" right="0.7" top="0.75" bottom="0.75" header="0.3" footer="0.3"/>
  <pageSetup paperSize="172"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P18"/>
  <sheetViews>
    <sheetView showGridLines="0" zoomScaleNormal="100" workbookViewId="0"/>
  </sheetViews>
  <sheetFormatPr baseColWidth="10" defaultColWidth="0" defaultRowHeight="15" x14ac:dyDescent="0.25"/>
  <cols>
    <col min="1" max="1" width="2.28515625" customWidth="1"/>
    <col min="2" max="2" width="11.42578125" customWidth="1"/>
    <col min="3" max="3" width="29.42578125" customWidth="1"/>
    <col min="4" max="4" width="31.42578125" customWidth="1"/>
    <col min="5" max="5" width="32.5703125" customWidth="1"/>
    <col min="6" max="6" width="36.140625" customWidth="1"/>
    <col min="7" max="16" width="11.42578125" customWidth="1"/>
    <col min="17" max="16384" width="11.42578125" hidden="1"/>
  </cols>
  <sheetData>
    <row r="4" spans="1:16" s="60" customFormat="1" ht="18" customHeight="1" x14ac:dyDescent="0.25">
      <c r="A4"/>
      <c r="B4" s="88" t="s">
        <v>79</v>
      </c>
      <c r="C4" s="88"/>
      <c r="D4" s="88"/>
      <c r="E4" s="88"/>
      <c r="F4" s="88"/>
      <c r="G4" s="59"/>
      <c r="H4" s="59"/>
      <c r="I4" s="59"/>
      <c r="J4" s="59"/>
      <c r="K4" s="59"/>
      <c r="L4" s="59"/>
      <c r="M4" s="59"/>
      <c r="N4" s="59"/>
      <c r="O4" s="59"/>
      <c r="P4" s="59"/>
    </row>
    <row r="5" spans="1:16" s="60" customFormat="1" ht="18" customHeight="1" x14ac:dyDescent="0.25">
      <c r="A5"/>
      <c r="B5" s="7" t="s">
        <v>0</v>
      </c>
      <c r="C5" s="7"/>
      <c r="D5" s="7"/>
      <c r="E5" s="7"/>
      <c r="F5" s="7"/>
      <c r="G5" s="61"/>
      <c r="H5" s="61"/>
      <c r="I5" s="61"/>
      <c r="J5" s="61"/>
      <c r="K5" s="61"/>
      <c r="L5" s="61"/>
      <c r="M5" s="61"/>
      <c r="N5" s="61"/>
      <c r="O5" s="61"/>
      <c r="P5" s="61"/>
    </row>
    <row r="6" spans="1:16" ht="15.75" x14ac:dyDescent="0.3">
      <c r="B6" s="22" t="s">
        <v>62</v>
      </c>
    </row>
    <row r="7" spans="1:16" x14ac:dyDescent="0.25">
      <c r="B7" s="45" t="s">
        <v>55</v>
      </c>
      <c r="C7" s="46" t="s">
        <v>77</v>
      </c>
    </row>
    <row r="8" spans="1:16" x14ac:dyDescent="0.25">
      <c r="B8" s="45" t="s">
        <v>56</v>
      </c>
      <c r="C8" s="47" t="s">
        <v>66</v>
      </c>
    </row>
    <row r="9" spans="1:16" ht="28.5" customHeight="1" x14ac:dyDescent="0.25">
      <c r="B9" s="48" t="s">
        <v>57</v>
      </c>
      <c r="C9" s="89" t="s">
        <v>67</v>
      </c>
      <c r="D9" s="89"/>
      <c r="E9" s="89"/>
      <c r="F9" s="89"/>
    </row>
    <row r="10" spans="1:16" x14ac:dyDescent="0.25">
      <c r="B10" s="45" t="s">
        <v>59</v>
      </c>
      <c r="C10" s="47" t="s">
        <v>75</v>
      </c>
    </row>
    <row r="11" spans="1:16" x14ac:dyDescent="0.25">
      <c r="B11" s="45" t="s">
        <v>60</v>
      </c>
      <c r="C11" s="46" t="s">
        <v>76</v>
      </c>
    </row>
    <row r="12" spans="1:16" x14ac:dyDescent="0.25">
      <c r="B12" s="49" t="s">
        <v>61</v>
      </c>
      <c r="C12" s="50" t="s">
        <v>86</v>
      </c>
    </row>
    <row r="14" spans="1:16" x14ac:dyDescent="0.25">
      <c r="B14" s="51" t="s">
        <v>68</v>
      </c>
      <c r="C14" s="51" t="s">
        <v>69</v>
      </c>
      <c r="D14" s="51" t="s">
        <v>70</v>
      </c>
      <c r="E14" s="51" t="s">
        <v>71</v>
      </c>
      <c r="F14" s="51" t="s">
        <v>72</v>
      </c>
    </row>
    <row r="15" spans="1:16" ht="38.25" x14ac:dyDescent="0.25">
      <c r="B15" s="52">
        <v>1</v>
      </c>
      <c r="C15" s="53" t="s">
        <v>83</v>
      </c>
      <c r="D15" s="53"/>
      <c r="E15" s="53" t="s">
        <v>84</v>
      </c>
      <c r="F15" s="54"/>
    </row>
    <row r="16" spans="1:16" x14ac:dyDescent="0.25">
      <c r="B16" s="55">
        <v>2</v>
      </c>
      <c r="C16" s="56"/>
      <c r="D16" s="57"/>
      <c r="E16" s="57"/>
      <c r="F16" s="58"/>
    </row>
    <row r="17" spans="2:6" x14ac:dyDescent="0.25">
      <c r="B17" s="55" t="s">
        <v>73</v>
      </c>
      <c r="C17" s="56"/>
      <c r="D17" s="57"/>
      <c r="E17" s="57"/>
      <c r="F17" s="58"/>
    </row>
    <row r="18" spans="2:6" x14ac:dyDescent="0.25">
      <c r="B18" s="55" t="s">
        <v>74</v>
      </c>
      <c r="C18" s="56"/>
      <c r="D18" s="57"/>
      <c r="E18" s="57"/>
      <c r="F18" s="58"/>
    </row>
  </sheetData>
  <mergeCells count="2">
    <mergeCell ref="B4:F4"/>
    <mergeCell ref="C9:F9"/>
  </mergeCells>
  <pageMargins left="0.7" right="0.7" top="0.75" bottom="0.75" header="0.3" footer="0.3"/>
  <pageSetup paperSize="172" orientation="portrait" r:id="rId1"/>
  <drawing r:id="rId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Hojas de cálculo</vt:lpstr>
      </vt:variant>
      <vt:variant>
        <vt:i4>3</vt:i4>
      </vt:variant>
    </vt:vector>
  </HeadingPairs>
  <TitlesOfParts>
    <vt:vector size="3" baseType="lpstr">
      <vt:lpstr>Instructivo</vt:lpstr>
      <vt:lpstr>Industria país exportador</vt:lpstr>
      <vt:lpstr>Fuentes y notas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2023-11-30T21:53:19Z</dcterms:created>
  <dcterms:modified xsi:type="dcterms:W3CDTF">2024-02-16T22:31:33Z</dcterms:modified>
</cp:coreProperties>
</file>