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serwikk\Domotica\docs\"/>
    </mc:Choice>
  </mc:AlternateContent>
  <xr:revisionPtr revIDLastSave="0" documentId="13_ncr:1_{6AAA0D96-6254-4D5B-8BF2-8480680AB52A}" xr6:coauthVersionLast="47" xr6:coauthVersionMax="47" xr10:uidLastSave="{00000000-0000-0000-0000-000000000000}"/>
  <bookViews>
    <workbookView xWindow="28680" yWindow="-120" windowWidth="29040" windowHeight="15840" activeTab="4" xr2:uid="{0EDA9BEC-467A-4CB5-A0AD-421B493A575A}"/>
  </bookViews>
  <sheets>
    <sheet name="Sensores" sheetId="1" r:id="rId1"/>
    <sheet name="Actuadores" sheetId="5" r:id="rId2"/>
    <sheet name="Temperatura" sheetId="2" r:id="rId3"/>
    <sheet name="Humedad" sheetId="4" r:id="rId4"/>
    <sheet name="humedad (2)" sheetId="8" r:id="rId5"/>
    <sheet name="Humedad gráfica" sheetId="7" r:id="rId6"/>
    <sheet name="Luz" sheetId="3" r:id="rId7"/>
    <sheet name="GANTT" sheetId="6" r:id="rId8"/>
  </sheets>
  <definedNames>
    <definedName name="_xlchart.v1.0" hidden="1">'humedad (2)'!$A$1</definedName>
    <definedName name="_xlchart.v1.1" hidden="1">'humedad (2)'!$A$2:$A$1001</definedName>
    <definedName name="_xlchart.v1.2" hidden="1">'humedad (2)'!$B$1</definedName>
    <definedName name="_xlchart.v1.3" hidden="1">'humedad (2)'!$B$2:$B$1001</definedName>
    <definedName name="_xlchart.v1.4" hidden="1">'humedad (2)'!$A$1</definedName>
    <definedName name="_xlchart.v1.5" hidden="1">'humedad (2)'!$A$2:$A$1001</definedName>
    <definedName name="_xlchart.v1.6" hidden="1">'humedad (2)'!$B$1</definedName>
    <definedName name="_xlchart.v1.7" hidden="1">'humedad (2)'!$B$2:$B$1001</definedName>
    <definedName name="DatosExternos_1" localSheetId="4" hidden="1">'humedad (2)'!$A$1:$B$1001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H12" i="2" s="1"/>
  <c r="F13" i="2"/>
  <c r="G13" i="2" s="1"/>
  <c r="F2" i="2"/>
  <c r="E3" i="2"/>
  <c r="E4" i="2"/>
  <c r="E5" i="2"/>
  <c r="E6" i="2"/>
  <c r="E7" i="2"/>
  <c r="E8" i="2"/>
  <c r="E9" i="2"/>
  <c r="E10" i="2"/>
  <c r="E11" i="2"/>
  <c r="G11" i="2" s="1"/>
  <c r="E12" i="2"/>
  <c r="E13" i="2"/>
  <c r="E2" i="2"/>
  <c r="R23" i="2"/>
  <c r="O10" i="2"/>
  <c r="O11" i="2"/>
  <c r="O21" i="2"/>
  <c r="O23" i="2"/>
  <c r="O24" i="2"/>
  <c r="H3" i="2"/>
  <c r="H4" i="2"/>
  <c r="H5" i="2"/>
  <c r="H6" i="2"/>
  <c r="H7" i="2"/>
  <c r="H8" i="2"/>
  <c r="H9" i="2"/>
  <c r="H10" i="2"/>
  <c r="T2" i="2" s="1"/>
  <c r="H2" i="2"/>
  <c r="G3" i="2"/>
  <c r="M3" i="2" s="1"/>
  <c r="G4" i="2"/>
  <c r="G5" i="2"/>
  <c r="O3" i="2" s="1"/>
  <c r="G6" i="2"/>
  <c r="P3" i="2" s="1"/>
  <c r="G7" i="2"/>
  <c r="Q3" i="2" s="1"/>
  <c r="G8" i="2"/>
  <c r="R8" i="2" s="1"/>
  <c r="G9" i="2"/>
  <c r="S18" i="2" s="1"/>
  <c r="G10" i="2"/>
  <c r="T10" i="2" s="1"/>
  <c r="G12" i="2"/>
  <c r="V10" i="2" s="1"/>
  <c r="G2" i="2"/>
  <c r="T19" i="2" l="1"/>
  <c r="R18" i="2"/>
  <c r="O8" i="2"/>
  <c r="Q18" i="2"/>
  <c r="S3" i="2"/>
  <c r="P2" i="2"/>
  <c r="N3" i="2"/>
  <c r="P25" i="2"/>
  <c r="T3" i="2"/>
  <c r="T6" i="2"/>
  <c r="R6" i="2"/>
  <c r="V5" i="2"/>
  <c r="T15" i="2"/>
  <c r="M13" i="2"/>
  <c r="P24" i="2"/>
  <c r="M12" i="2"/>
  <c r="P14" i="2"/>
  <c r="H13" i="2"/>
  <c r="W7" i="2" s="1"/>
  <c r="O2" i="2"/>
  <c r="R2" i="2"/>
  <c r="O25" i="2"/>
  <c r="S2" i="2"/>
  <c r="Q6" i="2"/>
  <c r="T22" i="2"/>
  <c r="V9" i="2"/>
  <c r="H11" i="2"/>
  <c r="U13" i="2" s="1"/>
  <c r="W9" i="2"/>
  <c r="T25" i="2"/>
  <c r="V17" i="2"/>
  <c r="T13" i="2"/>
  <c r="T5" i="2"/>
  <c r="V22" i="2"/>
  <c r="O22" i="2"/>
  <c r="P22" i="2"/>
  <c r="R25" i="2"/>
  <c r="T20" i="2"/>
  <c r="Q13" i="2"/>
  <c r="T9" i="2"/>
  <c r="S5" i="2"/>
  <c r="S20" i="2"/>
  <c r="T17" i="2"/>
  <c r="W12" i="2"/>
  <c r="V7" i="2"/>
  <c r="W4" i="2"/>
  <c r="V14" i="2"/>
  <c r="O20" i="2"/>
  <c r="P13" i="2"/>
  <c r="Q20" i="2"/>
  <c r="S16" i="2"/>
  <c r="V12" i="2"/>
  <c r="V4" i="2"/>
  <c r="V25" i="2"/>
  <c r="O14" i="2"/>
  <c r="P12" i="2"/>
  <c r="V24" i="2"/>
  <c r="Q16" i="2"/>
  <c r="T7" i="2"/>
  <c r="O13" i="2"/>
  <c r="P10" i="2"/>
  <c r="V19" i="2"/>
  <c r="W15" i="2"/>
  <c r="T12" i="2"/>
  <c r="S7" i="2"/>
  <c r="T4" i="2"/>
  <c r="Q25" i="2"/>
  <c r="O12" i="2"/>
  <c r="Q2" i="2"/>
  <c r="T23" i="2"/>
  <c r="V15" i="2"/>
  <c r="R11" i="2"/>
  <c r="W6" i="2"/>
  <c r="Q4" i="2"/>
  <c r="L3" i="2"/>
  <c r="V6" i="2"/>
  <c r="V11" i="2"/>
  <c r="T24" i="2"/>
  <c r="W18" i="2"/>
  <c r="V16" i="2"/>
  <c r="T14" i="2"/>
  <c r="V8" i="2"/>
  <c r="W21" i="2"/>
  <c r="W11" i="2"/>
  <c r="W16" i="2"/>
  <c r="V2" i="2"/>
  <c r="W23" i="2"/>
  <c r="T21" i="2"/>
  <c r="V18" i="2"/>
  <c r="W13" i="2"/>
  <c r="T11" i="2"/>
  <c r="V3" i="2"/>
  <c r="V23" i="2"/>
  <c r="W20" i="2"/>
  <c r="T16" i="2"/>
  <c r="V13" i="2"/>
  <c r="T8" i="2"/>
  <c r="W5" i="2"/>
  <c r="V21" i="2"/>
  <c r="W8" i="2"/>
  <c r="V20" i="2"/>
  <c r="T18" i="2"/>
  <c r="W10" i="2"/>
  <c r="S15" i="2"/>
  <c r="S22" i="2"/>
  <c r="S21" i="2"/>
  <c r="S10" i="2"/>
  <c r="S12" i="2"/>
  <c r="S9" i="2"/>
  <c r="S11" i="2"/>
  <c r="S24" i="2"/>
  <c r="S13" i="2"/>
  <c r="S6" i="2"/>
  <c r="S4" i="2"/>
  <c r="S19" i="2"/>
  <c r="S17" i="2"/>
  <c r="S8" i="2"/>
  <c r="S25" i="2"/>
  <c r="S23" i="2"/>
  <c r="S14" i="2"/>
  <c r="R13" i="2"/>
  <c r="Q8" i="2"/>
  <c r="P23" i="2"/>
  <c r="P11" i="2"/>
  <c r="Q23" i="2"/>
  <c r="R16" i="2"/>
  <c r="Q11" i="2"/>
  <c r="R4" i="2"/>
  <c r="R9" i="2"/>
  <c r="O9" i="2"/>
  <c r="P21" i="2"/>
  <c r="P9" i="2"/>
  <c r="Q21" i="2"/>
  <c r="R14" i="2"/>
  <c r="Q9" i="2"/>
  <c r="P8" i="2"/>
  <c r="R7" i="2"/>
  <c r="O19" i="2"/>
  <c r="O7" i="2"/>
  <c r="P19" i="2"/>
  <c r="P7" i="2"/>
  <c r="R24" i="2"/>
  <c r="Q19" i="2"/>
  <c r="R12" i="2"/>
  <c r="Q7" i="2"/>
  <c r="P20" i="2"/>
  <c r="O18" i="2"/>
  <c r="O6" i="2"/>
  <c r="P18" i="2"/>
  <c r="P6" i="2"/>
  <c r="Q24" i="2"/>
  <c r="R17" i="2"/>
  <c r="Q12" i="2"/>
  <c r="R5" i="2"/>
  <c r="R19" i="2"/>
  <c r="Q14" i="2"/>
  <c r="O5" i="2"/>
  <c r="P17" i="2"/>
  <c r="P5" i="2"/>
  <c r="R22" i="2"/>
  <c r="Q17" i="2"/>
  <c r="R10" i="2"/>
  <c r="Q5" i="2"/>
  <c r="R21" i="2"/>
  <c r="O16" i="2"/>
  <c r="O4" i="2"/>
  <c r="P16" i="2"/>
  <c r="P4" i="2"/>
  <c r="Q22" i="2"/>
  <c r="R15" i="2"/>
  <c r="Q10" i="2"/>
  <c r="R3" i="2"/>
  <c r="O17" i="2"/>
  <c r="O15" i="2"/>
  <c r="P15" i="2"/>
  <c r="R20" i="2"/>
  <c r="Q15" i="2"/>
  <c r="M14" i="2"/>
  <c r="M11" i="2"/>
  <c r="L25" i="2"/>
  <c r="M5" i="2"/>
  <c r="M24" i="2"/>
  <c r="N17" i="2"/>
  <c r="M2" i="2"/>
  <c r="N13" i="2"/>
  <c r="N11" i="2"/>
  <c r="M10" i="2"/>
  <c r="N25" i="2"/>
  <c r="M25" i="2"/>
  <c r="N23" i="2"/>
  <c r="M23" i="2"/>
  <c r="M22" i="2"/>
  <c r="M17" i="2"/>
  <c r="N10" i="2"/>
  <c r="L2" i="2"/>
  <c r="L14" i="2"/>
  <c r="N2" i="2"/>
  <c r="N14" i="2"/>
  <c r="L24" i="2"/>
  <c r="L12" i="2"/>
  <c r="N24" i="2"/>
  <c r="N12" i="2"/>
  <c r="L21" i="2"/>
  <c r="L9" i="2"/>
  <c r="M21" i="2"/>
  <c r="M9" i="2"/>
  <c r="N21" i="2"/>
  <c r="N9" i="2"/>
  <c r="L11" i="2"/>
  <c r="L20" i="2"/>
  <c r="L8" i="2"/>
  <c r="M20" i="2"/>
  <c r="M8" i="2"/>
  <c r="N20" i="2"/>
  <c r="N8" i="2"/>
  <c r="L23" i="2"/>
  <c r="L10" i="2"/>
  <c r="L19" i="2"/>
  <c r="L7" i="2"/>
  <c r="M19" i="2"/>
  <c r="M7" i="2"/>
  <c r="N19" i="2"/>
  <c r="N7" i="2"/>
  <c r="L13" i="2"/>
  <c r="L22" i="2"/>
  <c r="N22" i="2"/>
  <c r="L18" i="2"/>
  <c r="L6" i="2"/>
  <c r="M18" i="2"/>
  <c r="M6" i="2"/>
  <c r="N18" i="2"/>
  <c r="N6" i="2"/>
  <c r="N5" i="2"/>
  <c r="L17" i="2"/>
  <c r="L16" i="2"/>
  <c r="L4" i="2"/>
  <c r="M16" i="2"/>
  <c r="M4" i="2"/>
  <c r="N16" i="2"/>
  <c r="N4" i="2"/>
  <c r="L5" i="2"/>
  <c r="L15" i="2"/>
  <c r="M15" i="2"/>
  <c r="N15" i="2"/>
  <c r="W24" i="2" l="1"/>
  <c r="W2" i="2"/>
  <c r="W3" i="2"/>
  <c r="W17" i="2"/>
  <c r="U23" i="2"/>
  <c r="U8" i="2"/>
  <c r="W19" i="2"/>
  <c r="W22" i="2"/>
  <c r="W25" i="2"/>
  <c r="W14" i="2"/>
  <c r="U20" i="2"/>
  <c r="U9" i="2"/>
  <c r="U22" i="2"/>
  <c r="U17" i="2"/>
  <c r="U11" i="2"/>
  <c r="U7" i="2"/>
  <c r="U3" i="2"/>
  <c r="U6" i="2"/>
  <c r="U16" i="2"/>
  <c r="U12" i="2"/>
  <c r="U4" i="2"/>
  <c r="U21" i="2"/>
  <c r="U15" i="2"/>
  <c r="U24" i="2"/>
  <c r="U25" i="2"/>
  <c r="U10" i="2"/>
  <c r="U18" i="2"/>
  <c r="U2" i="2"/>
  <c r="U14" i="2"/>
  <c r="U19" i="2"/>
  <c r="U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812940-5CD2-45B1-A11C-DDD3C19C2E21}" keepAlive="1" name="Consulta - humedad" description="Conexión a la consulta 'humedad' en el libro." type="5" refreshedVersion="8" background="1" saveData="1">
    <dbPr connection="Provider=Microsoft.Mashup.OleDb.1;Data Source=$Workbook$;Location=humedad;Extended Properties=&quot;&quot;" command="SELECT * FROM [humedad]"/>
  </connection>
</connections>
</file>

<file path=xl/sharedStrings.xml><?xml version="1.0" encoding="utf-8"?>
<sst xmlns="http://schemas.openxmlformats.org/spreadsheetml/2006/main" count="182" uniqueCount="131">
  <si>
    <t>archivo</t>
  </si>
  <si>
    <t>sensor</t>
  </si>
  <si>
    <t>sensor_temperatura.py</t>
  </si>
  <si>
    <t>temperatura</t>
  </si>
  <si>
    <t>valor máximo</t>
  </si>
  <si>
    <t>valor mínimo</t>
  </si>
  <si>
    <t>humedad</t>
  </si>
  <si>
    <t>sensor_humedad.py</t>
  </si>
  <si>
    <t>función generación datos</t>
  </si>
  <si>
    <t>generar_valor_ciclico</t>
  </si>
  <si>
    <t>generar_valor_distribucion_normal</t>
  </si>
  <si>
    <t>60 (90 para cocina y baño)</t>
  </si>
  <si>
    <t>luz</t>
  </si>
  <si>
    <t>sensor_luz.py</t>
  </si>
  <si>
    <t>DATOS Y OBJETOS EN PYTHON</t>
  </si>
  <si>
    <t>patrón de IDs</t>
  </si>
  <si>
    <t>controlador</t>
  </si>
  <si>
    <t>controlador.py</t>
  </si>
  <si>
    <t xml:space="preserve">                          </t>
  </si>
  <si>
    <t xml:space="preserve">                       </t>
  </si>
  <si>
    <t>SENSOR DE HUMEDAD</t>
  </si>
  <si>
    <t>Mínimo</t>
  </si>
  <si>
    <t>Máximo</t>
  </si>
  <si>
    <t>Habitáculos</t>
  </si>
  <si>
    <t>Dormitorio</t>
  </si>
  <si>
    <t>Sala</t>
  </si>
  <si>
    <t>Cocina</t>
  </si>
  <si>
    <t>Baño</t>
  </si>
  <si>
    <t>-</t>
  </si>
  <si>
    <t>Elementos que hacen bajar la humedad</t>
  </si>
  <si>
    <t xml:space="preserve">  </t>
  </si>
  <si>
    <t xml:space="preserve"> Elementos que hacen subir la humedad</t>
  </si>
  <si>
    <t>Abrir ventanas, extractor</t>
  </si>
  <si>
    <t>Plantas de interior, humidificador</t>
  </si>
  <si>
    <t>Cocinar, hervir agua</t>
  </si>
  <si>
    <t xml:space="preserve"> </t>
  </si>
  <si>
    <t xml:space="preserve">Ducharse, baño caliente </t>
  </si>
  <si>
    <t xml:space="preserve">                               </t>
  </si>
  <si>
    <t xml:space="preserve">        </t>
  </si>
  <si>
    <t>ACTUADORES</t>
  </si>
  <si>
    <t>Persiana</t>
  </si>
  <si>
    <t>Actuadores</t>
  </si>
  <si>
    <t>Efectos</t>
  </si>
  <si>
    <t>Apertura ventana</t>
  </si>
  <si>
    <t>Radiador</t>
  </si>
  <si>
    <t>Aire acondicionado</t>
  </si>
  <si>
    <t>Humidificador</t>
  </si>
  <si>
    <t>Deshumidificador</t>
  </si>
  <si>
    <t>Abrir ventanas, aire acondicionado, deshumidificador</t>
  </si>
  <si>
    <t>Dormitorio, sala, baño, cocina</t>
  </si>
  <si>
    <t>Extractor</t>
  </si>
  <si>
    <t>Baño, cocina</t>
  </si>
  <si>
    <t>Temperatura</t>
  </si>
  <si>
    <t>Humedad</t>
  </si>
  <si>
    <t>Luz</t>
  </si>
  <si>
    <t>Acción</t>
  </si>
  <si>
    <t>Aumenta</t>
  </si>
  <si>
    <t>Si T ext &gt;, aumenta; Si T ext &lt;, baja</t>
  </si>
  <si>
    <t>Disminuye</t>
  </si>
  <si>
    <t>Disminuye*</t>
  </si>
  <si>
    <t>* Disminuye si se hace corriente</t>
  </si>
  <si>
    <t>.</t>
  </si>
  <si>
    <t>Encender</t>
  </si>
  <si>
    <t>Levantar</t>
  </si>
  <si>
    <t>Abrir</t>
  </si>
  <si>
    <t>Aumenta (por el compresor)</t>
  </si>
  <si>
    <t>Peso</t>
  </si>
  <si>
    <t>Leyenda</t>
  </si>
  <si>
    <t>presencia</t>
  </si>
  <si>
    <t>sensor_presencia.py</t>
  </si>
  <si>
    <t>sensor_fin_carrera.py</t>
  </si>
  <si>
    <t>humo</t>
  </si>
  <si>
    <t>sensor_humo.py</t>
  </si>
  <si>
    <t>monóxido de carbono</t>
  </si>
  <si>
    <t>sensor_CO.py</t>
  </si>
  <si>
    <t>fin de carrera</t>
  </si>
  <si>
    <t>unidades</t>
  </si>
  <si>
    <t>ºC</t>
  </si>
  <si>
    <t>%</t>
  </si>
  <si>
    <t>lumens</t>
  </si>
  <si>
    <t>binario</t>
  </si>
  <si>
    <t>ppm</t>
  </si>
  <si>
    <t>notas</t>
  </si>
  <si>
    <t>link a producto real</t>
  </si>
  <si>
    <t>cont_</t>
  </si>
  <si>
    <t>temp_</t>
  </si>
  <si>
    <t>hum_</t>
  </si>
  <si>
    <t>lux_</t>
  </si>
  <si>
    <t>pir_</t>
  </si>
  <si>
    <t>sh_</t>
  </si>
  <si>
    <t>co_</t>
  </si>
  <si>
    <t>fdc_</t>
  </si>
  <si>
    <t>dióxido de nitrógeno</t>
  </si>
  <si>
    <t>sensor_NO2.py</t>
  </si>
  <si>
    <t>no2_</t>
  </si>
  <si>
    <t>dióxido de azufre</t>
  </si>
  <si>
    <t>sensor_SO2.py</t>
  </si>
  <si>
    <t>so2_</t>
  </si>
  <si>
    <t>ozono</t>
  </si>
  <si>
    <t>sensor_O3.py</t>
  </si>
  <si>
    <t>o3_</t>
  </si>
  <si>
    <t>PM2.5 y PM10</t>
  </si>
  <si>
    <r>
      <t xml:space="preserve">1 ppm </t>
    </r>
    <r>
      <rPr>
        <sz val="11"/>
        <color theme="1"/>
        <rFont val="Aptos Narrow"/>
        <family val="2"/>
      </rPr>
      <t>≈</t>
    </r>
    <r>
      <rPr>
        <sz val="11"/>
        <color theme="1"/>
        <rFont val="Aptos Narrow"/>
        <family val="2"/>
        <scheme val="minor"/>
      </rPr>
      <t xml:space="preserve"> 1,145  µg/m³, PELIGROSO con &gt;35 ppm durante horas, CRÍTICO/MORTAL con &gt;100 ppm durante minutos o horas</t>
    </r>
  </si>
  <si>
    <r>
      <t xml:space="preserve">1 ppm </t>
    </r>
    <r>
      <rPr>
        <sz val="11"/>
        <color theme="1"/>
        <rFont val="Aptos Narrow"/>
        <family val="2"/>
      </rPr>
      <t>≈</t>
    </r>
    <r>
      <rPr>
        <sz val="11"/>
        <color theme="1"/>
        <rFont val="Aptos Narrow"/>
        <family val="2"/>
        <scheme val="minor"/>
      </rPr>
      <t xml:space="preserve"> 1,914  µg/m³, PELIGROSO &gt;100 µg/m³ durante días, CRITICO irritación respiratoria</t>
    </r>
  </si>
  <si>
    <r>
      <t xml:space="preserve">1 ppm </t>
    </r>
    <r>
      <rPr>
        <sz val="11"/>
        <color theme="1"/>
        <rFont val="Aptos Narrow"/>
        <family val="2"/>
      </rPr>
      <t>≈</t>
    </r>
    <r>
      <rPr>
        <sz val="11"/>
        <color theme="1"/>
        <rFont val="Aptos Narrow"/>
        <family val="2"/>
        <scheme val="minor"/>
      </rPr>
      <t xml:space="preserve"> 2,62  µg/m³, PELIGROSO &gt;  100 µg/m³ salud respiratoria, CRÍTICO irritación respiratoria</t>
    </r>
  </si>
  <si>
    <r>
      <t xml:space="preserve">1 ppm </t>
    </r>
    <r>
      <rPr>
        <sz val="11"/>
        <color theme="1"/>
        <rFont val="Aptos Narrow"/>
        <family val="2"/>
      </rPr>
      <t>≈</t>
    </r>
    <r>
      <rPr>
        <sz val="11"/>
        <color theme="1"/>
        <rFont val="Aptos Narrow"/>
        <family val="2"/>
        <scheme val="minor"/>
      </rPr>
      <t xml:space="preserve"> 2,14  µg/m³ lo mismo que arriba</t>
    </r>
  </si>
  <si>
    <t>en un futuro, implementar con API coger la temperatura exterior para mínimos y máximos</t>
  </si>
  <si>
    <t>Mes</t>
  </si>
  <si>
    <t>Temperatura mínima media</t>
  </si>
  <si>
    <t>Temperatura máxima media</t>
  </si>
  <si>
    <t>Temperatura media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</si>
  <si>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</si>
  <si>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</si>
  <si>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</si>
  <si>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</si>
  <si>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</si>
  <si>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</si>
  <si>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</si>
  <si>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</si>
  <si>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</si>
  <si>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</si>
  <si>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</si>
  <si>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</si>
  <si>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Temperatura mínima casa (5 am)</t>
  </si>
  <si>
    <t>Temperatura máxima casa (5 pm)</t>
  </si>
  <si>
    <t>Hora \ Temperatura</t>
  </si>
  <si>
    <t>ángulo</t>
  </si>
  <si>
    <t>Amplitud</t>
  </si>
  <si>
    <t>Valor medio</t>
  </si>
  <si>
    <t>Espacios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</si>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</sst>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  <font>
      <sz val="11"/>
      <color theme="1"/>
      <name val="Aptos Narrow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7" tint="0.59999389629810485"/>
      </top>
      <bottom/>
      <diagonal/>
    </border>
    <border>
      <left style="thin">
        <color theme="7" tint="0.59999389629810485"/>
      </left>
      <right style="thin">
        <color theme="7" tint="0.3999755851924192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theme="7" tint="0.39994506668294322"/>
      </left>
      <right/>
      <top style="thick">
        <color theme="7" tint="0.39994506668294322"/>
      </top>
      <bottom style="thick">
        <color theme="7" tint="0.39994506668294322"/>
      </bottom>
      <diagonal/>
    </border>
    <border>
      <left/>
      <right/>
      <top style="thick">
        <color theme="7" tint="0.39994506668294322"/>
      </top>
      <bottom style="thick">
        <color theme="7" tint="0.39994506668294322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0" fillId="0" borderId="6" xfId="0" applyBorder="1"/>
    <xf numFmtId="0" fontId="3" fillId="0" borderId="6" xfId="0" applyFont="1" applyBorder="1" applyAlignme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6" xfId="0" applyFont="1" applyFill="1" applyBorder="1"/>
    <xf numFmtId="0" fontId="3" fillId="6" borderId="6" xfId="0" applyFont="1" applyFill="1" applyBorder="1"/>
    <xf numFmtId="0" fontId="5" fillId="7" borderId="6" xfId="0" applyFont="1" applyFill="1" applyBorder="1"/>
    <xf numFmtId="0" fontId="5" fillId="8" borderId="6" xfId="0" applyFont="1" applyFill="1" applyBorder="1"/>
    <xf numFmtId="0" fontId="5" fillId="9" borderId="6" xfId="0" applyFont="1" applyFill="1" applyBorder="1"/>
    <xf numFmtId="0" fontId="3" fillId="10" borderId="6" xfId="0" applyFont="1" applyFill="1" applyBorder="1"/>
    <xf numFmtId="0" fontId="3" fillId="11" borderId="6" xfId="0" applyFont="1" applyFill="1" applyBorder="1"/>
    <xf numFmtId="0" fontId="3" fillId="12" borderId="6" xfId="0" applyFont="1" applyFill="1" applyBorder="1"/>
    <xf numFmtId="0" fontId="5" fillId="13" borderId="6" xfId="0" applyFont="1" applyFill="1" applyBorder="1"/>
    <xf numFmtId="0" fontId="5" fillId="14" borderId="6" xfId="0" applyFont="1" applyFill="1" applyBorder="1"/>
    <xf numFmtId="0" fontId="3" fillId="0" borderId="12" xfId="0" applyFont="1" applyBorder="1"/>
    <xf numFmtId="0" fontId="3" fillId="0" borderId="18" xfId="0" applyFont="1" applyBorder="1"/>
    <xf numFmtId="0" fontId="3" fillId="0" borderId="15" xfId="0" applyFont="1" applyBorder="1"/>
    <xf numFmtId="0" fontId="0" fillId="12" borderId="6" xfId="0" applyFill="1" applyBorder="1"/>
    <xf numFmtId="0" fontId="4" fillId="14" borderId="6" xfId="0" applyFont="1" applyFill="1" applyBorder="1"/>
    <xf numFmtId="0" fontId="0" fillId="11" borderId="6" xfId="0" applyFill="1" applyBorder="1"/>
    <xf numFmtId="0" fontId="4" fillId="7" borderId="6" xfId="0" applyFont="1" applyFill="1" applyBorder="1"/>
    <xf numFmtId="0" fontId="4" fillId="8" borderId="6" xfId="0" applyFont="1" applyFill="1" applyBorder="1"/>
    <xf numFmtId="0" fontId="4" fillId="9" borderId="6" xfId="0" applyFont="1" applyFill="1" applyBorder="1"/>
    <xf numFmtId="0" fontId="0" fillId="15" borderId="6" xfId="0" applyFill="1" applyBorder="1"/>
    <xf numFmtId="0" fontId="0" fillId="3" borderId="0" xfId="0" applyFill="1"/>
    <xf numFmtId="0" fontId="0" fillId="16" borderId="0" xfId="0" applyFill="1"/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5" borderId="6" xfId="0" applyFill="1" applyBorder="1"/>
    <xf numFmtId="0" fontId="0" fillId="10" borderId="6" xfId="0" applyFill="1" applyBorder="1"/>
    <xf numFmtId="1" fontId="0" fillId="0" borderId="0" xfId="0" applyNumberFormat="1"/>
    <xf numFmtId="2" fontId="0" fillId="0" borderId="6" xfId="0" applyNumberFormat="1" applyBorder="1"/>
    <xf numFmtId="18" fontId="0" fillId="5" borderId="6" xfId="0" applyNumberFormat="1" applyFill="1" applyBorder="1"/>
    <xf numFmtId="0" fontId="0" fillId="17" borderId="6" xfId="0" applyFill="1" applyBorder="1"/>
    <xf numFmtId="2" fontId="0" fillId="17" borderId="6" xfId="0" applyNumberFormat="1" applyFill="1" applyBorder="1"/>
    <xf numFmtId="2" fontId="0" fillId="10" borderId="6" xfId="0" applyNumberFormat="1" applyFill="1" applyBorder="1"/>
    <xf numFmtId="1" fontId="3" fillId="6" borderId="6" xfId="0" applyNumberFormat="1" applyFont="1" applyFill="1" applyBorder="1"/>
    <xf numFmtId="2" fontId="3" fillId="12" borderId="6" xfId="0" applyNumberFormat="1" applyFont="1" applyFill="1" applyBorder="1"/>
    <xf numFmtId="1" fontId="0" fillId="18" borderId="6" xfId="0" applyNumberFormat="1" applyFill="1" applyBorder="1"/>
    <xf numFmtId="2" fontId="0" fillId="2" borderId="6" xfId="0" applyNumberFormat="1" applyFill="1" applyBorder="1"/>
    <xf numFmtId="0" fontId="3" fillId="19" borderId="6" xfId="0" applyFont="1" applyFill="1" applyBorder="1"/>
  </cellXfs>
  <cellStyles count="1">
    <cellStyle name="Normal" xfId="0" builtinId="0"/>
  </cellStyles>
  <dxfs count="1">
    <dxf>
      <border diagonalUp="0" diagonalDown="0">
        <left style="thin">
          <color theme="7" tint="0.59999389629810485"/>
        </left>
        <right style="thin">
          <color theme="7" tint="0.39997558519241921"/>
        </right>
        <top/>
        <bottom/>
        <vertical/>
        <horizontal/>
      </border>
    </dxf>
  </dxfs>
  <tableStyles count="0" defaultTableStyle="TableStyleMedium2" defaultPivotStyle="PivotStyleLight16"/>
  <colors>
    <mruColors>
      <color rgb="FFE1B411"/>
      <color rgb="FFECF10F"/>
      <color rgb="FFFFF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Temperaturas</a:t>
            </a:r>
            <a:r>
              <a:rPr lang="es-ES" baseline="0"/>
              <a:t> exteriores medias mensuales  - Vitoria-Gasteiz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Temperatura!$B$1</c:f>
              <c:strCache>
                <c:ptCount val="1"/>
                <c:pt idx="0">
                  <c:v>Temperatura mínima 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Temperatura!$A$2:$A$13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Temperatura!$B$2:$B$13</c:f>
              <c:numCache>
                <c:formatCode>General</c:formatCode>
                <c:ptCount val="12"/>
                <c:pt idx="0">
                  <c:v>1.2</c:v>
                </c:pt>
                <c:pt idx="1">
                  <c:v>1.1000000000000001</c:v>
                </c:pt>
                <c:pt idx="2">
                  <c:v>2.7</c:v>
                </c:pt>
                <c:pt idx="3">
                  <c:v>4.0999999999999996</c:v>
                </c:pt>
                <c:pt idx="4">
                  <c:v>7.2</c:v>
                </c:pt>
                <c:pt idx="5">
                  <c:v>10.3</c:v>
                </c:pt>
                <c:pt idx="6">
                  <c:v>12.3</c:v>
                </c:pt>
                <c:pt idx="7">
                  <c:v>12.5</c:v>
                </c:pt>
                <c:pt idx="8">
                  <c:v>10.1</c:v>
                </c:pt>
                <c:pt idx="9">
                  <c:v>7.5</c:v>
                </c:pt>
                <c:pt idx="10">
                  <c:v>4</c:v>
                </c:pt>
                <c:pt idx="11">
                  <c:v>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0D-47AE-926E-5A3668015A0C}"/>
            </c:ext>
          </c:extLst>
        </c:ser>
        <c:ser>
          <c:idx val="1"/>
          <c:order val="1"/>
          <c:tx>
            <c:strRef>
              <c:f>Temperatura!$C$1</c:f>
              <c:strCache>
                <c:ptCount val="1"/>
                <c:pt idx="0">
                  <c:v>Temperatura media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Temperatura!$A$2:$A$13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Temperatura!$C$2:$C$13</c:f>
              <c:numCache>
                <c:formatCode>General</c:formatCode>
                <c:ptCount val="12"/>
                <c:pt idx="0">
                  <c:v>4.9000000000000004</c:v>
                </c:pt>
                <c:pt idx="1">
                  <c:v>5.7</c:v>
                </c:pt>
                <c:pt idx="2">
                  <c:v>8.1999999999999993</c:v>
                </c:pt>
                <c:pt idx="3">
                  <c:v>9.8000000000000007</c:v>
                </c:pt>
                <c:pt idx="4">
                  <c:v>13.3</c:v>
                </c:pt>
                <c:pt idx="5">
                  <c:v>16.600000000000001</c:v>
                </c:pt>
                <c:pt idx="6">
                  <c:v>19</c:v>
                </c:pt>
                <c:pt idx="7">
                  <c:v>19.2</c:v>
                </c:pt>
                <c:pt idx="8">
                  <c:v>16.600000000000001</c:v>
                </c:pt>
                <c:pt idx="9">
                  <c:v>12.9</c:v>
                </c:pt>
                <c:pt idx="10">
                  <c:v>8.1999999999999993</c:v>
                </c:pt>
                <c:pt idx="11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0D-47AE-926E-5A3668015A0C}"/>
            </c:ext>
          </c:extLst>
        </c:ser>
        <c:ser>
          <c:idx val="2"/>
          <c:order val="2"/>
          <c:tx>
            <c:strRef>
              <c:f>Temperatura!$D$1</c:f>
              <c:strCache>
                <c:ptCount val="1"/>
                <c:pt idx="0">
                  <c:v>Temperatura máxima media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Temperatura!$A$2:$A$13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Temperatura!$D$2:$D$13</c:f>
              <c:numCache>
                <c:formatCode>General</c:formatCode>
                <c:ptCount val="12"/>
                <c:pt idx="0">
                  <c:v>8.6999999999999993</c:v>
                </c:pt>
                <c:pt idx="1">
                  <c:v>10.3</c:v>
                </c:pt>
                <c:pt idx="2">
                  <c:v>13.7</c:v>
                </c:pt>
                <c:pt idx="3">
                  <c:v>15.4</c:v>
                </c:pt>
                <c:pt idx="4">
                  <c:v>19.3</c:v>
                </c:pt>
                <c:pt idx="5">
                  <c:v>23</c:v>
                </c:pt>
                <c:pt idx="6">
                  <c:v>25.7</c:v>
                </c:pt>
                <c:pt idx="7">
                  <c:v>25.9</c:v>
                </c:pt>
                <c:pt idx="8">
                  <c:v>23.1</c:v>
                </c:pt>
                <c:pt idx="9">
                  <c:v>18.3</c:v>
                </c:pt>
                <c:pt idx="10">
                  <c:v>12.4</c:v>
                </c:pt>
                <c:pt idx="11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0D-47AE-926E-5A3668015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686976"/>
        <c:axId val="127686496"/>
      </c:lineChart>
      <c:catAx>
        <c:axId val="12768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7686496"/>
        <c:crosses val="autoZero"/>
        <c:auto val="1"/>
        <c:lblAlgn val="ctr"/>
        <c:lblOffset val="100"/>
        <c:noMultiLvlLbl val="0"/>
      </c:catAx>
      <c:valAx>
        <c:axId val="12768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768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Temperatura</a:t>
            </a:r>
            <a:r>
              <a:rPr lang="es-ES" baseline="0"/>
              <a:t> interior según mes y hora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Temperatura!$L$1</c:f>
              <c:strCache>
                <c:ptCount val="1"/>
                <c:pt idx="0">
                  <c:v>Enero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Temperatura!$J$2:$J$25</c:f>
              <c:numCache>
                <c:formatCode>h:mm\ AM/PM</c:formatCode>
                <c:ptCount val="24"/>
                <c:pt idx="0">
                  <c:v>1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0.20833333333333401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0.33333333333333398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0.45833333333333398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0.58333333333333404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cat>
          <c:val>
            <c:numRef>
              <c:f>Temperatura!$L$2:$L$25</c:f>
              <c:numCache>
                <c:formatCode>General</c:formatCode>
                <c:ptCount val="24"/>
                <c:pt idx="0">
                  <c:v>13.979428580865546</c:v>
                </c:pt>
                <c:pt idx="1">
                  <c:v>13.074999999999999</c:v>
                </c:pt>
                <c:pt idx="2">
                  <c:v>12.298349570550446</c:v>
                </c:pt>
                <c:pt idx="3">
                  <c:v>11.702404735808354</c:v>
                </c:pt>
                <c:pt idx="4">
                  <c:v>11.327778151415993</c:v>
                </c:pt>
                <c:pt idx="5">
                  <c:v>11.2</c:v>
                </c:pt>
                <c:pt idx="6">
                  <c:v>11.327778151415993</c:v>
                </c:pt>
                <c:pt idx="7">
                  <c:v>11.702404735808354</c:v>
                </c:pt>
                <c:pt idx="8">
                  <c:v>12.298349570550446</c:v>
                </c:pt>
                <c:pt idx="9">
                  <c:v>13.074999999999999</c:v>
                </c:pt>
                <c:pt idx="10">
                  <c:v>13.979428580865546</c:v>
                </c:pt>
                <c:pt idx="11">
                  <c:v>14.95</c:v>
                </c:pt>
                <c:pt idx="12">
                  <c:v>15.920571419134452</c:v>
                </c:pt>
                <c:pt idx="13">
                  <c:v>16.824999999999999</c:v>
                </c:pt>
                <c:pt idx="14">
                  <c:v>17.601650429449553</c:v>
                </c:pt>
                <c:pt idx="15">
                  <c:v>18.197595264191644</c:v>
                </c:pt>
                <c:pt idx="16">
                  <c:v>18.572221848584007</c:v>
                </c:pt>
                <c:pt idx="17">
                  <c:v>18.7</c:v>
                </c:pt>
                <c:pt idx="18">
                  <c:v>18.572221848584007</c:v>
                </c:pt>
                <c:pt idx="19">
                  <c:v>18.197595264191644</c:v>
                </c:pt>
                <c:pt idx="20">
                  <c:v>17.601650429449553</c:v>
                </c:pt>
                <c:pt idx="21">
                  <c:v>16.824999999999999</c:v>
                </c:pt>
                <c:pt idx="22">
                  <c:v>15.920571419134452</c:v>
                </c:pt>
                <c:pt idx="23">
                  <c:v>14.95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11-4D9E-BDDB-F8A243563DB8}"/>
            </c:ext>
          </c:extLst>
        </c:ser>
        <c:ser>
          <c:idx val="3"/>
          <c:order val="3"/>
          <c:tx>
            <c:strRef>
              <c:f>Temperatura!$O$1</c:f>
              <c:strCache>
                <c:ptCount val="1"/>
                <c:pt idx="0">
                  <c:v>Abril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Temperatura!$J$2:$J$25</c:f>
              <c:numCache>
                <c:formatCode>h:mm\ AM/PM</c:formatCode>
                <c:ptCount val="24"/>
                <c:pt idx="0">
                  <c:v>1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0.20833333333333401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0.33333333333333398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0.45833333333333398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0.58333333333333404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cat>
          <c:val>
            <c:numRef>
              <c:f>Temperatura!$O$2:$O$25</c:f>
              <c:numCache>
                <c:formatCode>0.00</c:formatCode>
                <c:ptCount val="24"/>
                <c:pt idx="0">
                  <c:v>18.287672395170755</c:v>
                </c:pt>
                <c:pt idx="1">
                  <c:v>16.925000000000001</c:v>
                </c:pt>
                <c:pt idx="2">
                  <c:v>15.754846686296005</c:v>
                </c:pt>
                <c:pt idx="3">
                  <c:v>14.856956468617922</c:v>
                </c:pt>
                <c:pt idx="4">
                  <c:v>14.292519081466764</c:v>
                </c:pt>
                <c:pt idx="5">
                  <c:v>14.100000000000001</c:v>
                </c:pt>
                <c:pt idx="6">
                  <c:v>14.292519081466764</c:v>
                </c:pt>
                <c:pt idx="7">
                  <c:v>14.856956468617923</c:v>
                </c:pt>
                <c:pt idx="8">
                  <c:v>15.754846686296007</c:v>
                </c:pt>
                <c:pt idx="9">
                  <c:v>16.925000000000001</c:v>
                </c:pt>
                <c:pt idx="10">
                  <c:v>18.287672395170759</c:v>
                </c:pt>
                <c:pt idx="11">
                  <c:v>19.75</c:v>
                </c:pt>
                <c:pt idx="12">
                  <c:v>21.212327604829241</c:v>
                </c:pt>
                <c:pt idx="13">
                  <c:v>22.574999999999999</c:v>
                </c:pt>
                <c:pt idx="14">
                  <c:v>23.745153313703995</c:v>
                </c:pt>
                <c:pt idx="15">
                  <c:v>24.643043531382077</c:v>
                </c:pt>
                <c:pt idx="16">
                  <c:v>25.207480918533236</c:v>
                </c:pt>
                <c:pt idx="17">
                  <c:v>25.4</c:v>
                </c:pt>
                <c:pt idx="18">
                  <c:v>25.207480918533236</c:v>
                </c:pt>
                <c:pt idx="19">
                  <c:v>24.643043531382077</c:v>
                </c:pt>
                <c:pt idx="20">
                  <c:v>23.745153313703995</c:v>
                </c:pt>
                <c:pt idx="21">
                  <c:v>22.574999999999999</c:v>
                </c:pt>
                <c:pt idx="22">
                  <c:v>21.212327604829245</c:v>
                </c:pt>
                <c:pt idx="23">
                  <c:v>19.75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11-4D9E-BDDB-F8A243563DB8}"/>
            </c:ext>
          </c:extLst>
        </c:ser>
        <c:ser>
          <c:idx val="6"/>
          <c:order val="6"/>
          <c:tx>
            <c:strRef>
              <c:f>Temperatura!$R$1</c:f>
              <c:strCache>
                <c:ptCount val="1"/>
                <c:pt idx="0">
                  <c:v>Julio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Temperatura!$J$2:$J$25</c:f>
              <c:numCache>
                <c:formatCode>h:mm\ AM/PM</c:formatCode>
                <c:ptCount val="24"/>
                <c:pt idx="0">
                  <c:v>1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0.20833333333333401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0.33333333333333398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0.45833333333333398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0.58333333333333404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cat>
          <c:val>
            <c:numRef>
              <c:f>Temperatura!$R$2:$R$25</c:f>
              <c:numCache>
                <c:formatCode>0.00</c:formatCode>
                <c:ptCount val="24"/>
                <c:pt idx="0">
                  <c:v>27.265912397813111</c:v>
                </c:pt>
                <c:pt idx="1">
                  <c:v>25.65</c:v>
                </c:pt>
                <c:pt idx="2">
                  <c:v>24.26238456605013</c:v>
                </c:pt>
                <c:pt idx="3">
                  <c:v>23.197629794644261</c:v>
                </c:pt>
                <c:pt idx="4">
                  <c:v>22.528296963863241</c:v>
                </c:pt>
                <c:pt idx="5">
                  <c:v>22.299999999999997</c:v>
                </c:pt>
                <c:pt idx="6">
                  <c:v>22.528296963863241</c:v>
                </c:pt>
                <c:pt idx="7">
                  <c:v>23.197629794644261</c:v>
                </c:pt>
                <c:pt idx="8">
                  <c:v>24.26238456605013</c:v>
                </c:pt>
                <c:pt idx="9">
                  <c:v>25.65</c:v>
                </c:pt>
                <c:pt idx="10">
                  <c:v>27.265912397813111</c:v>
                </c:pt>
                <c:pt idx="11">
                  <c:v>29</c:v>
                </c:pt>
                <c:pt idx="12">
                  <c:v>30.734087602186889</c:v>
                </c:pt>
                <c:pt idx="13">
                  <c:v>32.35</c:v>
                </c:pt>
                <c:pt idx="14">
                  <c:v>33.73761543394987</c:v>
                </c:pt>
                <c:pt idx="15">
                  <c:v>34.802370205355743</c:v>
                </c:pt>
                <c:pt idx="16">
                  <c:v>35.471703036136759</c:v>
                </c:pt>
                <c:pt idx="17">
                  <c:v>35.700000000000003</c:v>
                </c:pt>
                <c:pt idx="18">
                  <c:v>35.471703036136759</c:v>
                </c:pt>
                <c:pt idx="19">
                  <c:v>34.802370205355743</c:v>
                </c:pt>
                <c:pt idx="20">
                  <c:v>33.73761543394987</c:v>
                </c:pt>
                <c:pt idx="21">
                  <c:v>32.35</c:v>
                </c:pt>
                <c:pt idx="22">
                  <c:v>30.734087602186889</c:v>
                </c:pt>
                <c:pt idx="23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11-4D9E-BDDB-F8A243563DB8}"/>
            </c:ext>
          </c:extLst>
        </c:ser>
        <c:ser>
          <c:idx val="9"/>
          <c:order val="9"/>
          <c:tx>
            <c:strRef>
              <c:f>Temperatura!$U$1</c:f>
              <c:strCache>
                <c:ptCount val="1"/>
                <c:pt idx="0">
                  <c:v>Octubre</c:v>
                </c:pt>
              </c:strCache>
            </c:strRef>
          </c:tx>
          <c:spPr>
            <a:ln w="28575" cap="rnd">
              <a:solidFill>
                <a:srgbClr val="E1B411"/>
              </a:solidFill>
              <a:round/>
            </a:ln>
            <a:effectLst/>
          </c:spPr>
          <c:marker>
            <c:symbol val="none"/>
          </c:marker>
          <c:cat>
            <c:numRef>
              <c:f>Temperatura!$J$2:$J$25</c:f>
              <c:numCache>
                <c:formatCode>h:mm\ AM/PM</c:formatCode>
                <c:ptCount val="24"/>
                <c:pt idx="0">
                  <c:v>1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0.20833333333333401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0.33333333333333398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0.45833333333333398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0.58333333333333404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cat>
          <c:val>
            <c:numRef>
              <c:f>Temperatura!$U$2:$U$25</c:f>
              <c:numCache>
                <c:formatCode>0.00</c:formatCode>
                <c:ptCount val="24"/>
                <c:pt idx="0">
                  <c:v>21.502377156446386</c:v>
                </c:pt>
                <c:pt idx="1">
                  <c:v>20.2</c:v>
                </c:pt>
                <c:pt idx="2">
                  <c:v>19.081623381592642</c:v>
                </c:pt>
                <c:pt idx="3">
                  <c:v>18.22346281956403</c:v>
                </c:pt>
                <c:pt idx="4">
                  <c:v>17.684000538039029</c:v>
                </c:pt>
                <c:pt idx="5">
                  <c:v>17.5</c:v>
                </c:pt>
                <c:pt idx="6">
                  <c:v>17.684000538039029</c:v>
                </c:pt>
                <c:pt idx="7">
                  <c:v>18.22346281956403</c:v>
                </c:pt>
                <c:pt idx="8">
                  <c:v>19.081623381592642</c:v>
                </c:pt>
                <c:pt idx="9">
                  <c:v>20.2</c:v>
                </c:pt>
                <c:pt idx="10">
                  <c:v>21.502377156446386</c:v>
                </c:pt>
                <c:pt idx="11">
                  <c:v>22.9</c:v>
                </c:pt>
                <c:pt idx="12">
                  <c:v>24.297622843553611</c:v>
                </c:pt>
                <c:pt idx="13">
                  <c:v>25.599999999999998</c:v>
                </c:pt>
                <c:pt idx="14">
                  <c:v>26.718376618407355</c:v>
                </c:pt>
                <c:pt idx="15">
                  <c:v>27.576537180435967</c:v>
                </c:pt>
                <c:pt idx="16">
                  <c:v>28.115999461960968</c:v>
                </c:pt>
                <c:pt idx="17">
                  <c:v>28.299999999999997</c:v>
                </c:pt>
                <c:pt idx="18">
                  <c:v>28.115999461960968</c:v>
                </c:pt>
                <c:pt idx="19">
                  <c:v>27.576537180435967</c:v>
                </c:pt>
                <c:pt idx="20">
                  <c:v>26.718376618407355</c:v>
                </c:pt>
                <c:pt idx="21">
                  <c:v>25.599999999999998</c:v>
                </c:pt>
                <c:pt idx="22">
                  <c:v>24.297622843553611</c:v>
                </c:pt>
                <c:pt idx="23">
                  <c:v>22.9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F11-4D9E-BDDB-F8A243563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985792"/>
        <c:axId val="26097283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Temperatura!$M$1</c15:sqref>
                        </c15:formulaRef>
                      </c:ext>
                    </c:extLst>
                    <c:strCache>
                      <c:ptCount val="1"/>
                      <c:pt idx="0">
                        <c:v>Febrero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Temperatura!$J$2:$J$25</c15:sqref>
                        </c15:formulaRef>
                      </c:ext>
                    </c:extLst>
                    <c:numCache>
                      <c:formatCode>h:mm\ AM/PM</c:formatCode>
                      <c:ptCount val="24"/>
                      <c:pt idx="0">
                        <c:v>1</c:v>
                      </c:pt>
                      <c:pt idx="1">
                        <c:v>4.1666666666666664E-2</c:v>
                      </c:pt>
                      <c:pt idx="2">
                        <c:v>8.3333333333333329E-2</c:v>
                      </c:pt>
                      <c:pt idx="3">
                        <c:v>0.125</c:v>
                      </c:pt>
                      <c:pt idx="4">
                        <c:v>0.16666666666666699</c:v>
                      </c:pt>
                      <c:pt idx="5">
                        <c:v>0.20833333333333401</c:v>
                      </c:pt>
                      <c:pt idx="6">
                        <c:v>0.25</c:v>
                      </c:pt>
                      <c:pt idx="7">
                        <c:v>0.29166666666666702</c:v>
                      </c:pt>
                      <c:pt idx="8">
                        <c:v>0.33333333333333398</c:v>
                      </c:pt>
                      <c:pt idx="9">
                        <c:v>0.375</c:v>
                      </c:pt>
                      <c:pt idx="10">
                        <c:v>0.41666666666666702</c:v>
                      </c:pt>
                      <c:pt idx="11">
                        <c:v>0.45833333333333398</c:v>
                      </c:pt>
                      <c:pt idx="12">
                        <c:v>0.5</c:v>
                      </c:pt>
                      <c:pt idx="13">
                        <c:v>0.54166666666666696</c:v>
                      </c:pt>
                      <c:pt idx="14">
                        <c:v>0.58333333333333404</c:v>
                      </c:pt>
                      <c:pt idx="15">
                        <c:v>0.625</c:v>
                      </c:pt>
                      <c:pt idx="16">
                        <c:v>0.66666666666666696</c:v>
                      </c:pt>
                      <c:pt idx="17">
                        <c:v>0.70833333333333404</c:v>
                      </c:pt>
                      <c:pt idx="18">
                        <c:v>0.75</c:v>
                      </c:pt>
                      <c:pt idx="19">
                        <c:v>0.79166666666666696</c:v>
                      </c:pt>
                      <c:pt idx="20">
                        <c:v>0.83333333333333404</c:v>
                      </c:pt>
                      <c:pt idx="21">
                        <c:v>0.875</c:v>
                      </c:pt>
                      <c:pt idx="22">
                        <c:v>0.91666666666666696</c:v>
                      </c:pt>
                      <c:pt idx="23">
                        <c:v>0.95833333333333404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Temperatura!$M$2:$M$25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14.509432392528403</c:v>
                      </c:pt>
                      <c:pt idx="1">
                        <c:v>13.399999999999999</c:v>
                      </c:pt>
                      <c:pt idx="2">
                        <c:v>12.44730880654188</c:v>
                      </c:pt>
                      <c:pt idx="3">
                        <c:v>11.716283142591582</c:v>
                      </c:pt>
                      <c:pt idx="4">
                        <c:v>11.256741199070284</c:v>
                      </c:pt>
                      <c:pt idx="5">
                        <c:v>11.099999999999998</c:v>
                      </c:pt>
                      <c:pt idx="6">
                        <c:v>11.256741199070284</c:v>
                      </c:pt>
                      <c:pt idx="7">
                        <c:v>11.716283142591582</c:v>
                      </c:pt>
                      <c:pt idx="8">
                        <c:v>12.44730880654188</c:v>
                      </c:pt>
                      <c:pt idx="9">
                        <c:v>13.399999999999999</c:v>
                      </c:pt>
                      <c:pt idx="10">
                        <c:v>14.509432392528403</c:v>
                      </c:pt>
                      <c:pt idx="11">
                        <c:v>15.7</c:v>
                      </c:pt>
                      <c:pt idx="12">
                        <c:v>16.890567607471596</c:v>
                      </c:pt>
                      <c:pt idx="13">
                        <c:v>18</c:v>
                      </c:pt>
                      <c:pt idx="14">
                        <c:v>18.952691193458119</c:v>
                      </c:pt>
                      <c:pt idx="15">
                        <c:v>19.683716857408417</c:v>
                      </c:pt>
                      <c:pt idx="16">
                        <c:v>20.143258800929715</c:v>
                      </c:pt>
                      <c:pt idx="17">
                        <c:v>20.3</c:v>
                      </c:pt>
                      <c:pt idx="18">
                        <c:v>20.143258800929715</c:v>
                      </c:pt>
                      <c:pt idx="19">
                        <c:v>19.683716857408417</c:v>
                      </c:pt>
                      <c:pt idx="20">
                        <c:v>18.952691193458119</c:v>
                      </c:pt>
                      <c:pt idx="21">
                        <c:v>18</c:v>
                      </c:pt>
                      <c:pt idx="22">
                        <c:v>16.890567607471596</c:v>
                      </c:pt>
                      <c:pt idx="23">
                        <c:v>15.7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F11-4D9E-BDDB-F8A243563DB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Temperatura!$N$1</c15:sqref>
                        </c15:formulaRef>
                      </c:ext>
                    </c:extLst>
                    <c:strCache>
                      <c:ptCount val="1"/>
                      <c:pt idx="0">
                        <c:v>Marzo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Temperatura!$J$2:$J$25</c15:sqref>
                        </c15:formulaRef>
                      </c:ext>
                    </c:extLst>
                    <c:numCache>
                      <c:formatCode>h:mm\ AM/PM</c:formatCode>
                      <c:ptCount val="24"/>
                      <c:pt idx="0">
                        <c:v>1</c:v>
                      </c:pt>
                      <c:pt idx="1">
                        <c:v>4.1666666666666664E-2</c:v>
                      </c:pt>
                      <c:pt idx="2">
                        <c:v>8.3333333333333329E-2</c:v>
                      </c:pt>
                      <c:pt idx="3">
                        <c:v>0.125</c:v>
                      </c:pt>
                      <c:pt idx="4">
                        <c:v>0.16666666666666699</c:v>
                      </c:pt>
                      <c:pt idx="5">
                        <c:v>0.20833333333333401</c:v>
                      </c:pt>
                      <c:pt idx="6">
                        <c:v>0.25</c:v>
                      </c:pt>
                      <c:pt idx="7">
                        <c:v>0.29166666666666702</c:v>
                      </c:pt>
                      <c:pt idx="8">
                        <c:v>0.33333333333333398</c:v>
                      </c:pt>
                      <c:pt idx="9">
                        <c:v>0.375</c:v>
                      </c:pt>
                      <c:pt idx="10">
                        <c:v>0.41666666666666702</c:v>
                      </c:pt>
                      <c:pt idx="11">
                        <c:v>0.45833333333333398</c:v>
                      </c:pt>
                      <c:pt idx="12">
                        <c:v>0.5</c:v>
                      </c:pt>
                      <c:pt idx="13">
                        <c:v>0.54166666666666696</c:v>
                      </c:pt>
                      <c:pt idx="14">
                        <c:v>0.58333333333333404</c:v>
                      </c:pt>
                      <c:pt idx="15">
                        <c:v>0.625</c:v>
                      </c:pt>
                      <c:pt idx="16">
                        <c:v>0.66666666666666696</c:v>
                      </c:pt>
                      <c:pt idx="17">
                        <c:v>0.70833333333333404</c:v>
                      </c:pt>
                      <c:pt idx="18">
                        <c:v>0.75</c:v>
                      </c:pt>
                      <c:pt idx="19">
                        <c:v>0.79166666666666696</c:v>
                      </c:pt>
                      <c:pt idx="20">
                        <c:v>0.83333333333333404</c:v>
                      </c:pt>
                      <c:pt idx="21">
                        <c:v>0.875</c:v>
                      </c:pt>
                      <c:pt idx="22">
                        <c:v>0.91666666666666696</c:v>
                      </c:pt>
                      <c:pt idx="23">
                        <c:v>0.95833333333333404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Temperatura!$N$2:$N$25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16.776495251936133</c:v>
                      </c:pt>
                      <c:pt idx="1">
                        <c:v>15.45</c:v>
                      </c:pt>
                      <c:pt idx="2">
                        <c:v>14.310912703473988</c:v>
                      </c:pt>
                      <c:pt idx="3">
                        <c:v>13.436860279185586</c:v>
                      </c:pt>
                      <c:pt idx="4">
                        <c:v>12.887407955410124</c:v>
                      </c:pt>
                      <c:pt idx="5">
                        <c:v>12.7</c:v>
                      </c:pt>
                      <c:pt idx="6">
                        <c:v>12.887407955410124</c:v>
                      </c:pt>
                      <c:pt idx="7">
                        <c:v>13.436860279185588</c:v>
                      </c:pt>
                      <c:pt idx="8">
                        <c:v>14.310912703473988</c:v>
                      </c:pt>
                      <c:pt idx="9">
                        <c:v>15.45</c:v>
                      </c:pt>
                      <c:pt idx="10">
                        <c:v>16.776495251936137</c:v>
                      </c:pt>
                      <c:pt idx="11">
                        <c:v>18.2</c:v>
                      </c:pt>
                      <c:pt idx="12">
                        <c:v>19.623504748063862</c:v>
                      </c:pt>
                      <c:pt idx="13">
                        <c:v>20.95</c:v>
                      </c:pt>
                      <c:pt idx="14">
                        <c:v>22.08908729652601</c:v>
                      </c:pt>
                      <c:pt idx="15">
                        <c:v>22.963139720814411</c:v>
                      </c:pt>
                      <c:pt idx="16">
                        <c:v>23.512592044589873</c:v>
                      </c:pt>
                      <c:pt idx="17">
                        <c:v>23.7</c:v>
                      </c:pt>
                      <c:pt idx="18">
                        <c:v>23.512592044589873</c:v>
                      </c:pt>
                      <c:pt idx="19">
                        <c:v>22.963139720814411</c:v>
                      </c:pt>
                      <c:pt idx="20">
                        <c:v>22.08908729652601</c:v>
                      </c:pt>
                      <c:pt idx="21">
                        <c:v>20.95</c:v>
                      </c:pt>
                      <c:pt idx="22">
                        <c:v>19.623504748063866</c:v>
                      </c:pt>
                      <c:pt idx="23">
                        <c:v>18.2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F11-4D9E-BDDB-F8A243563DB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Temperatura!$P$1</c15:sqref>
                        </c15:formulaRef>
                      </c:ext>
                    </c:extLst>
                    <c:strCache>
                      <c:ptCount val="1"/>
                      <c:pt idx="0">
                        <c:v>Mayo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Temperatura!$J$2:$J$25</c15:sqref>
                        </c15:formulaRef>
                      </c:ext>
                    </c:extLst>
                    <c:numCache>
                      <c:formatCode>h:mm\ AM/PM</c:formatCode>
                      <c:ptCount val="24"/>
                      <c:pt idx="0">
                        <c:v>1</c:v>
                      </c:pt>
                      <c:pt idx="1">
                        <c:v>4.1666666666666664E-2</c:v>
                      </c:pt>
                      <c:pt idx="2">
                        <c:v>8.3333333333333329E-2</c:v>
                      </c:pt>
                      <c:pt idx="3">
                        <c:v>0.125</c:v>
                      </c:pt>
                      <c:pt idx="4">
                        <c:v>0.16666666666666699</c:v>
                      </c:pt>
                      <c:pt idx="5">
                        <c:v>0.20833333333333401</c:v>
                      </c:pt>
                      <c:pt idx="6">
                        <c:v>0.25</c:v>
                      </c:pt>
                      <c:pt idx="7">
                        <c:v>0.29166666666666702</c:v>
                      </c:pt>
                      <c:pt idx="8">
                        <c:v>0.33333333333333398</c:v>
                      </c:pt>
                      <c:pt idx="9">
                        <c:v>0.375</c:v>
                      </c:pt>
                      <c:pt idx="10">
                        <c:v>0.41666666666666702</c:v>
                      </c:pt>
                      <c:pt idx="11">
                        <c:v>0.45833333333333398</c:v>
                      </c:pt>
                      <c:pt idx="12">
                        <c:v>0.5</c:v>
                      </c:pt>
                      <c:pt idx="13">
                        <c:v>0.54166666666666696</c:v>
                      </c:pt>
                      <c:pt idx="14">
                        <c:v>0.58333333333333404</c:v>
                      </c:pt>
                      <c:pt idx="15">
                        <c:v>0.625</c:v>
                      </c:pt>
                      <c:pt idx="16">
                        <c:v>0.66666666666666696</c:v>
                      </c:pt>
                      <c:pt idx="17">
                        <c:v>0.70833333333333404</c:v>
                      </c:pt>
                      <c:pt idx="18">
                        <c:v>0.75</c:v>
                      </c:pt>
                      <c:pt idx="19">
                        <c:v>0.79166666666666696</c:v>
                      </c:pt>
                      <c:pt idx="20">
                        <c:v>0.83333333333333404</c:v>
                      </c:pt>
                      <c:pt idx="21">
                        <c:v>0.875</c:v>
                      </c:pt>
                      <c:pt idx="22">
                        <c:v>0.91666666666666696</c:v>
                      </c:pt>
                      <c:pt idx="23">
                        <c:v>0.95833333333333404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Temperatura!$P$2:$P$25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21.684144777129749</c:v>
                      </c:pt>
                      <c:pt idx="1">
                        <c:v>20.225000000000001</c:v>
                      </c:pt>
                      <c:pt idx="2">
                        <c:v>18.972003973821387</c:v>
                      </c:pt>
                      <c:pt idx="3">
                        <c:v>18.010546307104146</c:v>
                      </c:pt>
                      <c:pt idx="4">
                        <c:v>17.406148750951136</c:v>
                      </c:pt>
                      <c:pt idx="5">
                        <c:v>17.2</c:v>
                      </c:pt>
                      <c:pt idx="6">
                        <c:v>17.406148750951136</c:v>
                      </c:pt>
                      <c:pt idx="7">
                        <c:v>18.010546307104146</c:v>
                      </c:pt>
                      <c:pt idx="8">
                        <c:v>18.972003973821387</c:v>
                      </c:pt>
                      <c:pt idx="9">
                        <c:v>20.225000000000001</c:v>
                      </c:pt>
                      <c:pt idx="10">
                        <c:v>21.684144777129749</c:v>
                      </c:pt>
                      <c:pt idx="11">
                        <c:v>23.25</c:v>
                      </c:pt>
                      <c:pt idx="12">
                        <c:v>24.815855222870251</c:v>
                      </c:pt>
                      <c:pt idx="13">
                        <c:v>26.274999999999999</c:v>
                      </c:pt>
                      <c:pt idx="14">
                        <c:v>27.527996026178613</c:v>
                      </c:pt>
                      <c:pt idx="15">
                        <c:v>28.489453692895854</c:v>
                      </c:pt>
                      <c:pt idx="16">
                        <c:v>29.093851249048864</c:v>
                      </c:pt>
                      <c:pt idx="17">
                        <c:v>29.3</c:v>
                      </c:pt>
                      <c:pt idx="18">
                        <c:v>29.093851249048864</c:v>
                      </c:pt>
                      <c:pt idx="19">
                        <c:v>28.489453692895854</c:v>
                      </c:pt>
                      <c:pt idx="20">
                        <c:v>27.527996026178613</c:v>
                      </c:pt>
                      <c:pt idx="21">
                        <c:v>26.274999999999999</c:v>
                      </c:pt>
                      <c:pt idx="22">
                        <c:v>24.815855222870251</c:v>
                      </c:pt>
                      <c:pt idx="23">
                        <c:v>23.25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F11-4D9E-BDDB-F8A243563DB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Temperatura!$Q$1</c15:sqref>
                        </c15:formulaRef>
                      </c:ext>
                    </c:extLst>
                    <c:strCache>
                      <c:ptCount val="1"/>
                      <c:pt idx="0">
                        <c:v>Junio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Temperatura!$J$2:$J$25</c15:sqref>
                        </c15:formulaRef>
                      </c:ext>
                    </c:extLst>
                    <c:numCache>
                      <c:formatCode>h:mm\ AM/PM</c:formatCode>
                      <c:ptCount val="24"/>
                      <c:pt idx="0">
                        <c:v>1</c:v>
                      </c:pt>
                      <c:pt idx="1">
                        <c:v>4.1666666666666664E-2</c:v>
                      </c:pt>
                      <c:pt idx="2">
                        <c:v>8.3333333333333329E-2</c:v>
                      </c:pt>
                      <c:pt idx="3">
                        <c:v>0.125</c:v>
                      </c:pt>
                      <c:pt idx="4">
                        <c:v>0.16666666666666699</c:v>
                      </c:pt>
                      <c:pt idx="5">
                        <c:v>0.20833333333333401</c:v>
                      </c:pt>
                      <c:pt idx="6">
                        <c:v>0.25</c:v>
                      </c:pt>
                      <c:pt idx="7">
                        <c:v>0.29166666666666702</c:v>
                      </c:pt>
                      <c:pt idx="8">
                        <c:v>0.33333333333333398</c:v>
                      </c:pt>
                      <c:pt idx="9">
                        <c:v>0.375</c:v>
                      </c:pt>
                      <c:pt idx="10">
                        <c:v>0.41666666666666702</c:v>
                      </c:pt>
                      <c:pt idx="11">
                        <c:v>0.45833333333333398</c:v>
                      </c:pt>
                      <c:pt idx="12">
                        <c:v>0.5</c:v>
                      </c:pt>
                      <c:pt idx="13">
                        <c:v>0.54166666666666696</c:v>
                      </c:pt>
                      <c:pt idx="14">
                        <c:v>0.58333333333333404</c:v>
                      </c:pt>
                      <c:pt idx="15">
                        <c:v>0.625</c:v>
                      </c:pt>
                      <c:pt idx="16">
                        <c:v>0.66666666666666696</c:v>
                      </c:pt>
                      <c:pt idx="17">
                        <c:v>0.70833333333333404</c:v>
                      </c:pt>
                      <c:pt idx="18">
                        <c:v>0.75</c:v>
                      </c:pt>
                      <c:pt idx="19">
                        <c:v>0.79166666666666696</c:v>
                      </c:pt>
                      <c:pt idx="20">
                        <c:v>0.83333333333333404</c:v>
                      </c:pt>
                      <c:pt idx="21">
                        <c:v>0.875</c:v>
                      </c:pt>
                      <c:pt idx="22">
                        <c:v>0.91666666666666696</c:v>
                      </c:pt>
                      <c:pt idx="23">
                        <c:v>0.95833333333333404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Temperatura!$Q$2:$Q$25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25.006499063598991</c:v>
                      </c:pt>
                      <c:pt idx="1">
                        <c:v>23.474999999999998</c:v>
                      </c:pt>
                      <c:pt idx="2">
                        <c:v>22.159871939465422</c:v>
                      </c:pt>
                      <c:pt idx="3">
                        <c:v>21.150738685968811</c:v>
                      </c:pt>
                      <c:pt idx="4">
                        <c:v>20.516371003064414</c:v>
                      </c:pt>
                      <c:pt idx="5">
                        <c:v>20.299999999999997</c:v>
                      </c:pt>
                      <c:pt idx="6">
                        <c:v>20.516371003064414</c:v>
                      </c:pt>
                      <c:pt idx="7">
                        <c:v>21.150738685968815</c:v>
                      </c:pt>
                      <c:pt idx="8">
                        <c:v>22.159871939465422</c:v>
                      </c:pt>
                      <c:pt idx="9">
                        <c:v>23.474999999999998</c:v>
                      </c:pt>
                      <c:pt idx="10">
                        <c:v>25.006499063598991</c:v>
                      </c:pt>
                      <c:pt idx="11">
                        <c:v>26.65</c:v>
                      </c:pt>
                      <c:pt idx="12">
                        <c:v>28.293500936401006</c:v>
                      </c:pt>
                      <c:pt idx="13">
                        <c:v>29.824999999999999</c:v>
                      </c:pt>
                      <c:pt idx="14">
                        <c:v>31.140128060534575</c:v>
                      </c:pt>
                      <c:pt idx="15">
                        <c:v>32.149261314031186</c:v>
                      </c:pt>
                      <c:pt idx="16">
                        <c:v>32.783628996935583</c:v>
                      </c:pt>
                      <c:pt idx="17">
                        <c:v>33</c:v>
                      </c:pt>
                      <c:pt idx="18">
                        <c:v>32.783628996935583</c:v>
                      </c:pt>
                      <c:pt idx="19">
                        <c:v>32.149261314031186</c:v>
                      </c:pt>
                      <c:pt idx="20">
                        <c:v>31.140128060534575</c:v>
                      </c:pt>
                      <c:pt idx="21">
                        <c:v>29.824999999999999</c:v>
                      </c:pt>
                      <c:pt idx="22">
                        <c:v>28.293500936401006</c:v>
                      </c:pt>
                      <c:pt idx="23">
                        <c:v>26.65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F11-4D9E-BDDB-F8A243563DB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Temperatura!$S$1</c15:sqref>
                        </c15:formulaRef>
                      </c:ext>
                    </c:extLst>
                    <c:strCache>
                      <c:ptCount val="1"/>
                      <c:pt idx="0">
                        <c:v>Agosto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Temperatura!$J$2:$J$25</c15:sqref>
                        </c15:formulaRef>
                      </c:ext>
                    </c:extLst>
                    <c:numCache>
                      <c:formatCode>h:mm\ AM/PM</c:formatCode>
                      <c:ptCount val="24"/>
                      <c:pt idx="0">
                        <c:v>1</c:v>
                      </c:pt>
                      <c:pt idx="1">
                        <c:v>4.1666666666666664E-2</c:v>
                      </c:pt>
                      <c:pt idx="2">
                        <c:v>8.3333333333333329E-2</c:v>
                      </c:pt>
                      <c:pt idx="3">
                        <c:v>0.125</c:v>
                      </c:pt>
                      <c:pt idx="4">
                        <c:v>0.16666666666666699</c:v>
                      </c:pt>
                      <c:pt idx="5">
                        <c:v>0.20833333333333401</c:v>
                      </c:pt>
                      <c:pt idx="6">
                        <c:v>0.25</c:v>
                      </c:pt>
                      <c:pt idx="7">
                        <c:v>0.29166666666666702</c:v>
                      </c:pt>
                      <c:pt idx="8">
                        <c:v>0.33333333333333398</c:v>
                      </c:pt>
                      <c:pt idx="9">
                        <c:v>0.375</c:v>
                      </c:pt>
                      <c:pt idx="10">
                        <c:v>0.41666666666666702</c:v>
                      </c:pt>
                      <c:pt idx="11">
                        <c:v>0.45833333333333398</c:v>
                      </c:pt>
                      <c:pt idx="12">
                        <c:v>0.5</c:v>
                      </c:pt>
                      <c:pt idx="13">
                        <c:v>0.54166666666666696</c:v>
                      </c:pt>
                      <c:pt idx="14">
                        <c:v>0.58333333333333404</c:v>
                      </c:pt>
                      <c:pt idx="15">
                        <c:v>0.625</c:v>
                      </c:pt>
                      <c:pt idx="16">
                        <c:v>0.66666666666666696</c:v>
                      </c:pt>
                      <c:pt idx="17">
                        <c:v>0.70833333333333404</c:v>
                      </c:pt>
                      <c:pt idx="18">
                        <c:v>0.75</c:v>
                      </c:pt>
                      <c:pt idx="19">
                        <c:v>0.79166666666666696</c:v>
                      </c:pt>
                      <c:pt idx="20">
                        <c:v>0.83333333333333404</c:v>
                      </c:pt>
                      <c:pt idx="21">
                        <c:v>0.875</c:v>
                      </c:pt>
                      <c:pt idx="22">
                        <c:v>0.91666666666666696</c:v>
                      </c:pt>
                      <c:pt idx="23">
                        <c:v>0.95833333333333404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Temperatura!$S$2:$S$25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27.46591239781311</c:v>
                      </c:pt>
                      <c:pt idx="1">
                        <c:v>25.85</c:v>
                      </c:pt>
                      <c:pt idx="2">
                        <c:v>24.462384566050133</c:v>
                      </c:pt>
                      <c:pt idx="3">
                        <c:v>23.39762979464426</c:v>
                      </c:pt>
                      <c:pt idx="4">
                        <c:v>22.728296963863244</c:v>
                      </c:pt>
                      <c:pt idx="5">
                        <c:v>22.5</c:v>
                      </c:pt>
                      <c:pt idx="6">
                        <c:v>22.728296963863244</c:v>
                      </c:pt>
                      <c:pt idx="7">
                        <c:v>23.39762979464426</c:v>
                      </c:pt>
                      <c:pt idx="8">
                        <c:v>24.462384566050133</c:v>
                      </c:pt>
                      <c:pt idx="9">
                        <c:v>25.85</c:v>
                      </c:pt>
                      <c:pt idx="10">
                        <c:v>27.46591239781311</c:v>
                      </c:pt>
                      <c:pt idx="11">
                        <c:v>29.2</c:v>
                      </c:pt>
                      <c:pt idx="12">
                        <c:v>30.934087602186889</c:v>
                      </c:pt>
                      <c:pt idx="13">
                        <c:v>32.549999999999997</c:v>
                      </c:pt>
                      <c:pt idx="14">
                        <c:v>33.937615433949865</c:v>
                      </c:pt>
                      <c:pt idx="15">
                        <c:v>35.002370205355739</c:v>
                      </c:pt>
                      <c:pt idx="16">
                        <c:v>35.671703036136755</c:v>
                      </c:pt>
                      <c:pt idx="17">
                        <c:v>35.9</c:v>
                      </c:pt>
                      <c:pt idx="18">
                        <c:v>35.671703036136755</c:v>
                      </c:pt>
                      <c:pt idx="19">
                        <c:v>35.002370205355739</c:v>
                      </c:pt>
                      <c:pt idx="20">
                        <c:v>33.937615433949865</c:v>
                      </c:pt>
                      <c:pt idx="21">
                        <c:v>32.549999999999997</c:v>
                      </c:pt>
                      <c:pt idx="22">
                        <c:v>30.934087602186889</c:v>
                      </c:pt>
                      <c:pt idx="23">
                        <c:v>29.2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F11-4D9E-BDDB-F8A243563DB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Temperatura!$T$1</c15:sqref>
                        </c15:formulaRef>
                      </c:ext>
                    </c:extLst>
                    <c:strCache>
                      <c:ptCount val="1"/>
                      <c:pt idx="0">
                        <c:v>Septiembre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Temperatura!$J$2:$J$25</c15:sqref>
                        </c15:formulaRef>
                      </c:ext>
                    </c:extLst>
                    <c:numCache>
                      <c:formatCode>h:mm\ AM/PM</c:formatCode>
                      <c:ptCount val="24"/>
                      <c:pt idx="0">
                        <c:v>1</c:v>
                      </c:pt>
                      <c:pt idx="1">
                        <c:v>4.1666666666666664E-2</c:v>
                      </c:pt>
                      <c:pt idx="2">
                        <c:v>8.3333333333333329E-2</c:v>
                      </c:pt>
                      <c:pt idx="3">
                        <c:v>0.125</c:v>
                      </c:pt>
                      <c:pt idx="4">
                        <c:v>0.16666666666666699</c:v>
                      </c:pt>
                      <c:pt idx="5">
                        <c:v>0.20833333333333401</c:v>
                      </c:pt>
                      <c:pt idx="6">
                        <c:v>0.25</c:v>
                      </c:pt>
                      <c:pt idx="7">
                        <c:v>0.29166666666666702</c:v>
                      </c:pt>
                      <c:pt idx="8">
                        <c:v>0.33333333333333398</c:v>
                      </c:pt>
                      <c:pt idx="9">
                        <c:v>0.375</c:v>
                      </c:pt>
                      <c:pt idx="10">
                        <c:v>0.41666666666666702</c:v>
                      </c:pt>
                      <c:pt idx="11">
                        <c:v>0.45833333333333398</c:v>
                      </c:pt>
                      <c:pt idx="12">
                        <c:v>0.5</c:v>
                      </c:pt>
                      <c:pt idx="13">
                        <c:v>0.54166666666666696</c:v>
                      </c:pt>
                      <c:pt idx="14">
                        <c:v>0.58333333333333404</c:v>
                      </c:pt>
                      <c:pt idx="15">
                        <c:v>0.625</c:v>
                      </c:pt>
                      <c:pt idx="16">
                        <c:v>0.66666666666666696</c:v>
                      </c:pt>
                      <c:pt idx="17">
                        <c:v>0.70833333333333404</c:v>
                      </c:pt>
                      <c:pt idx="18">
                        <c:v>0.75</c:v>
                      </c:pt>
                      <c:pt idx="19">
                        <c:v>0.79166666666666696</c:v>
                      </c:pt>
                      <c:pt idx="20">
                        <c:v>0.83333333333333404</c:v>
                      </c:pt>
                      <c:pt idx="21">
                        <c:v>0.875</c:v>
                      </c:pt>
                      <c:pt idx="22">
                        <c:v>0.91666666666666696</c:v>
                      </c:pt>
                      <c:pt idx="23">
                        <c:v>0.95833333333333404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Temperatura!$T$2:$T$25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24.917676206833615</c:v>
                      </c:pt>
                      <c:pt idx="1">
                        <c:v>23.35</c:v>
                      </c:pt>
                      <c:pt idx="2">
                        <c:v>22.003805922287441</c:v>
                      </c:pt>
                      <c:pt idx="3">
                        <c:v>20.970834875401149</c:v>
                      </c:pt>
                      <c:pt idx="4">
                        <c:v>20.321482129121058</c:v>
                      </c:pt>
                      <c:pt idx="5">
                        <c:v>20.100000000000001</c:v>
                      </c:pt>
                      <c:pt idx="6">
                        <c:v>20.321482129121058</c:v>
                      </c:pt>
                      <c:pt idx="7">
                        <c:v>20.970834875401152</c:v>
                      </c:pt>
                      <c:pt idx="8">
                        <c:v>22.003805922287441</c:v>
                      </c:pt>
                      <c:pt idx="9">
                        <c:v>23.35</c:v>
                      </c:pt>
                      <c:pt idx="10">
                        <c:v>24.917676206833615</c:v>
                      </c:pt>
                      <c:pt idx="11">
                        <c:v>26.6</c:v>
                      </c:pt>
                      <c:pt idx="12">
                        <c:v>28.282323793166388</c:v>
                      </c:pt>
                      <c:pt idx="13">
                        <c:v>29.85</c:v>
                      </c:pt>
                      <c:pt idx="14">
                        <c:v>31.196194077712562</c:v>
                      </c:pt>
                      <c:pt idx="15">
                        <c:v>32.22916512459885</c:v>
                      </c:pt>
                      <c:pt idx="16">
                        <c:v>32.878517870878945</c:v>
                      </c:pt>
                      <c:pt idx="17">
                        <c:v>33.1</c:v>
                      </c:pt>
                      <c:pt idx="18">
                        <c:v>32.878517870878945</c:v>
                      </c:pt>
                      <c:pt idx="19">
                        <c:v>32.22916512459885</c:v>
                      </c:pt>
                      <c:pt idx="20">
                        <c:v>31.196194077712562</c:v>
                      </c:pt>
                      <c:pt idx="21">
                        <c:v>29.85</c:v>
                      </c:pt>
                      <c:pt idx="22">
                        <c:v>28.282323793166388</c:v>
                      </c:pt>
                      <c:pt idx="23">
                        <c:v>26.6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0F11-4D9E-BDDB-F8A243563DB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Temperatura!$V$1</c15:sqref>
                        </c15:formulaRef>
                      </c:ext>
                    </c:extLst>
                    <c:strCache>
                      <c:ptCount val="1"/>
                      <c:pt idx="0">
                        <c:v>Noviembre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Temperatura!$J$2:$J$25</c15:sqref>
                        </c15:formulaRef>
                      </c:ext>
                    </c:extLst>
                    <c:numCache>
                      <c:formatCode>h:mm\ AM/PM</c:formatCode>
                      <c:ptCount val="24"/>
                      <c:pt idx="0">
                        <c:v>1</c:v>
                      </c:pt>
                      <c:pt idx="1">
                        <c:v>4.1666666666666664E-2</c:v>
                      </c:pt>
                      <c:pt idx="2">
                        <c:v>8.3333333333333329E-2</c:v>
                      </c:pt>
                      <c:pt idx="3">
                        <c:v>0.125</c:v>
                      </c:pt>
                      <c:pt idx="4">
                        <c:v>0.16666666666666699</c:v>
                      </c:pt>
                      <c:pt idx="5">
                        <c:v>0.20833333333333401</c:v>
                      </c:pt>
                      <c:pt idx="6">
                        <c:v>0.25</c:v>
                      </c:pt>
                      <c:pt idx="7">
                        <c:v>0.29166666666666702</c:v>
                      </c:pt>
                      <c:pt idx="8">
                        <c:v>0.33333333333333398</c:v>
                      </c:pt>
                      <c:pt idx="9">
                        <c:v>0.375</c:v>
                      </c:pt>
                      <c:pt idx="10">
                        <c:v>0.41666666666666702</c:v>
                      </c:pt>
                      <c:pt idx="11">
                        <c:v>0.45833333333333398</c:v>
                      </c:pt>
                      <c:pt idx="12">
                        <c:v>0.5</c:v>
                      </c:pt>
                      <c:pt idx="13">
                        <c:v>0.54166666666666696</c:v>
                      </c:pt>
                      <c:pt idx="14">
                        <c:v>0.58333333333333404</c:v>
                      </c:pt>
                      <c:pt idx="15">
                        <c:v>0.625</c:v>
                      </c:pt>
                      <c:pt idx="16">
                        <c:v>0.66666666666666696</c:v>
                      </c:pt>
                      <c:pt idx="17">
                        <c:v>0.70833333333333404</c:v>
                      </c:pt>
                      <c:pt idx="18">
                        <c:v>0.75</c:v>
                      </c:pt>
                      <c:pt idx="19">
                        <c:v>0.79166666666666696</c:v>
                      </c:pt>
                      <c:pt idx="20">
                        <c:v>0.83333333333333404</c:v>
                      </c:pt>
                      <c:pt idx="21">
                        <c:v>0.875</c:v>
                      </c:pt>
                      <c:pt idx="22">
                        <c:v>0.91666666666666696</c:v>
                      </c:pt>
                      <c:pt idx="23">
                        <c:v>0.95833333333333404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Temperatura!$V$2:$V$25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17.11296001056941</c:v>
                      </c:pt>
                      <c:pt idx="1">
                        <c:v>16.100000000000001</c:v>
                      </c:pt>
                      <c:pt idx="2">
                        <c:v>15.2301515190165</c:v>
                      </c:pt>
                      <c:pt idx="3">
                        <c:v>14.562693304105357</c:v>
                      </c:pt>
                      <c:pt idx="4">
                        <c:v>14.143111529585912</c:v>
                      </c:pt>
                      <c:pt idx="5">
                        <c:v>14</c:v>
                      </c:pt>
                      <c:pt idx="6">
                        <c:v>14.143111529585912</c:v>
                      </c:pt>
                      <c:pt idx="7">
                        <c:v>14.562693304105357</c:v>
                      </c:pt>
                      <c:pt idx="8">
                        <c:v>15.2301515190165</c:v>
                      </c:pt>
                      <c:pt idx="9">
                        <c:v>16.100000000000001</c:v>
                      </c:pt>
                      <c:pt idx="10">
                        <c:v>17.112960010569413</c:v>
                      </c:pt>
                      <c:pt idx="11">
                        <c:v>18.2</c:v>
                      </c:pt>
                      <c:pt idx="12">
                        <c:v>19.287039989430586</c:v>
                      </c:pt>
                      <c:pt idx="13">
                        <c:v>20.299999999999997</c:v>
                      </c:pt>
                      <c:pt idx="14">
                        <c:v>21.169848480983497</c:v>
                      </c:pt>
                      <c:pt idx="15">
                        <c:v>21.83730669589464</c:v>
                      </c:pt>
                      <c:pt idx="16">
                        <c:v>22.256888470414086</c:v>
                      </c:pt>
                      <c:pt idx="17">
                        <c:v>22.4</c:v>
                      </c:pt>
                      <c:pt idx="18">
                        <c:v>22.256888470414086</c:v>
                      </c:pt>
                      <c:pt idx="19">
                        <c:v>21.83730669589464</c:v>
                      </c:pt>
                      <c:pt idx="20">
                        <c:v>21.1698484809835</c:v>
                      </c:pt>
                      <c:pt idx="21">
                        <c:v>20.299999999999997</c:v>
                      </c:pt>
                      <c:pt idx="22">
                        <c:v>19.287039989430589</c:v>
                      </c:pt>
                      <c:pt idx="23">
                        <c:v>18.2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0F11-4D9E-BDDB-F8A243563DB8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Temperatura!$W$1</c15:sqref>
                        </c15:formulaRef>
                      </c:ext>
                    </c:extLst>
                    <c:strCache>
                      <c:ptCount val="1"/>
                      <c:pt idx="0">
                        <c:v>Diciembre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Temperatura!$J$2:$J$25</c15:sqref>
                        </c15:formulaRef>
                      </c:ext>
                    </c:extLst>
                    <c:numCache>
                      <c:formatCode>h:mm\ AM/PM</c:formatCode>
                      <c:ptCount val="24"/>
                      <c:pt idx="0">
                        <c:v>1</c:v>
                      </c:pt>
                      <c:pt idx="1">
                        <c:v>4.1666666666666664E-2</c:v>
                      </c:pt>
                      <c:pt idx="2">
                        <c:v>8.3333333333333329E-2</c:v>
                      </c:pt>
                      <c:pt idx="3">
                        <c:v>0.125</c:v>
                      </c:pt>
                      <c:pt idx="4">
                        <c:v>0.16666666666666699</c:v>
                      </c:pt>
                      <c:pt idx="5">
                        <c:v>0.20833333333333401</c:v>
                      </c:pt>
                      <c:pt idx="6">
                        <c:v>0.25</c:v>
                      </c:pt>
                      <c:pt idx="7">
                        <c:v>0.29166666666666702</c:v>
                      </c:pt>
                      <c:pt idx="8">
                        <c:v>0.33333333333333398</c:v>
                      </c:pt>
                      <c:pt idx="9">
                        <c:v>0.375</c:v>
                      </c:pt>
                      <c:pt idx="10">
                        <c:v>0.41666666666666702</c:v>
                      </c:pt>
                      <c:pt idx="11">
                        <c:v>0.45833333333333398</c:v>
                      </c:pt>
                      <c:pt idx="12">
                        <c:v>0.5</c:v>
                      </c:pt>
                      <c:pt idx="13">
                        <c:v>0.54166666666666696</c:v>
                      </c:pt>
                      <c:pt idx="14">
                        <c:v>0.58333333333333404</c:v>
                      </c:pt>
                      <c:pt idx="15">
                        <c:v>0.625</c:v>
                      </c:pt>
                      <c:pt idx="16">
                        <c:v>0.66666666666666696</c:v>
                      </c:pt>
                      <c:pt idx="17">
                        <c:v>0.70833333333333404</c:v>
                      </c:pt>
                      <c:pt idx="18">
                        <c:v>0.75</c:v>
                      </c:pt>
                      <c:pt idx="19">
                        <c:v>0.79166666666666696</c:v>
                      </c:pt>
                      <c:pt idx="20">
                        <c:v>0.83333333333333404</c:v>
                      </c:pt>
                      <c:pt idx="21">
                        <c:v>0.875</c:v>
                      </c:pt>
                      <c:pt idx="22">
                        <c:v>0.91666666666666696</c:v>
                      </c:pt>
                      <c:pt idx="23">
                        <c:v>0.95833333333333404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Temperatura!$W$2:$W$25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14.568251437630924</c:v>
                      </c:pt>
                      <c:pt idx="1">
                        <c:v>13.7</c:v>
                      </c:pt>
                      <c:pt idx="2">
                        <c:v>12.954415587728429</c:v>
                      </c:pt>
                      <c:pt idx="3">
                        <c:v>12.38230854637602</c:v>
                      </c:pt>
                      <c:pt idx="4">
                        <c:v>12.022667025359354</c:v>
                      </c:pt>
                      <c:pt idx="5">
                        <c:v>11.899999999999999</c:v>
                      </c:pt>
                      <c:pt idx="6">
                        <c:v>12.022667025359354</c:v>
                      </c:pt>
                      <c:pt idx="7">
                        <c:v>12.38230854637602</c:v>
                      </c:pt>
                      <c:pt idx="8">
                        <c:v>12.954415587728429</c:v>
                      </c:pt>
                      <c:pt idx="9">
                        <c:v>13.7</c:v>
                      </c:pt>
                      <c:pt idx="10">
                        <c:v>14.568251437630925</c:v>
                      </c:pt>
                      <c:pt idx="11">
                        <c:v>15.5</c:v>
                      </c:pt>
                      <c:pt idx="12">
                        <c:v>16.431748562369076</c:v>
                      </c:pt>
                      <c:pt idx="13">
                        <c:v>17.3</c:v>
                      </c:pt>
                      <c:pt idx="14">
                        <c:v>18.045584412271573</c:v>
                      </c:pt>
                      <c:pt idx="15">
                        <c:v>18.61769145362398</c:v>
                      </c:pt>
                      <c:pt idx="16">
                        <c:v>18.977332974640646</c:v>
                      </c:pt>
                      <c:pt idx="17">
                        <c:v>19.100000000000001</c:v>
                      </c:pt>
                      <c:pt idx="18">
                        <c:v>18.977332974640646</c:v>
                      </c:pt>
                      <c:pt idx="19">
                        <c:v>18.61769145362398</c:v>
                      </c:pt>
                      <c:pt idx="20">
                        <c:v>18.045584412271573</c:v>
                      </c:pt>
                      <c:pt idx="21">
                        <c:v>17.3</c:v>
                      </c:pt>
                      <c:pt idx="22">
                        <c:v>16.431748562369076</c:v>
                      </c:pt>
                      <c:pt idx="23">
                        <c:v>15.5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0F11-4D9E-BDDB-F8A243563DB8}"/>
                  </c:ext>
                </c:extLst>
              </c15:ser>
            </c15:filteredLineSeries>
          </c:ext>
        </c:extLst>
      </c:lineChart>
      <c:catAx>
        <c:axId val="260985792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0972832"/>
        <c:crosses val="autoZero"/>
        <c:auto val="1"/>
        <c:lblAlgn val="ctr"/>
        <c:lblOffset val="100"/>
        <c:noMultiLvlLbl val="0"/>
      </c:catAx>
      <c:valAx>
        <c:axId val="260972832"/>
        <c:scaling>
          <c:orientation val="minMax"/>
          <c:max val="4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098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Humedad hecha con Gauss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Humedad hecha con Gauss</a:t>
          </a:r>
        </a:p>
      </cx:txPr>
    </cx:title>
    <cx:plotArea>
      <cx:plotAreaRegion>
        <cx:series layoutId="clusteredColumn" uniqueId="{6A55C63C-8341-4561-913D-61E5A032F383}" formatIdx="1">
          <cx:tx>
            <cx:txData>
              <cx:f>_xlchart.v1.6</cx:f>
              <cx:v>Humedad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16</xdr:row>
      <xdr:rowOff>109537</xdr:rowOff>
    </xdr:from>
    <xdr:to>
      <xdr:col>4</xdr:col>
      <xdr:colOff>1038225</xdr:colOff>
      <xdr:row>38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35DBB0-5961-87E8-1896-3FBE2AD72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819150</xdr:colOff>
      <xdr:row>16</xdr:row>
      <xdr:rowOff>52387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5E9DA65-25AC-3B3B-54C7-184AA35C9B52}"/>
            </a:ext>
          </a:extLst>
        </xdr:cNvPr>
        <xdr:cNvSpPr txBox="1"/>
      </xdr:nvSpPr>
      <xdr:spPr>
        <a:xfrm>
          <a:off x="8458200" y="3100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twoCellAnchor>
    <xdr:from>
      <xdr:col>4</xdr:col>
      <xdr:colOff>1343024</xdr:colOff>
      <xdr:row>16</xdr:row>
      <xdr:rowOff>61911</xdr:rowOff>
    </xdr:from>
    <xdr:to>
      <xdr:col>8</xdr:col>
      <xdr:colOff>638175</xdr:colOff>
      <xdr:row>47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DFC6C90-DA8A-470C-F530-E13A319B4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7</xdr:row>
      <xdr:rowOff>57150</xdr:rowOff>
    </xdr:from>
    <xdr:to>
      <xdr:col>12</xdr:col>
      <xdr:colOff>390525</xdr:colOff>
      <xdr:row>25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2F97F0EC-998C-A5D2-612F-1F9EB789C0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0025" y="1390650"/>
              <a:ext cx="5524500" cy="35385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88B99D9-5564-4B23-AF75-51176FFA0D6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7CAE4-C3C9-4446-B62C-A33EC3B6E973}" name="Tabla1" displayName="Tabla1" ref="A2:I19" totalsRowShown="0">
  <autoFilter ref="A2:I19" xr:uid="{17A7CAE4-C3C9-4446-B62C-A33EC3B6E973}"/>
  <tableColumns count="9">
    <tableColumn id="1" xr3:uid="{4EFF5200-7356-4E8A-9CFC-98906BC1C287}" name="sensor"/>
    <tableColumn id="2" xr3:uid="{C460DD4B-CC99-46AE-A872-BB8C66990995}" name="archivo"/>
    <tableColumn id="3" xr3:uid="{5B96B10D-8B5D-496D-9D8C-A784457479FC}" name="patrón de IDs"/>
    <tableColumn id="11" xr3:uid="{559DAD23-6FCD-4CD3-AE16-CC087A066A08}" name="unidades"/>
    <tableColumn id="12" xr3:uid="{7C3CEE69-9F7A-43F8-8B95-1A2E8BD1AB08}" name="notas"/>
    <tableColumn id="4" xr3:uid="{6A2DC6D9-4332-48A6-A62D-087D3F41A617}" name="valor mínimo"/>
    <tableColumn id="5" xr3:uid="{C63DE342-0103-4DB7-B88E-A425153A5F6D}" name="valor máximo"/>
    <tableColumn id="6" xr3:uid="{EF0A1426-F929-400D-B678-FCE8C4C40F7C}" name="función generación datos"/>
    <tableColumn id="8" xr3:uid="{493940FC-DF79-4355-A3DA-62CD40E3CFF1}" name="link a producto real" dataDxfId="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1EAB79-C1FE-4053-9047-06E649CF0A1A}" name="humedad" displayName="humedad" ref="A1:B1001" tableType="queryTable" totalsRowShown="0">
  <autoFilter ref="A1:B1001" xr:uid="{1C1EAB79-C1FE-4053-9047-06E649CF0A1A}"/>
  <tableColumns count="2">
    <tableColumn id="1" xr3:uid="{051B1ACE-E17F-466B-A5B8-B6B6FFA398FB}" uniqueName="1" name="Indice" queryTableFieldId="1"/>
    <tableColumn id="2" xr3:uid="{BF3EC89F-63C0-4A64-B06D-0CEF9E0C123C}" uniqueName="2" name="Humeda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F615-871D-45B7-B0D2-F6493FECE971}">
  <sheetPr>
    <tabColor theme="3" tint="0.89999084444715716"/>
  </sheetPr>
  <dimension ref="A1:I27"/>
  <sheetViews>
    <sheetView zoomScaleNormal="100" workbookViewId="0">
      <selection activeCell="E5" sqref="E5"/>
    </sheetView>
  </sheetViews>
  <sheetFormatPr baseColWidth="10" defaultRowHeight="15" x14ac:dyDescent="0.25"/>
  <cols>
    <col min="1" max="1" width="20.42578125" bestFit="1" customWidth="1"/>
    <col min="2" max="2" width="21.28515625" customWidth="1"/>
    <col min="3" max="3" width="15" bestFit="1" customWidth="1"/>
    <col min="4" max="4" width="15" customWidth="1"/>
    <col min="5" max="5" width="32.85546875" customWidth="1"/>
    <col min="6" max="6" width="15" bestFit="1" customWidth="1"/>
    <col min="7" max="7" width="19.5703125" customWidth="1"/>
    <col min="8" max="8" width="32.140625" customWidth="1"/>
    <col min="9" max="9" width="25.7109375" customWidth="1"/>
  </cols>
  <sheetData>
    <row r="1" spans="1:9" ht="20.25" thickTop="1" thickBot="1" x14ac:dyDescent="0.35">
      <c r="A1" s="34" t="s">
        <v>14</v>
      </c>
      <c r="B1" s="35"/>
      <c r="C1" s="35"/>
      <c r="D1" s="35"/>
      <c r="E1" s="35"/>
      <c r="F1" s="35"/>
      <c r="G1" s="35"/>
      <c r="H1" s="35"/>
      <c r="I1" s="35"/>
    </row>
    <row r="2" spans="1:9" ht="16.5" thickTop="1" thickBot="1" x14ac:dyDescent="0.3">
      <c r="A2" t="s">
        <v>1</v>
      </c>
      <c r="B2" t="s">
        <v>0</v>
      </c>
      <c r="C2" t="s">
        <v>15</v>
      </c>
      <c r="D2" t="s">
        <v>76</v>
      </c>
      <c r="E2" t="s">
        <v>82</v>
      </c>
      <c r="F2" t="s">
        <v>5</v>
      </c>
      <c r="G2" t="s">
        <v>4</v>
      </c>
      <c r="H2" t="s">
        <v>8</v>
      </c>
      <c r="I2" t="s">
        <v>83</v>
      </c>
    </row>
    <row r="3" spans="1:9" ht="15.75" thickBot="1" x14ac:dyDescent="0.3">
      <c r="A3" s="3" t="s">
        <v>16</v>
      </c>
      <c r="B3" s="4" t="s">
        <v>17</v>
      </c>
      <c r="C3" s="5" t="s">
        <v>84</v>
      </c>
      <c r="D3" s="32"/>
      <c r="E3" s="32"/>
    </row>
    <row r="4" spans="1:9" x14ac:dyDescent="0.25">
      <c r="A4" t="s">
        <v>3</v>
      </c>
      <c r="B4" t="s">
        <v>2</v>
      </c>
      <c r="C4" t="s">
        <v>85</v>
      </c>
      <c r="D4" t="s">
        <v>77</v>
      </c>
      <c r="E4" t="s">
        <v>106</v>
      </c>
      <c r="F4">
        <v>17</v>
      </c>
      <c r="G4">
        <v>25</v>
      </c>
      <c r="H4" t="s">
        <v>9</v>
      </c>
    </row>
    <row r="5" spans="1:9" x14ac:dyDescent="0.25">
      <c r="A5" t="s">
        <v>6</v>
      </c>
      <c r="B5" t="s">
        <v>7</v>
      </c>
      <c r="C5" t="s">
        <v>86</v>
      </c>
      <c r="D5" t="s">
        <v>78</v>
      </c>
      <c r="F5">
        <v>30</v>
      </c>
      <c r="G5" t="s">
        <v>11</v>
      </c>
      <c r="H5" t="s">
        <v>10</v>
      </c>
    </row>
    <row r="6" spans="1:9" x14ac:dyDescent="0.25">
      <c r="A6" t="s">
        <v>12</v>
      </c>
      <c r="B6" t="s">
        <v>13</v>
      </c>
      <c r="C6" t="s">
        <v>87</v>
      </c>
      <c r="D6" t="s">
        <v>79</v>
      </c>
      <c r="F6">
        <v>0</v>
      </c>
      <c r="G6">
        <v>2000</v>
      </c>
    </row>
    <row r="7" spans="1:9" x14ac:dyDescent="0.25">
      <c r="A7" t="s">
        <v>68</v>
      </c>
      <c r="B7" t="s">
        <v>69</v>
      </c>
      <c r="C7" t="s">
        <v>88</v>
      </c>
      <c r="D7" s="33" t="s">
        <v>80</v>
      </c>
      <c r="F7">
        <v>0</v>
      </c>
      <c r="G7">
        <v>1</v>
      </c>
    </row>
    <row r="8" spans="1:9" x14ac:dyDescent="0.25">
      <c r="A8" t="s">
        <v>71</v>
      </c>
      <c r="B8" t="s">
        <v>72</v>
      </c>
      <c r="C8" t="s">
        <v>89</v>
      </c>
      <c r="D8" t="s">
        <v>81</v>
      </c>
      <c r="E8" t="s">
        <v>101</v>
      </c>
      <c r="F8">
        <v>0</v>
      </c>
      <c r="G8">
        <v>4</v>
      </c>
    </row>
    <row r="9" spans="1:9" x14ac:dyDescent="0.25">
      <c r="A9" t="s">
        <v>73</v>
      </c>
      <c r="B9" t="s">
        <v>74</v>
      </c>
      <c r="C9" t="s">
        <v>90</v>
      </c>
      <c r="D9" t="s">
        <v>81</v>
      </c>
      <c r="E9" t="s">
        <v>102</v>
      </c>
      <c r="F9">
        <v>0</v>
      </c>
      <c r="G9">
        <v>70</v>
      </c>
    </row>
    <row r="10" spans="1:9" x14ac:dyDescent="0.25">
      <c r="A10" t="s">
        <v>92</v>
      </c>
      <c r="B10" t="s">
        <v>93</v>
      </c>
      <c r="C10" t="s">
        <v>94</v>
      </c>
      <c r="D10" t="s">
        <v>81</v>
      </c>
      <c r="E10" t="s">
        <v>103</v>
      </c>
      <c r="I10" s="2"/>
    </row>
    <row r="11" spans="1:9" x14ac:dyDescent="0.25">
      <c r="A11" t="s">
        <v>95</v>
      </c>
      <c r="B11" t="s">
        <v>96</v>
      </c>
      <c r="C11" t="s">
        <v>97</v>
      </c>
      <c r="D11" t="s">
        <v>81</v>
      </c>
      <c r="E11" t="s">
        <v>104</v>
      </c>
    </row>
    <row r="12" spans="1:9" x14ac:dyDescent="0.25">
      <c r="A12" t="s">
        <v>98</v>
      </c>
      <c r="B12" t="s">
        <v>99</v>
      </c>
      <c r="C12" t="s">
        <v>100</v>
      </c>
      <c r="D12" t="s">
        <v>81</v>
      </c>
      <c r="E12" t="s">
        <v>105</v>
      </c>
    </row>
    <row r="14" spans="1:9" x14ac:dyDescent="0.25">
      <c r="A14" t="s">
        <v>75</v>
      </c>
      <c r="B14" t="s">
        <v>70</v>
      </c>
      <c r="C14" t="s">
        <v>91</v>
      </c>
      <c r="D14" s="33" t="s">
        <v>80</v>
      </c>
      <c r="F14">
        <v>0</v>
      </c>
      <c r="G14">
        <v>1</v>
      </c>
    </row>
    <row r="20" spans="6:9" x14ac:dyDescent="0.25">
      <c r="I20" s="2"/>
    </row>
    <row r="23" spans="6:9" x14ac:dyDescent="0.25">
      <c r="F23" t="s">
        <v>38</v>
      </c>
    </row>
    <row r="27" spans="6:9" x14ac:dyDescent="0.25">
      <c r="H27" s="1"/>
    </row>
  </sheetData>
  <mergeCells count="1">
    <mergeCell ref="A1:I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110D-4B92-4A48-BE8A-EA1EA6D238DA}">
  <sheetPr>
    <tabColor rgb="FFFFFFA3"/>
  </sheetPr>
  <dimension ref="B3:P27"/>
  <sheetViews>
    <sheetView zoomScale="115" zoomScaleNormal="115" workbookViewId="0">
      <selection activeCell="C12" sqref="C12"/>
    </sheetView>
  </sheetViews>
  <sheetFormatPr baseColWidth="10" defaultRowHeight="15" x14ac:dyDescent="0.25"/>
  <cols>
    <col min="3" max="3" width="18.42578125" bestFit="1" customWidth="1"/>
    <col min="4" max="4" width="28.42578125" bestFit="1" customWidth="1"/>
    <col min="5" max="5" width="9.140625" bestFit="1" customWidth="1"/>
    <col min="6" max="6" width="30.85546875" bestFit="1" customWidth="1"/>
    <col min="7" max="7" width="5.42578125" bestFit="1" customWidth="1"/>
    <col min="8" max="8" width="29.5703125" bestFit="1" customWidth="1"/>
    <col min="9" max="9" width="5.42578125" bestFit="1" customWidth="1"/>
    <col min="10" max="10" width="8.85546875" bestFit="1" customWidth="1"/>
    <col min="11" max="11" width="5.42578125" bestFit="1" customWidth="1"/>
  </cols>
  <sheetData>
    <row r="3" spans="2:16" x14ac:dyDescent="0.25">
      <c r="C3" s="43" t="s">
        <v>39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5"/>
    </row>
    <row r="4" spans="2:16" x14ac:dyDescent="0.25"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48"/>
    </row>
    <row r="5" spans="2:16" x14ac:dyDescent="0.25">
      <c r="C5" s="38" t="s">
        <v>41</v>
      </c>
      <c r="D5" s="38" t="s">
        <v>23</v>
      </c>
      <c r="E5" s="40" t="s">
        <v>42</v>
      </c>
      <c r="F5" s="41"/>
      <c r="G5" s="41"/>
      <c r="H5" s="41"/>
      <c r="I5" s="41"/>
      <c r="J5" s="41"/>
      <c r="K5" s="42"/>
      <c r="L5" s="10" t="s">
        <v>21</v>
      </c>
      <c r="M5" s="10" t="s">
        <v>22</v>
      </c>
      <c r="N5" s="10"/>
    </row>
    <row r="6" spans="2:16" x14ac:dyDescent="0.25">
      <c r="C6" s="39"/>
      <c r="D6" s="39"/>
      <c r="E6" s="11" t="s">
        <v>55</v>
      </c>
      <c r="F6" s="7" t="s">
        <v>52</v>
      </c>
      <c r="G6" s="7" t="s">
        <v>66</v>
      </c>
      <c r="H6" s="7" t="s">
        <v>53</v>
      </c>
      <c r="I6" s="7" t="s">
        <v>66</v>
      </c>
      <c r="J6" s="7" t="s">
        <v>54</v>
      </c>
      <c r="K6" s="7" t="s">
        <v>66</v>
      </c>
      <c r="L6" s="10"/>
      <c r="M6" s="10"/>
      <c r="N6" s="10"/>
    </row>
    <row r="7" spans="2:16" x14ac:dyDescent="0.25">
      <c r="C7" s="9" t="s">
        <v>40</v>
      </c>
      <c r="D7" s="9" t="s">
        <v>49</v>
      </c>
      <c r="E7" s="9" t="s">
        <v>63</v>
      </c>
      <c r="F7" s="25" t="s">
        <v>56</v>
      </c>
      <c r="G7" s="25">
        <v>0.6</v>
      </c>
      <c r="H7" s="9" t="s">
        <v>28</v>
      </c>
      <c r="I7" s="9">
        <v>0</v>
      </c>
      <c r="J7" s="26" t="s">
        <v>56</v>
      </c>
      <c r="K7" s="26">
        <v>1</v>
      </c>
      <c r="L7" s="9"/>
      <c r="M7" s="9"/>
      <c r="N7" s="9"/>
      <c r="P7" t="s">
        <v>30</v>
      </c>
    </row>
    <row r="8" spans="2:16" x14ac:dyDescent="0.25">
      <c r="C8" s="9" t="s">
        <v>43</v>
      </c>
      <c r="D8" s="9" t="s">
        <v>49</v>
      </c>
      <c r="E8" s="9" t="s">
        <v>64</v>
      </c>
      <c r="F8" s="31" t="s">
        <v>57</v>
      </c>
      <c r="G8" s="31">
        <v>0.6</v>
      </c>
      <c r="H8" s="28" t="s">
        <v>59</v>
      </c>
      <c r="I8" s="28">
        <v>0.6</v>
      </c>
      <c r="J8" s="27" t="s">
        <v>56</v>
      </c>
      <c r="K8" s="27">
        <v>0.4</v>
      </c>
      <c r="L8" s="9"/>
      <c r="M8" s="9"/>
      <c r="N8" s="9"/>
    </row>
    <row r="9" spans="2:16" x14ac:dyDescent="0.25">
      <c r="B9" t="s">
        <v>35</v>
      </c>
      <c r="C9" s="9" t="s">
        <v>44</v>
      </c>
      <c r="D9" s="9" t="s">
        <v>49</v>
      </c>
      <c r="E9" s="9" t="s">
        <v>62</v>
      </c>
      <c r="F9" s="26" t="s">
        <v>56</v>
      </c>
      <c r="G9" s="26">
        <v>1</v>
      </c>
      <c r="H9" s="29" t="s">
        <v>58</v>
      </c>
      <c r="I9" s="29">
        <v>0.8</v>
      </c>
      <c r="J9" s="9" t="s">
        <v>28</v>
      </c>
      <c r="K9" s="9">
        <v>0</v>
      </c>
      <c r="L9" s="9"/>
      <c r="M9" s="9"/>
      <c r="N9" s="9"/>
    </row>
    <row r="10" spans="2:16" x14ac:dyDescent="0.25">
      <c r="C10" s="9" t="s">
        <v>45</v>
      </c>
      <c r="D10" s="9" t="s">
        <v>49</v>
      </c>
      <c r="E10" s="9" t="s">
        <v>62</v>
      </c>
      <c r="F10" s="30" t="s">
        <v>58</v>
      </c>
      <c r="G10" s="30">
        <v>1</v>
      </c>
      <c r="H10" s="30" t="s">
        <v>58</v>
      </c>
      <c r="I10" s="30">
        <v>1</v>
      </c>
      <c r="J10" s="9" t="s">
        <v>28</v>
      </c>
      <c r="K10" s="9">
        <v>0</v>
      </c>
      <c r="L10" s="9"/>
      <c r="M10" s="9"/>
      <c r="N10" s="9"/>
    </row>
    <row r="11" spans="2:16" x14ac:dyDescent="0.25">
      <c r="C11" s="9" t="s">
        <v>46</v>
      </c>
      <c r="D11" s="9" t="s">
        <v>49</v>
      </c>
      <c r="E11" s="9" t="s">
        <v>62</v>
      </c>
      <c r="F11" s="9" t="s">
        <v>28</v>
      </c>
      <c r="G11" s="9">
        <v>0</v>
      </c>
      <c r="H11" s="26" t="s">
        <v>56</v>
      </c>
      <c r="I11" s="26">
        <v>1</v>
      </c>
      <c r="J11" s="9" t="s">
        <v>28</v>
      </c>
      <c r="K11" s="9">
        <v>0</v>
      </c>
      <c r="L11" s="9"/>
      <c r="M11" s="9"/>
      <c r="N11" s="9"/>
    </row>
    <row r="12" spans="2:16" x14ac:dyDescent="0.25">
      <c r="C12" s="9" t="s">
        <v>47</v>
      </c>
      <c r="D12" s="9" t="s">
        <v>49</v>
      </c>
      <c r="E12" s="9" t="s">
        <v>62</v>
      </c>
      <c r="F12" s="27" t="s">
        <v>65</v>
      </c>
      <c r="G12" s="27">
        <v>0.4</v>
      </c>
      <c r="H12" s="30" t="s">
        <v>58</v>
      </c>
      <c r="I12" s="30">
        <v>1</v>
      </c>
      <c r="J12" s="9" t="s">
        <v>28</v>
      </c>
      <c r="K12" s="9">
        <v>0</v>
      </c>
      <c r="L12" s="9"/>
      <c r="M12" s="9"/>
      <c r="N12" s="9"/>
    </row>
    <row r="13" spans="2:16" x14ac:dyDescent="0.25">
      <c r="C13" s="9" t="s">
        <v>50</v>
      </c>
      <c r="D13" s="9" t="s">
        <v>51</v>
      </c>
      <c r="E13" s="9" t="s">
        <v>62</v>
      </c>
      <c r="F13" s="28" t="s">
        <v>58</v>
      </c>
      <c r="G13" s="28">
        <v>0.6</v>
      </c>
      <c r="H13" s="29" t="s">
        <v>58</v>
      </c>
      <c r="I13" s="29">
        <v>0.8</v>
      </c>
      <c r="J13" s="9" t="s">
        <v>61</v>
      </c>
      <c r="K13" s="9">
        <v>0</v>
      </c>
      <c r="L13" s="9"/>
      <c r="M13" s="9"/>
      <c r="N13" s="9"/>
    </row>
    <row r="14" spans="2:16" x14ac:dyDescent="0.2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7" spans="8:13" x14ac:dyDescent="0.25">
      <c r="L17" s="36" t="s">
        <v>67</v>
      </c>
      <c r="M17" s="37"/>
    </row>
    <row r="18" spans="8:13" x14ac:dyDescent="0.25">
      <c r="L18" s="8" t="s">
        <v>58</v>
      </c>
      <c r="M18" s="12">
        <v>0.2</v>
      </c>
    </row>
    <row r="19" spans="8:13" x14ac:dyDescent="0.25">
      <c r="L19" s="22"/>
      <c r="M19" s="13">
        <v>0.4</v>
      </c>
    </row>
    <row r="20" spans="8:13" x14ac:dyDescent="0.25">
      <c r="L20" s="23"/>
      <c r="M20" s="14">
        <v>0.6</v>
      </c>
    </row>
    <row r="21" spans="8:13" x14ac:dyDescent="0.25">
      <c r="H21" t="s">
        <v>60</v>
      </c>
      <c r="L21" s="23"/>
      <c r="M21" s="15">
        <v>0.8</v>
      </c>
    </row>
    <row r="22" spans="8:13" x14ac:dyDescent="0.25">
      <c r="L22" s="24"/>
      <c r="M22" s="16">
        <v>1</v>
      </c>
    </row>
    <row r="23" spans="8:13" x14ac:dyDescent="0.25">
      <c r="L23" s="8" t="s">
        <v>56</v>
      </c>
      <c r="M23" s="17">
        <v>0.2</v>
      </c>
    </row>
    <row r="24" spans="8:13" x14ac:dyDescent="0.25">
      <c r="L24" s="22"/>
      <c r="M24" s="18">
        <v>0.4</v>
      </c>
    </row>
    <row r="25" spans="8:13" x14ac:dyDescent="0.25">
      <c r="L25" s="23"/>
      <c r="M25" s="19">
        <v>0.6</v>
      </c>
    </row>
    <row r="26" spans="8:13" x14ac:dyDescent="0.25">
      <c r="L26" s="23"/>
      <c r="M26" s="20">
        <v>0.8</v>
      </c>
    </row>
    <row r="27" spans="8:13" x14ac:dyDescent="0.25">
      <c r="L27" s="23"/>
      <c r="M27" s="21">
        <v>1</v>
      </c>
    </row>
  </sheetData>
  <mergeCells count="5">
    <mergeCell ref="L17:M17"/>
    <mergeCell ref="C5:C6"/>
    <mergeCell ref="D5:D6"/>
    <mergeCell ref="E5:K5"/>
    <mergeCell ref="C3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D8DD-C1D7-4892-AA5B-0AD57674F1D1}">
  <sheetPr>
    <tabColor theme="5" tint="0.79998168889431442"/>
  </sheetPr>
  <dimension ref="A1:W25"/>
  <sheetViews>
    <sheetView zoomScaleNormal="100" workbookViewId="0">
      <selection sqref="A1:H13"/>
    </sheetView>
  </sheetViews>
  <sheetFormatPr baseColWidth="10" defaultRowHeight="15" x14ac:dyDescent="0.25"/>
  <cols>
    <col min="2" max="2" width="25.85546875" bestFit="1" customWidth="1"/>
    <col min="3" max="3" width="18.42578125" bestFit="1" customWidth="1"/>
    <col min="4" max="4" width="26.140625" bestFit="1" customWidth="1"/>
    <col min="5" max="5" width="32.7109375" bestFit="1" customWidth="1"/>
    <col min="6" max="6" width="33" bestFit="1" customWidth="1"/>
    <col min="7" max="8" width="12.7109375" customWidth="1"/>
    <col min="10" max="10" width="18.28515625" bestFit="1" customWidth="1"/>
    <col min="11" max="11" width="7" style="52" bestFit="1" customWidth="1"/>
    <col min="12" max="12" width="6" bestFit="1" customWidth="1"/>
    <col min="13" max="13" width="7.7109375" bestFit="1" customWidth="1"/>
    <col min="14" max="14" width="6.42578125" bestFit="1" customWidth="1"/>
    <col min="15" max="15" width="5.5703125" bestFit="1" customWidth="1"/>
    <col min="16" max="17" width="5.7109375" bestFit="1" customWidth="1"/>
    <col min="18" max="18" width="5.5703125" bestFit="1" customWidth="1"/>
    <col min="19" max="19" width="7" bestFit="1" customWidth="1"/>
    <col min="20" max="20" width="11.140625" customWidth="1"/>
    <col min="21" max="21" width="8" bestFit="1" customWidth="1"/>
    <col min="22" max="22" width="10.5703125" bestFit="1" customWidth="1"/>
    <col min="23" max="23" width="10" bestFit="1" customWidth="1"/>
  </cols>
  <sheetData>
    <row r="1" spans="1:23" x14ac:dyDescent="0.25">
      <c r="A1" s="12" t="s">
        <v>107</v>
      </c>
      <c r="B1" s="12" t="s">
        <v>108</v>
      </c>
      <c r="C1" s="12" t="s">
        <v>110</v>
      </c>
      <c r="D1" s="12" t="s">
        <v>109</v>
      </c>
      <c r="E1" s="17" t="s">
        <v>123</v>
      </c>
      <c r="F1" s="17" t="s">
        <v>124</v>
      </c>
      <c r="G1" s="17" t="s">
        <v>127</v>
      </c>
      <c r="H1" s="17" t="s">
        <v>128</v>
      </c>
      <c r="J1" s="13" t="s">
        <v>125</v>
      </c>
      <c r="K1" s="58" t="s">
        <v>126</v>
      </c>
      <c r="L1" s="13" t="s">
        <v>111</v>
      </c>
      <c r="M1" s="13" t="s">
        <v>112</v>
      </c>
      <c r="N1" s="13" t="s">
        <v>113</v>
      </c>
      <c r="O1" s="13" t="s">
        <v>114</v>
      </c>
      <c r="P1" s="13" t="s">
        <v>115</v>
      </c>
      <c r="Q1" s="13" t="s">
        <v>116</v>
      </c>
      <c r="R1" s="13" t="s">
        <v>117</v>
      </c>
      <c r="S1" s="13" t="s">
        <v>118</v>
      </c>
      <c r="T1" s="13" t="s">
        <v>119</v>
      </c>
      <c r="U1" s="13" t="s">
        <v>120</v>
      </c>
      <c r="V1" s="13" t="s">
        <v>121</v>
      </c>
      <c r="W1" s="13" t="s">
        <v>122</v>
      </c>
    </row>
    <row r="2" spans="1:23" x14ac:dyDescent="0.25">
      <c r="A2" s="50" t="s">
        <v>111</v>
      </c>
      <c r="B2" s="50">
        <v>1.2</v>
      </c>
      <c r="C2" s="50">
        <v>4.9000000000000004</v>
      </c>
      <c r="D2" s="50">
        <v>8.6999999999999993</v>
      </c>
      <c r="E2" s="51">
        <f>B2+10</f>
        <v>11.2</v>
      </c>
      <c r="F2" s="51">
        <f>D2+10</f>
        <v>18.7</v>
      </c>
      <c r="G2" s="51">
        <f>(F2-E2)/2</f>
        <v>3.75</v>
      </c>
      <c r="H2" s="51">
        <f>(F2+E2)/2</f>
        <v>14.95</v>
      </c>
      <c r="J2" s="54">
        <v>1</v>
      </c>
      <c r="K2" s="60">
        <v>-165</v>
      </c>
      <c r="L2" s="9">
        <f>$G$2*SIN(RADIANS($K2))+$H$2</f>
        <v>13.979428580865546</v>
      </c>
      <c r="M2" s="53">
        <f>$G$3*SIN(RADIANS($K2))+$H$3</f>
        <v>14.509432392528403</v>
      </c>
      <c r="N2" s="53">
        <f>$G$4*SIN(RADIANS($K2))+$H$4</f>
        <v>16.776495251936133</v>
      </c>
      <c r="O2" s="53">
        <f>$G$5*SIN(RADIANS($K2))+$H$5</f>
        <v>18.287672395170755</v>
      </c>
      <c r="P2" s="53">
        <f>$G$6*SIN(RADIANS($K2))+$H$6</f>
        <v>21.684144777129749</v>
      </c>
      <c r="Q2" s="53">
        <f>$G$7*SIN(RADIANS($K2))+$H$7</f>
        <v>25.006499063598991</v>
      </c>
      <c r="R2" s="53">
        <f>$G$8*SIN(RADIANS($K2))+$H$8</f>
        <v>27.265912397813111</v>
      </c>
      <c r="S2" s="53">
        <f>$G$9*SIN(RADIANS($K2))+$H$9</f>
        <v>27.46591239781311</v>
      </c>
      <c r="T2" s="53">
        <f>$G$10*SIN(RADIANS($K2))+$H$10</f>
        <v>24.917676206833615</v>
      </c>
      <c r="U2" s="53">
        <f>$G$11*SIN(RADIANS($K2))+$H$11</f>
        <v>21.502377156446386</v>
      </c>
      <c r="V2" s="53">
        <f>$G$12*SIN(RADIANS($K2))+$H$12</f>
        <v>17.11296001056941</v>
      </c>
      <c r="W2" s="53">
        <f>$G$13*SIN(RADIANS($K2))+$H$13</f>
        <v>14.568251437630924</v>
      </c>
    </row>
    <row r="3" spans="1:23" x14ac:dyDescent="0.25">
      <c r="A3" s="50" t="s">
        <v>112</v>
      </c>
      <c r="B3" s="50">
        <v>1.1000000000000001</v>
      </c>
      <c r="C3" s="50">
        <v>5.7</v>
      </c>
      <c r="D3" s="50">
        <v>10.3</v>
      </c>
      <c r="E3" s="51">
        <f t="shared" ref="E3:E13" si="0">B3+10</f>
        <v>11.1</v>
      </c>
      <c r="F3" s="51">
        <f t="shared" ref="F3:F13" si="1">D3+10</f>
        <v>20.3</v>
      </c>
      <c r="G3" s="51">
        <f t="shared" ref="G3:G13" si="2">(F3-E3)/2</f>
        <v>4.6000000000000005</v>
      </c>
      <c r="H3" s="51">
        <f t="shared" ref="H3:H13" si="3">(F3+E3)/2</f>
        <v>15.7</v>
      </c>
      <c r="J3" s="54">
        <v>4.1666666666666664E-2</v>
      </c>
      <c r="K3" s="60">
        <v>-150</v>
      </c>
      <c r="L3" s="9">
        <f t="shared" ref="L3:L25" si="4">$G$2*SIN(RADIANS($K3))+$H$2</f>
        <v>13.074999999999999</v>
      </c>
      <c r="M3" s="53">
        <f>$G$3*SIN(RADIANS($K3))+$H$3</f>
        <v>13.399999999999999</v>
      </c>
      <c r="N3" s="53">
        <f>$G$4*SIN(RADIANS($K3))+$H$4</f>
        <v>15.45</v>
      </c>
      <c r="O3" s="53">
        <f t="shared" ref="O3:O25" si="5">$G$5*SIN(RADIANS($K3))+$H$5</f>
        <v>16.925000000000001</v>
      </c>
      <c r="P3" s="53">
        <f t="shared" ref="P3:P25" si="6">$G$6*SIN(RADIANS($K3))+$H$6</f>
        <v>20.225000000000001</v>
      </c>
      <c r="Q3" s="53">
        <f t="shared" ref="Q3:Q25" si="7">$G$7*SIN(RADIANS($K3))+$H$7</f>
        <v>23.474999999999998</v>
      </c>
      <c r="R3" s="53">
        <f t="shared" ref="R3:R25" si="8">$G$8*SIN(RADIANS($K3))+$H$8</f>
        <v>25.65</v>
      </c>
      <c r="S3" s="53">
        <f t="shared" ref="S3:S25" si="9">$G$9*SIN(RADIANS($K3))+$H$9</f>
        <v>25.85</v>
      </c>
      <c r="T3" s="53">
        <f t="shared" ref="T3:T25" si="10">$G$10*SIN(RADIANS($K3))+$H$10</f>
        <v>23.35</v>
      </c>
      <c r="U3" s="53">
        <f t="shared" ref="U3:U25" si="11">$G$11*SIN(RADIANS($K3))+$H$11</f>
        <v>20.2</v>
      </c>
      <c r="V3" s="53">
        <f t="shared" ref="V3:V25" si="12">$G$12*SIN(RADIANS($K3))+$H$12</f>
        <v>16.100000000000001</v>
      </c>
      <c r="W3" s="53">
        <f t="shared" ref="W3:W25" si="13">$G$13*SIN(RADIANS($K3))+$H$13</f>
        <v>13.7</v>
      </c>
    </row>
    <row r="4" spans="1:23" x14ac:dyDescent="0.25">
      <c r="A4" s="50" t="s">
        <v>113</v>
      </c>
      <c r="B4" s="50">
        <v>2.7</v>
      </c>
      <c r="C4" s="50">
        <v>8.1999999999999993</v>
      </c>
      <c r="D4" s="50">
        <v>13.7</v>
      </c>
      <c r="E4" s="51">
        <f t="shared" si="0"/>
        <v>12.7</v>
      </c>
      <c r="F4" s="51">
        <f t="shared" si="1"/>
        <v>23.7</v>
      </c>
      <c r="G4" s="51">
        <f t="shared" si="2"/>
        <v>5.5</v>
      </c>
      <c r="H4" s="51">
        <f t="shared" si="3"/>
        <v>18.2</v>
      </c>
      <c r="J4" s="54">
        <v>8.3333333333333329E-2</v>
      </c>
      <c r="K4" s="60">
        <v>-135</v>
      </c>
      <c r="L4" s="9">
        <f t="shared" si="4"/>
        <v>12.298349570550446</v>
      </c>
      <c r="M4" s="53">
        <f>$G$3*SIN(RADIANS($K4))+$H$3</f>
        <v>12.44730880654188</v>
      </c>
      <c r="N4" s="53">
        <f>$G$4*SIN(RADIANS($K4))+$H$4</f>
        <v>14.310912703473988</v>
      </c>
      <c r="O4" s="53">
        <f t="shared" si="5"/>
        <v>15.754846686296005</v>
      </c>
      <c r="P4" s="53">
        <f t="shared" si="6"/>
        <v>18.972003973821387</v>
      </c>
      <c r="Q4" s="53">
        <f t="shared" si="7"/>
        <v>22.159871939465422</v>
      </c>
      <c r="R4" s="53">
        <f t="shared" si="8"/>
        <v>24.26238456605013</v>
      </c>
      <c r="S4" s="53">
        <f t="shared" si="9"/>
        <v>24.462384566050133</v>
      </c>
      <c r="T4" s="53">
        <f t="shared" si="10"/>
        <v>22.003805922287441</v>
      </c>
      <c r="U4" s="53">
        <f t="shared" si="11"/>
        <v>19.081623381592642</v>
      </c>
      <c r="V4" s="53">
        <f t="shared" si="12"/>
        <v>15.2301515190165</v>
      </c>
      <c r="W4" s="53">
        <f t="shared" si="13"/>
        <v>12.954415587728429</v>
      </c>
    </row>
    <row r="5" spans="1:23" x14ac:dyDescent="0.25">
      <c r="A5" s="50" t="s">
        <v>114</v>
      </c>
      <c r="B5" s="50">
        <v>4.0999999999999996</v>
      </c>
      <c r="C5" s="50">
        <v>9.8000000000000007</v>
      </c>
      <c r="D5" s="50">
        <v>15.4</v>
      </c>
      <c r="E5" s="51">
        <f t="shared" si="0"/>
        <v>14.1</v>
      </c>
      <c r="F5" s="51">
        <f t="shared" si="1"/>
        <v>25.4</v>
      </c>
      <c r="G5" s="51">
        <f t="shared" si="2"/>
        <v>5.6499999999999995</v>
      </c>
      <c r="H5" s="51">
        <f t="shared" si="3"/>
        <v>19.75</v>
      </c>
      <c r="J5" s="54">
        <v>0.125</v>
      </c>
      <c r="K5" s="60">
        <v>-120</v>
      </c>
      <c r="L5" s="9">
        <f t="shared" si="4"/>
        <v>11.702404735808354</v>
      </c>
      <c r="M5" s="53">
        <f>$G$3*SIN(RADIANS($K5))+$H$3</f>
        <v>11.716283142591582</v>
      </c>
      <c r="N5" s="53">
        <f>$G$4*SIN(RADIANS($K5))+$H$4</f>
        <v>13.436860279185586</v>
      </c>
      <c r="O5" s="53">
        <f t="shared" si="5"/>
        <v>14.856956468617922</v>
      </c>
      <c r="P5" s="53">
        <f t="shared" si="6"/>
        <v>18.010546307104146</v>
      </c>
      <c r="Q5" s="53">
        <f t="shared" si="7"/>
        <v>21.150738685968811</v>
      </c>
      <c r="R5" s="53">
        <f t="shared" si="8"/>
        <v>23.197629794644261</v>
      </c>
      <c r="S5" s="53">
        <f t="shared" si="9"/>
        <v>23.39762979464426</v>
      </c>
      <c r="T5" s="53">
        <f t="shared" si="10"/>
        <v>20.970834875401149</v>
      </c>
      <c r="U5" s="53">
        <f t="shared" si="11"/>
        <v>18.22346281956403</v>
      </c>
      <c r="V5" s="53">
        <f t="shared" si="12"/>
        <v>14.562693304105357</v>
      </c>
      <c r="W5" s="53">
        <f t="shared" si="13"/>
        <v>12.38230854637602</v>
      </c>
    </row>
    <row r="6" spans="1:23" x14ac:dyDescent="0.25">
      <c r="A6" s="50" t="s">
        <v>115</v>
      </c>
      <c r="B6" s="50">
        <v>7.2</v>
      </c>
      <c r="C6" s="50">
        <v>13.3</v>
      </c>
      <c r="D6" s="50">
        <v>19.3</v>
      </c>
      <c r="E6" s="51">
        <f t="shared" si="0"/>
        <v>17.2</v>
      </c>
      <c r="F6" s="51">
        <f t="shared" si="1"/>
        <v>29.3</v>
      </c>
      <c r="G6" s="51">
        <f t="shared" si="2"/>
        <v>6.0500000000000007</v>
      </c>
      <c r="H6" s="51">
        <f t="shared" si="3"/>
        <v>23.25</v>
      </c>
      <c r="J6" s="54">
        <v>0.16666666666666699</v>
      </c>
      <c r="K6" s="60">
        <v>-105</v>
      </c>
      <c r="L6" s="9">
        <f t="shared" si="4"/>
        <v>11.327778151415993</v>
      </c>
      <c r="M6" s="53">
        <f>$G$3*SIN(RADIANS($K6))+$H$3</f>
        <v>11.256741199070284</v>
      </c>
      <c r="N6" s="53">
        <f>$G$4*SIN(RADIANS($K6))+$H$4</f>
        <v>12.887407955410124</v>
      </c>
      <c r="O6" s="53">
        <f t="shared" si="5"/>
        <v>14.292519081466764</v>
      </c>
      <c r="P6" s="53">
        <f t="shared" si="6"/>
        <v>17.406148750951136</v>
      </c>
      <c r="Q6" s="53">
        <f t="shared" si="7"/>
        <v>20.516371003064414</v>
      </c>
      <c r="R6" s="53">
        <f t="shared" si="8"/>
        <v>22.528296963863241</v>
      </c>
      <c r="S6" s="53">
        <f t="shared" si="9"/>
        <v>22.728296963863244</v>
      </c>
      <c r="T6" s="53">
        <f t="shared" si="10"/>
        <v>20.321482129121058</v>
      </c>
      <c r="U6" s="53">
        <f t="shared" si="11"/>
        <v>17.684000538039029</v>
      </c>
      <c r="V6" s="53">
        <f t="shared" si="12"/>
        <v>14.143111529585912</v>
      </c>
      <c r="W6" s="53">
        <f t="shared" si="13"/>
        <v>12.022667025359354</v>
      </c>
    </row>
    <row r="7" spans="1:23" x14ac:dyDescent="0.25">
      <c r="A7" s="50" t="s">
        <v>116</v>
      </c>
      <c r="B7" s="50">
        <v>10.3</v>
      </c>
      <c r="C7" s="50">
        <v>16.600000000000001</v>
      </c>
      <c r="D7" s="50">
        <v>23</v>
      </c>
      <c r="E7" s="51">
        <f t="shared" si="0"/>
        <v>20.3</v>
      </c>
      <c r="F7" s="51">
        <f t="shared" si="1"/>
        <v>33</v>
      </c>
      <c r="G7" s="51">
        <f t="shared" si="2"/>
        <v>6.35</v>
      </c>
      <c r="H7" s="51">
        <f t="shared" si="3"/>
        <v>26.65</v>
      </c>
      <c r="J7" s="54">
        <v>0.20833333333333401</v>
      </c>
      <c r="K7" s="60">
        <v>-90</v>
      </c>
      <c r="L7" s="62">
        <f t="shared" si="4"/>
        <v>11.2</v>
      </c>
      <c r="M7" s="61">
        <f>$G$3*SIN(RADIANS($K7))+$H$3</f>
        <v>11.099999999999998</v>
      </c>
      <c r="N7" s="61">
        <f>$G$4*SIN(RADIANS($K7))+$H$4</f>
        <v>12.7</v>
      </c>
      <c r="O7" s="61">
        <f t="shared" si="5"/>
        <v>14.100000000000001</v>
      </c>
      <c r="P7" s="61">
        <f t="shared" si="6"/>
        <v>17.2</v>
      </c>
      <c r="Q7" s="61">
        <f t="shared" si="7"/>
        <v>20.299999999999997</v>
      </c>
      <c r="R7" s="61">
        <f t="shared" si="8"/>
        <v>22.299999999999997</v>
      </c>
      <c r="S7" s="61">
        <f t="shared" si="9"/>
        <v>22.5</v>
      </c>
      <c r="T7" s="61">
        <f t="shared" si="10"/>
        <v>20.100000000000001</v>
      </c>
      <c r="U7" s="61">
        <f t="shared" si="11"/>
        <v>17.5</v>
      </c>
      <c r="V7" s="61">
        <f t="shared" si="12"/>
        <v>14</v>
      </c>
      <c r="W7" s="61">
        <f t="shared" si="13"/>
        <v>11.899999999999999</v>
      </c>
    </row>
    <row r="8" spans="1:23" x14ac:dyDescent="0.25">
      <c r="A8" s="50" t="s">
        <v>117</v>
      </c>
      <c r="B8" s="50">
        <v>12.3</v>
      </c>
      <c r="C8" s="50">
        <v>19</v>
      </c>
      <c r="D8" s="50">
        <v>25.7</v>
      </c>
      <c r="E8" s="51">
        <f t="shared" si="0"/>
        <v>22.3</v>
      </c>
      <c r="F8" s="51">
        <f t="shared" si="1"/>
        <v>35.700000000000003</v>
      </c>
      <c r="G8" s="51">
        <f t="shared" si="2"/>
        <v>6.7000000000000011</v>
      </c>
      <c r="H8" s="51">
        <f t="shared" si="3"/>
        <v>29</v>
      </c>
      <c r="J8" s="54">
        <v>0.25</v>
      </c>
      <c r="K8" s="60">
        <v>-75</v>
      </c>
      <c r="L8" s="9">
        <f t="shared" si="4"/>
        <v>11.327778151415993</v>
      </c>
      <c r="M8" s="53">
        <f>$G$3*SIN(RADIANS($K8))+$H$3</f>
        <v>11.256741199070284</v>
      </c>
      <c r="N8" s="53">
        <f>$G$4*SIN(RADIANS($K8))+$H$4</f>
        <v>12.887407955410124</v>
      </c>
      <c r="O8" s="53">
        <f t="shared" si="5"/>
        <v>14.292519081466764</v>
      </c>
      <c r="P8" s="53">
        <f t="shared" si="6"/>
        <v>17.406148750951136</v>
      </c>
      <c r="Q8" s="53">
        <f t="shared" si="7"/>
        <v>20.516371003064414</v>
      </c>
      <c r="R8" s="53">
        <f t="shared" si="8"/>
        <v>22.528296963863241</v>
      </c>
      <c r="S8" s="53">
        <f t="shared" si="9"/>
        <v>22.728296963863244</v>
      </c>
      <c r="T8" s="53">
        <f t="shared" si="10"/>
        <v>20.321482129121058</v>
      </c>
      <c r="U8" s="53">
        <f t="shared" si="11"/>
        <v>17.684000538039029</v>
      </c>
      <c r="V8" s="53">
        <f t="shared" si="12"/>
        <v>14.143111529585912</v>
      </c>
      <c r="W8" s="53">
        <f t="shared" si="13"/>
        <v>12.022667025359354</v>
      </c>
    </row>
    <row r="9" spans="1:23" x14ac:dyDescent="0.25">
      <c r="A9" s="50" t="s">
        <v>118</v>
      </c>
      <c r="B9" s="50">
        <v>12.5</v>
      </c>
      <c r="C9" s="50">
        <v>19.2</v>
      </c>
      <c r="D9" s="50">
        <v>25.9</v>
      </c>
      <c r="E9" s="51">
        <f t="shared" si="0"/>
        <v>22.5</v>
      </c>
      <c r="F9" s="51">
        <f t="shared" si="1"/>
        <v>35.9</v>
      </c>
      <c r="G9" s="51">
        <f t="shared" si="2"/>
        <v>6.6999999999999993</v>
      </c>
      <c r="H9" s="51">
        <f t="shared" si="3"/>
        <v>29.2</v>
      </c>
      <c r="J9" s="54">
        <v>0.29166666666666702</v>
      </c>
      <c r="K9" s="60">
        <v>-60</v>
      </c>
      <c r="L9" s="9">
        <f t="shared" si="4"/>
        <v>11.702404735808354</v>
      </c>
      <c r="M9" s="53">
        <f>$G$3*SIN(RADIANS($K9))+$H$3</f>
        <v>11.716283142591582</v>
      </c>
      <c r="N9" s="53">
        <f>$G$4*SIN(RADIANS($K9))+$H$4</f>
        <v>13.436860279185588</v>
      </c>
      <c r="O9" s="53">
        <f t="shared" si="5"/>
        <v>14.856956468617923</v>
      </c>
      <c r="P9" s="53">
        <f t="shared" si="6"/>
        <v>18.010546307104146</v>
      </c>
      <c r="Q9" s="53">
        <f t="shared" si="7"/>
        <v>21.150738685968815</v>
      </c>
      <c r="R9" s="53">
        <f t="shared" si="8"/>
        <v>23.197629794644261</v>
      </c>
      <c r="S9" s="53">
        <f t="shared" si="9"/>
        <v>23.39762979464426</v>
      </c>
      <c r="T9" s="53">
        <f t="shared" si="10"/>
        <v>20.970834875401152</v>
      </c>
      <c r="U9" s="53">
        <f t="shared" si="11"/>
        <v>18.22346281956403</v>
      </c>
      <c r="V9" s="53">
        <f t="shared" si="12"/>
        <v>14.562693304105357</v>
      </c>
      <c r="W9" s="53">
        <f t="shared" si="13"/>
        <v>12.38230854637602</v>
      </c>
    </row>
    <row r="10" spans="1:23" x14ac:dyDescent="0.25">
      <c r="A10" s="50" t="s">
        <v>119</v>
      </c>
      <c r="B10" s="50">
        <v>10.1</v>
      </c>
      <c r="C10" s="50">
        <v>16.600000000000001</v>
      </c>
      <c r="D10" s="50">
        <v>23.1</v>
      </c>
      <c r="E10" s="51">
        <f t="shared" si="0"/>
        <v>20.100000000000001</v>
      </c>
      <c r="F10" s="51">
        <f t="shared" si="1"/>
        <v>33.1</v>
      </c>
      <c r="G10" s="51">
        <f t="shared" si="2"/>
        <v>6.5</v>
      </c>
      <c r="H10" s="51">
        <f t="shared" si="3"/>
        <v>26.6</v>
      </c>
      <c r="J10" s="54">
        <v>0.33333333333333398</v>
      </c>
      <c r="K10" s="60">
        <v>-45</v>
      </c>
      <c r="L10" s="9">
        <f t="shared" si="4"/>
        <v>12.298349570550446</v>
      </c>
      <c r="M10" s="53">
        <f>$G$3*SIN(RADIANS($K10))+$H$3</f>
        <v>12.44730880654188</v>
      </c>
      <c r="N10" s="53">
        <f>$G$4*SIN(RADIANS($K10))+$H$4</f>
        <v>14.310912703473988</v>
      </c>
      <c r="O10" s="53">
        <f t="shared" si="5"/>
        <v>15.754846686296007</v>
      </c>
      <c r="P10" s="53">
        <f t="shared" si="6"/>
        <v>18.972003973821387</v>
      </c>
      <c r="Q10" s="53">
        <f t="shared" si="7"/>
        <v>22.159871939465422</v>
      </c>
      <c r="R10" s="53">
        <f t="shared" si="8"/>
        <v>24.26238456605013</v>
      </c>
      <c r="S10" s="53">
        <f t="shared" si="9"/>
        <v>24.462384566050133</v>
      </c>
      <c r="T10" s="53">
        <f t="shared" si="10"/>
        <v>22.003805922287441</v>
      </c>
      <c r="U10" s="53">
        <f t="shared" si="11"/>
        <v>19.081623381592642</v>
      </c>
      <c r="V10" s="53">
        <f t="shared" si="12"/>
        <v>15.2301515190165</v>
      </c>
      <c r="W10" s="53">
        <f t="shared" si="13"/>
        <v>12.954415587728429</v>
      </c>
    </row>
    <row r="11" spans="1:23" x14ac:dyDescent="0.25">
      <c r="A11" s="50" t="s">
        <v>120</v>
      </c>
      <c r="B11" s="50">
        <v>7.5</v>
      </c>
      <c r="C11" s="50">
        <v>12.9</v>
      </c>
      <c r="D11" s="50">
        <v>18.3</v>
      </c>
      <c r="E11" s="51">
        <f t="shared" si="0"/>
        <v>17.5</v>
      </c>
      <c r="F11" s="51">
        <f t="shared" si="1"/>
        <v>28.3</v>
      </c>
      <c r="G11" s="51">
        <f t="shared" si="2"/>
        <v>5.4</v>
      </c>
      <c r="H11" s="51">
        <f t="shared" si="3"/>
        <v>22.9</v>
      </c>
      <c r="J11" s="54">
        <v>0.375</v>
      </c>
      <c r="K11" s="60">
        <v>-30</v>
      </c>
      <c r="L11" s="9">
        <f t="shared" si="4"/>
        <v>13.074999999999999</v>
      </c>
      <c r="M11" s="53">
        <f>$G$3*SIN(RADIANS($K11))+$H$3</f>
        <v>13.399999999999999</v>
      </c>
      <c r="N11" s="53">
        <f>$G$4*SIN(RADIANS($K11))+$H$4</f>
        <v>15.45</v>
      </c>
      <c r="O11" s="53">
        <f t="shared" si="5"/>
        <v>16.925000000000001</v>
      </c>
      <c r="P11" s="53">
        <f t="shared" si="6"/>
        <v>20.225000000000001</v>
      </c>
      <c r="Q11" s="53">
        <f t="shared" si="7"/>
        <v>23.474999999999998</v>
      </c>
      <c r="R11" s="53">
        <f t="shared" si="8"/>
        <v>25.65</v>
      </c>
      <c r="S11" s="53">
        <f t="shared" si="9"/>
        <v>25.85</v>
      </c>
      <c r="T11" s="53">
        <f t="shared" si="10"/>
        <v>23.35</v>
      </c>
      <c r="U11" s="53">
        <f t="shared" si="11"/>
        <v>20.2</v>
      </c>
      <c r="V11" s="53">
        <f t="shared" si="12"/>
        <v>16.100000000000001</v>
      </c>
      <c r="W11" s="53">
        <f t="shared" si="13"/>
        <v>13.7</v>
      </c>
    </row>
    <row r="12" spans="1:23" x14ac:dyDescent="0.25">
      <c r="A12" s="50" t="s">
        <v>121</v>
      </c>
      <c r="B12" s="50">
        <v>4</v>
      </c>
      <c r="C12" s="50">
        <v>8.1999999999999993</v>
      </c>
      <c r="D12" s="50">
        <v>12.4</v>
      </c>
      <c r="E12" s="51">
        <f t="shared" si="0"/>
        <v>14</v>
      </c>
      <c r="F12" s="51">
        <f t="shared" si="1"/>
        <v>22.4</v>
      </c>
      <c r="G12" s="51">
        <f t="shared" si="2"/>
        <v>4.1999999999999993</v>
      </c>
      <c r="H12" s="51">
        <f t="shared" si="3"/>
        <v>18.2</v>
      </c>
      <c r="J12" s="54">
        <v>0.41666666666666702</v>
      </c>
      <c r="K12" s="60">
        <v>-15</v>
      </c>
      <c r="L12" s="9">
        <f t="shared" si="4"/>
        <v>13.979428580865546</v>
      </c>
      <c r="M12" s="53">
        <f>$G$3*SIN(RADIANS($K12))+$H$3</f>
        <v>14.509432392528403</v>
      </c>
      <c r="N12" s="53">
        <f>$G$4*SIN(RADIANS($K12))+$H$4</f>
        <v>16.776495251936137</v>
      </c>
      <c r="O12" s="53">
        <f t="shared" si="5"/>
        <v>18.287672395170759</v>
      </c>
      <c r="P12" s="53">
        <f t="shared" si="6"/>
        <v>21.684144777129749</v>
      </c>
      <c r="Q12" s="53">
        <f t="shared" si="7"/>
        <v>25.006499063598991</v>
      </c>
      <c r="R12" s="53">
        <f t="shared" si="8"/>
        <v>27.265912397813111</v>
      </c>
      <c r="S12" s="53">
        <f t="shared" si="9"/>
        <v>27.46591239781311</v>
      </c>
      <c r="T12" s="53">
        <f t="shared" si="10"/>
        <v>24.917676206833615</v>
      </c>
      <c r="U12" s="53">
        <f t="shared" si="11"/>
        <v>21.502377156446386</v>
      </c>
      <c r="V12" s="53">
        <f t="shared" si="12"/>
        <v>17.112960010569413</v>
      </c>
      <c r="W12" s="53">
        <f t="shared" si="13"/>
        <v>14.568251437630925</v>
      </c>
    </row>
    <row r="13" spans="1:23" x14ac:dyDescent="0.25">
      <c r="A13" s="50" t="s">
        <v>122</v>
      </c>
      <c r="B13" s="50">
        <v>1.9</v>
      </c>
      <c r="C13" s="50">
        <v>5.5</v>
      </c>
      <c r="D13" s="50">
        <v>9.1</v>
      </c>
      <c r="E13" s="51">
        <f t="shared" si="0"/>
        <v>11.9</v>
      </c>
      <c r="F13" s="51">
        <f t="shared" si="1"/>
        <v>19.100000000000001</v>
      </c>
      <c r="G13" s="51">
        <f t="shared" si="2"/>
        <v>3.6000000000000005</v>
      </c>
      <c r="H13" s="51">
        <f t="shared" si="3"/>
        <v>15.5</v>
      </c>
      <c r="J13" s="54">
        <v>0.45833333333333398</v>
      </c>
      <c r="K13" s="60">
        <v>0</v>
      </c>
      <c r="L13" s="55">
        <f t="shared" si="4"/>
        <v>14.95</v>
      </c>
      <c r="M13" s="56">
        <f>$G$3*SIN(RADIANS($K13))+$H$3</f>
        <v>15.7</v>
      </c>
      <c r="N13" s="56">
        <f>$G$4*SIN(RADIANS($K13))+$H$4</f>
        <v>18.2</v>
      </c>
      <c r="O13" s="56">
        <f t="shared" si="5"/>
        <v>19.75</v>
      </c>
      <c r="P13" s="56">
        <f t="shared" si="6"/>
        <v>23.25</v>
      </c>
      <c r="Q13" s="56">
        <f t="shared" si="7"/>
        <v>26.65</v>
      </c>
      <c r="R13" s="56">
        <f t="shared" si="8"/>
        <v>29</v>
      </c>
      <c r="S13" s="56">
        <f t="shared" si="9"/>
        <v>29.2</v>
      </c>
      <c r="T13" s="56">
        <f t="shared" si="10"/>
        <v>26.6</v>
      </c>
      <c r="U13" s="56">
        <f t="shared" si="11"/>
        <v>22.9</v>
      </c>
      <c r="V13" s="56">
        <f t="shared" si="12"/>
        <v>18.2</v>
      </c>
      <c r="W13" s="56">
        <f t="shared" si="13"/>
        <v>15.5</v>
      </c>
    </row>
    <row r="14" spans="1:23" x14ac:dyDescent="0.25">
      <c r="J14" s="54">
        <v>0.5</v>
      </c>
      <c r="K14" s="60">
        <v>15</v>
      </c>
      <c r="L14" s="9">
        <f t="shared" si="4"/>
        <v>15.920571419134452</v>
      </c>
      <c r="M14" s="53">
        <f>$G$3*SIN(RADIANS($K14))+$H$3</f>
        <v>16.890567607471596</v>
      </c>
      <c r="N14" s="53">
        <f>$G$4*SIN(RADIANS($K14))+$H$4</f>
        <v>19.623504748063862</v>
      </c>
      <c r="O14" s="53">
        <f t="shared" si="5"/>
        <v>21.212327604829241</v>
      </c>
      <c r="P14" s="53">
        <f t="shared" si="6"/>
        <v>24.815855222870251</v>
      </c>
      <c r="Q14" s="53">
        <f t="shared" si="7"/>
        <v>28.293500936401006</v>
      </c>
      <c r="R14" s="53">
        <f t="shared" si="8"/>
        <v>30.734087602186889</v>
      </c>
      <c r="S14" s="53">
        <f t="shared" si="9"/>
        <v>30.934087602186889</v>
      </c>
      <c r="T14" s="53">
        <f t="shared" si="10"/>
        <v>28.282323793166388</v>
      </c>
      <c r="U14" s="53">
        <f t="shared" si="11"/>
        <v>24.297622843553611</v>
      </c>
      <c r="V14" s="53">
        <f t="shared" si="12"/>
        <v>19.287039989430586</v>
      </c>
      <c r="W14" s="53">
        <f t="shared" si="13"/>
        <v>16.431748562369076</v>
      </c>
    </row>
    <row r="15" spans="1:23" x14ac:dyDescent="0.25">
      <c r="J15" s="54">
        <v>0.54166666666666696</v>
      </c>
      <c r="K15" s="60">
        <v>30</v>
      </c>
      <c r="L15" s="9">
        <f t="shared" si="4"/>
        <v>16.824999999999999</v>
      </c>
      <c r="M15" s="53">
        <f>$G$3*SIN(RADIANS($K15))+$H$3</f>
        <v>18</v>
      </c>
      <c r="N15" s="53">
        <f>$G$4*SIN(RADIANS($K15))+$H$4</f>
        <v>20.95</v>
      </c>
      <c r="O15" s="53">
        <f t="shared" si="5"/>
        <v>22.574999999999999</v>
      </c>
      <c r="P15" s="53">
        <f t="shared" si="6"/>
        <v>26.274999999999999</v>
      </c>
      <c r="Q15" s="53">
        <f t="shared" si="7"/>
        <v>29.824999999999999</v>
      </c>
      <c r="R15" s="53">
        <f t="shared" si="8"/>
        <v>32.35</v>
      </c>
      <c r="S15" s="53">
        <f t="shared" si="9"/>
        <v>32.549999999999997</v>
      </c>
      <c r="T15" s="53">
        <f t="shared" si="10"/>
        <v>29.85</v>
      </c>
      <c r="U15" s="53">
        <f t="shared" si="11"/>
        <v>25.599999999999998</v>
      </c>
      <c r="V15" s="53">
        <f t="shared" si="12"/>
        <v>20.299999999999997</v>
      </c>
      <c r="W15" s="53">
        <f t="shared" si="13"/>
        <v>17.3</v>
      </c>
    </row>
    <row r="16" spans="1:23" x14ac:dyDescent="0.25">
      <c r="J16" s="54">
        <v>0.58333333333333404</v>
      </c>
      <c r="K16" s="60">
        <v>45</v>
      </c>
      <c r="L16" s="9">
        <f t="shared" si="4"/>
        <v>17.601650429449553</v>
      </c>
      <c r="M16" s="53">
        <f>$G$3*SIN(RADIANS($K16))+$H$3</f>
        <v>18.952691193458119</v>
      </c>
      <c r="N16" s="53">
        <f>$G$4*SIN(RADIANS($K16))+$H$4</f>
        <v>22.08908729652601</v>
      </c>
      <c r="O16" s="53">
        <f t="shared" si="5"/>
        <v>23.745153313703995</v>
      </c>
      <c r="P16" s="53">
        <f t="shared" si="6"/>
        <v>27.527996026178613</v>
      </c>
      <c r="Q16" s="53">
        <f t="shared" si="7"/>
        <v>31.140128060534575</v>
      </c>
      <c r="R16" s="53">
        <f t="shared" si="8"/>
        <v>33.73761543394987</v>
      </c>
      <c r="S16" s="53">
        <f t="shared" si="9"/>
        <v>33.937615433949865</v>
      </c>
      <c r="T16" s="53">
        <f t="shared" si="10"/>
        <v>31.196194077712562</v>
      </c>
      <c r="U16" s="53">
        <f t="shared" si="11"/>
        <v>26.718376618407355</v>
      </c>
      <c r="V16" s="53">
        <f t="shared" si="12"/>
        <v>21.169848480983497</v>
      </c>
      <c r="W16" s="53">
        <f t="shared" si="13"/>
        <v>18.045584412271573</v>
      </c>
    </row>
    <row r="17" spans="10:23" x14ac:dyDescent="0.25">
      <c r="J17" s="54">
        <v>0.625</v>
      </c>
      <c r="K17" s="60">
        <v>60</v>
      </c>
      <c r="L17" s="9">
        <f t="shared" si="4"/>
        <v>18.197595264191644</v>
      </c>
      <c r="M17" s="53">
        <f>$G$3*SIN(RADIANS($K17))+$H$3</f>
        <v>19.683716857408417</v>
      </c>
      <c r="N17" s="53">
        <f>$G$4*SIN(RADIANS($K17))+$H$4</f>
        <v>22.963139720814411</v>
      </c>
      <c r="O17" s="53">
        <f t="shared" si="5"/>
        <v>24.643043531382077</v>
      </c>
      <c r="P17" s="53">
        <f t="shared" si="6"/>
        <v>28.489453692895854</v>
      </c>
      <c r="Q17" s="53">
        <f t="shared" si="7"/>
        <v>32.149261314031186</v>
      </c>
      <c r="R17" s="53">
        <f t="shared" si="8"/>
        <v>34.802370205355743</v>
      </c>
      <c r="S17" s="53">
        <f t="shared" si="9"/>
        <v>35.002370205355739</v>
      </c>
      <c r="T17" s="53">
        <f t="shared" si="10"/>
        <v>32.22916512459885</v>
      </c>
      <c r="U17" s="53">
        <f t="shared" si="11"/>
        <v>27.576537180435967</v>
      </c>
      <c r="V17" s="53">
        <f t="shared" si="12"/>
        <v>21.83730669589464</v>
      </c>
      <c r="W17" s="53">
        <f t="shared" si="13"/>
        <v>18.61769145362398</v>
      </c>
    </row>
    <row r="18" spans="10:23" x14ac:dyDescent="0.25">
      <c r="J18" s="54">
        <v>0.66666666666666696</v>
      </c>
      <c r="K18" s="60">
        <v>75</v>
      </c>
      <c r="L18" s="9">
        <f t="shared" si="4"/>
        <v>18.572221848584007</v>
      </c>
      <c r="M18" s="53">
        <f>$G$3*SIN(RADIANS($K18))+$H$3</f>
        <v>20.143258800929715</v>
      </c>
      <c r="N18" s="53">
        <f>$G$4*SIN(RADIANS($K18))+$H$4</f>
        <v>23.512592044589873</v>
      </c>
      <c r="O18" s="53">
        <f t="shared" si="5"/>
        <v>25.207480918533236</v>
      </c>
      <c r="P18" s="53">
        <f t="shared" si="6"/>
        <v>29.093851249048864</v>
      </c>
      <c r="Q18" s="53">
        <f t="shared" si="7"/>
        <v>32.783628996935583</v>
      </c>
      <c r="R18" s="53">
        <f t="shared" si="8"/>
        <v>35.471703036136759</v>
      </c>
      <c r="S18" s="53">
        <f t="shared" si="9"/>
        <v>35.671703036136755</v>
      </c>
      <c r="T18" s="53">
        <f t="shared" si="10"/>
        <v>32.878517870878945</v>
      </c>
      <c r="U18" s="53">
        <f t="shared" si="11"/>
        <v>28.115999461960968</v>
      </c>
      <c r="V18" s="53">
        <f t="shared" si="12"/>
        <v>22.256888470414086</v>
      </c>
      <c r="W18" s="53">
        <f t="shared" si="13"/>
        <v>18.977332974640646</v>
      </c>
    </row>
    <row r="19" spans="10:23" x14ac:dyDescent="0.25">
      <c r="J19" s="54">
        <v>0.70833333333333404</v>
      </c>
      <c r="K19" s="60">
        <v>90</v>
      </c>
      <c r="L19" s="51">
        <f t="shared" si="4"/>
        <v>18.7</v>
      </c>
      <c r="M19" s="57">
        <f>$G$3*SIN(RADIANS($K19))+$H$3</f>
        <v>20.3</v>
      </c>
      <c r="N19" s="57">
        <f>$G$4*SIN(RADIANS($K19))+$H$4</f>
        <v>23.7</v>
      </c>
      <c r="O19" s="57">
        <f t="shared" si="5"/>
        <v>25.4</v>
      </c>
      <c r="P19" s="57">
        <f t="shared" si="6"/>
        <v>29.3</v>
      </c>
      <c r="Q19" s="57">
        <f t="shared" si="7"/>
        <v>33</v>
      </c>
      <c r="R19" s="59">
        <f t="shared" si="8"/>
        <v>35.700000000000003</v>
      </c>
      <c r="S19" s="57">
        <f t="shared" si="9"/>
        <v>35.9</v>
      </c>
      <c r="T19" s="57">
        <f t="shared" si="10"/>
        <v>33.1</v>
      </c>
      <c r="U19" s="57">
        <f t="shared" si="11"/>
        <v>28.299999999999997</v>
      </c>
      <c r="V19" s="57">
        <f t="shared" si="12"/>
        <v>22.4</v>
      </c>
      <c r="W19" s="57">
        <f t="shared" si="13"/>
        <v>19.100000000000001</v>
      </c>
    </row>
    <row r="20" spans="10:23" x14ac:dyDescent="0.25">
      <c r="J20" s="54">
        <v>0.75</v>
      </c>
      <c r="K20" s="60">
        <v>105</v>
      </c>
      <c r="L20" s="9">
        <f t="shared" si="4"/>
        <v>18.572221848584007</v>
      </c>
      <c r="M20" s="53">
        <f>$G$3*SIN(RADIANS($K20))+$H$3</f>
        <v>20.143258800929715</v>
      </c>
      <c r="N20" s="53">
        <f>$G$4*SIN(RADIANS($K20))+$H$4</f>
        <v>23.512592044589873</v>
      </c>
      <c r="O20" s="53">
        <f t="shared" si="5"/>
        <v>25.207480918533236</v>
      </c>
      <c r="P20" s="53">
        <f t="shared" si="6"/>
        <v>29.093851249048864</v>
      </c>
      <c r="Q20" s="53">
        <f t="shared" si="7"/>
        <v>32.783628996935583</v>
      </c>
      <c r="R20" s="53">
        <f t="shared" si="8"/>
        <v>35.471703036136759</v>
      </c>
      <c r="S20" s="53">
        <f t="shared" si="9"/>
        <v>35.671703036136755</v>
      </c>
      <c r="T20" s="53">
        <f t="shared" si="10"/>
        <v>32.878517870878945</v>
      </c>
      <c r="U20" s="53">
        <f t="shared" si="11"/>
        <v>28.115999461960968</v>
      </c>
      <c r="V20" s="53">
        <f t="shared" si="12"/>
        <v>22.256888470414086</v>
      </c>
      <c r="W20" s="53">
        <f t="shared" si="13"/>
        <v>18.977332974640646</v>
      </c>
    </row>
    <row r="21" spans="10:23" x14ac:dyDescent="0.25">
      <c r="J21" s="54">
        <v>0.79166666666666696</v>
      </c>
      <c r="K21" s="60">
        <v>120</v>
      </c>
      <c r="L21" s="9">
        <f t="shared" si="4"/>
        <v>18.197595264191644</v>
      </c>
      <c r="M21" s="53">
        <f>$G$3*SIN(RADIANS($K21))+$H$3</f>
        <v>19.683716857408417</v>
      </c>
      <c r="N21" s="53">
        <f>$G$4*SIN(RADIANS($K21))+$H$4</f>
        <v>22.963139720814411</v>
      </c>
      <c r="O21" s="53">
        <f t="shared" si="5"/>
        <v>24.643043531382077</v>
      </c>
      <c r="P21" s="53">
        <f t="shared" si="6"/>
        <v>28.489453692895854</v>
      </c>
      <c r="Q21" s="53">
        <f t="shared" si="7"/>
        <v>32.149261314031186</v>
      </c>
      <c r="R21" s="53">
        <f t="shared" si="8"/>
        <v>34.802370205355743</v>
      </c>
      <c r="S21" s="53">
        <f t="shared" si="9"/>
        <v>35.002370205355739</v>
      </c>
      <c r="T21" s="53">
        <f t="shared" si="10"/>
        <v>32.22916512459885</v>
      </c>
      <c r="U21" s="53">
        <f t="shared" si="11"/>
        <v>27.576537180435967</v>
      </c>
      <c r="V21" s="53">
        <f t="shared" si="12"/>
        <v>21.83730669589464</v>
      </c>
      <c r="W21" s="53">
        <f t="shared" si="13"/>
        <v>18.61769145362398</v>
      </c>
    </row>
    <row r="22" spans="10:23" x14ac:dyDescent="0.25">
      <c r="J22" s="54">
        <v>0.83333333333333404</v>
      </c>
      <c r="K22" s="60">
        <v>135</v>
      </c>
      <c r="L22" s="9">
        <f t="shared" si="4"/>
        <v>17.601650429449553</v>
      </c>
      <c r="M22" s="53">
        <f>$G$3*SIN(RADIANS($K22))+$H$3</f>
        <v>18.952691193458119</v>
      </c>
      <c r="N22" s="53">
        <f>$G$4*SIN(RADIANS($K22))+$H$4</f>
        <v>22.08908729652601</v>
      </c>
      <c r="O22" s="53">
        <f t="shared" si="5"/>
        <v>23.745153313703995</v>
      </c>
      <c r="P22" s="53">
        <f t="shared" si="6"/>
        <v>27.527996026178613</v>
      </c>
      <c r="Q22" s="53">
        <f t="shared" si="7"/>
        <v>31.140128060534575</v>
      </c>
      <c r="R22" s="53">
        <f t="shared" si="8"/>
        <v>33.73761543394987</v>
      </c>
      <c r="S22" s="53">
        <f t="shared" si="9"/>
        <v>33.937615433949865</v>
      </c>
      <c r="T22" s="53">
        <f t="shared" si="10"/>
        <v>31.196194077712562</v>
      </c>
      <c r="U22" s="53">
        <f t="shared" si="11"/>
        <v>26.718376618407355</v>
      </c>
      <c r="V22" s="53">
        <f t="shared" si="12"/>
        <v>21.1698484809835</v>
      </c>
      <c r="W22" s="53">
        <f t="shared" si="13"/>
        <v>18.045584412271573</v>
      </c>
    </row>
    <row r="23" spans="10:23" x14ac:dyDescent="0.25">
      <c r="J23" s="54">
        <v>0.875</v>
      </c>
      <c r="K23" s="60">
        <v>150</v>
      </c>
      <c r="L23" s="9">
        <f t="shared" si="4"/>
        <v>16.824999999999999</v>
      </c>
      <c r="M23" s="53">
        <f>$G$3*SIN(RADIANS($K23))+$H$3</f>
        <v>18</v>
      </c>
      <c r="N23" s="53">
        <f>$G$4*SIN(RADIANS($K23))+$H$4</f>
        <v>20.95</v>
      </c>
      <c r="O23" s="53">
        <f t="shared" si="5"/>
        <v>22.574999999999999</v>
      </c>
      <c r="P23" s="53">
        <f t="shared" si="6"/>
        <v>26.274999999999999</v>
      </c>
      <c r="Q23" s="53">
        <f t="shared" si="7"/>
        <v>29.824999999999999</v>
      </c>
      <c r="R23" s="53">
        <f t="shared" si="8"/>
        <v>32.35</v>
      </c>
      <c r="S23" s="53">
        <f t="shared" si="9"/>
        <v>32.549999999999997</v>
      </c>
      <c r="T23" s="53">
        <f t="shared" si="10"/>
        <v>29.85</v>
      </c>
      <c r="U23" s="53">
        <f t="shared" si="11"/>
        <v>25.599999999999998</v>
      </c>
      <c r="V23" s="53">
        <f t="shared" si="12"/>
        <v>20.299999999999997</v>
      </c>
      <c r="W23" s="53">
        <f t="shared" si="13"/>
        <v>17.3</v>
      </c>
    </row>
    <row r="24" spans="10:23" x14ac:dyDescent="0.25">
      <c r="J24" s="54">
        <v>0.91666666666666696</v>
      </c>
      <c r="K24" s="60">
        <v>165</v>
      </c>
      <c r="L24" s="9">
        <f t="shared" si="4"/>
        <v>15.920571419134452</v>
      </c>
      <c r="M24" s="53">
        <f>$G$3*SIN(RADIANS($K24))+$H$3</f>
        <v>16.890567607471596</v>
      </c>
      <c r="N24" s="53">
        <f>$G$4*SIN(RADIANS($K24))+$H$4</f>
        <v>19.623504748063866</v>
      </c>
      <c r="O24" s="53">
        <f t="shared" si="5"/>
        <v>21.212327604829245</v>
      </c>
      <c r="P24" s="53">
        <f t="shared" si="6"/>
        <v>24.815855222870251</v>
      </c>
      <c r="Q24" s="53">
        <f t="shared" si="7"/>
        <v>28.293500936401006</v>
      </c>
      <c r="R24" s="53">
        <f t="shared" si="8"/>
        <v>30.734087602186889</v>
      </c>
      <c r="S24" s="53">
        <f t="shared" si="9"/>
        <v>30.934087602186889</v>
      </c>
      <c r="T24" s="53">
        <f t="shared" si="10"/>
        <v>28.282323793166388</v>
      </c>
      <c r="U24" s="53">
        <f t="shared" si="11"/>
        <v>24.297622843553611</v>
      </c>
      <c r="V24" s="53">
        <f t="shared" si="12"/>
        <v>19.287039989430589</v>
      </c>
      <c r="W24" s="53">
        <f t="shared" si="13"/>
        <v>16.431748562369076</v>
      </c>
    </row>
    <row r="25" spans="10:23" x14ac:dyDescent="0.25">
      <c r="J25" s="54">
        <v>0.95833333333333404</v>
      </c>
      <c r="K25" s="60">
        <v>180</v>
      </c>
      <c r="L25" s="55">
        <f t="shared" si="4"/>
        <v>14.95</v>
      </c>
      <c r="M25" s="56">
        <f>$G$3*SIN(RADIANS($K25))+$H$3</f>
        <v>15.7</v>
      </c>
      <c r="N25" s="56">
        <f>$G$4*SIN(RADIANS($K25))+$H$4</f>
        <v>18.2</v>
      </c>
      <c r="O25" s="56">
        <f t="shared" si="5"/>
        <v>19.75</v>
      </c>
      <c r="P25" s="56">
        <f t="shared" si="6"/>
        <v>23.25</v>
      </c>
      <c r="Q25" s="56">
        <f t="shared" si="7"/>
        <v>26.65</v>
      </c>
      <c r="R25" s="56">
        <f t="shared" si="8"/>
        <v>29</v>
      </c>
      <c r="S25" s="56">
        <f t="shared" si="9"/>
        <v>29.2</v>
      </c>
      <c r="T25" s="56">
        <f t="shared" si="10"/>
        <v>26.6</v>
      </c>
      <c r="U25" s="56">
        <f t="shared" si="11"/>
        <v>22.9</v>
      </c>
      <c r="V25" s="56">
        <f t="shared" si="12"/>
        <v>18.2</v>
      </c>
      <c r="W25" s="56">
        <f t="shared" si="13"/>
        <v>15.5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B81E-3956-4037-B604-3F5264FC3586}">
  <sheetPr>
    <tabColor theme="5" tint="0.79998168889431442"/>
  </sheetPr>
  <dimension ref="A1:H15"/>
  <sheetViews>
    <sheetView workbookViewId="0">
      <selection activeCell="J3" sqref="J3"/>
    </sheetView>
  </sheetViews>
  <sheetFormatPr baseColWidth="10" defaultRowHeight="15" x14ac:dyDescent="0.25"/>
  <cols>
    <col min="3" max="3" width="13" customWidth="1"/>
    <col min="6" max="6" width="48" bestFit="1" customWidth="1"/>
    <col min="7" max="7" width="37.42578125" bestFit="1" customWidth="1"/>
  </cols>
  <sheetData>
    <row r="1" spans="1:8" x14ac:dyDescent="0.25">
      <c r="A1" t="s">
        <v>19</v>
      </c>
    </row>
    <row r="3" spans="1:8" x14ac:dyDescent="0.25">
      <c r="C3" s="49" t="s">
        <v>20</v>
      </c>
      <c r="D3" s="49"/>
      <c r="E3" s="49"/>
      <c r="F3" s="49"/>
      <c r="G3" s="49"/>
      <c r="H3" s="6"/>
    </row>
    <row r="4" spans="1:8" x14ac:dyDescent="0.25">
      <c r="C4" s="49"/>
      <c r="D4" s="49"/>
      <c r="E4" s="49"/>
      <c r="F4" s="49"/>
      <c r="G4" s="49"/>
      <c r="H4" s="6"/>
    </row>
    <row r="5" spans="1:8" x14ac:dyDescent="0.25">
      <c r="C5" s="8" t="s">
        <v>129</v>
      </c>
      <c r="D5" s="8" t="s">
        <v>21</v>
      </c>
      <c r="E5" s="8" t="s">
        <v>22</v>
      </c>
      <c r="F5" s="8" t="s">
        <v>29</v>
      </c>
      <c r="G5" s="8" t="s">
        <v>31</v>
      </c>
    </row>
    <row r="6" spans="1:8" x14ac:dyDescent="0.25">
      <c r="C6" s="9" t="s">
        <v>24</v>
      </c>
      <c r="D6" s="9">
        <v>30</v>
      </c>
      <c r="E6" s="9">
        <v>50</v>
      </c>
      <c r="F6" s="9" t="s">
        <v>48</v>
      </c>
      <c r="G6" s="9" t="s">
        <v>33</v>
      </c>
    </row>
    <row r="7" spans="1:8" x14ac:dyDescent="0.25">
      <c r="C7" s="9" t="s">
        <v>25</v>
      </c>
      <c r="D7" s="9">
        <v>30</v>
      </c>
      <c r="E7" s="9">
        <v>50</v>
      </c>
      <c r="F7" s="9" t="s">
        <v>48</v>
      </c>
      <c r="G7" s="9" t="s">
        <v>33</v>
      </c>
    </row>
    <row r="8" spans="1:8" x14ac:dyDescent="0.25">
      <c r="C8" s="9" t="s">
        <v>26</v>
      </c>
      <c r="D8" s="9">
        <v>30</v>
      </c>
      <c r="E8" s="9">
        <v>60</v>
      </c>
      <c r="F8" s="9" t="s">
        <v>32</v>
      </c>
      <c r="G8" s="9" t="s">
        <v>34</v>
      </c>
    </row>
    <row r="9" spans="1:8" x14ac:dyDescent="0.25">
      <c r="C9" s="9" t="s">
        <v>27</v>
      </c>
      <c r="D9" s="9">
        <v>30</v>
      </c>
      <c r="E9" s="9">
        <v>70</v>
      </c>
      <c r="F9" s="9" t="s">
        <v>32</v>
      </c>
      <c r="G9" s="9" t="s">
        <v>36</v>
      </c>
    </row>
    <row r="10" spans="1:8" x14ac:dyDescent="0.25">
      <c r="G10" t="s">
        <v>37</v>
      </c>
    </row>
    <row r="15" spans="1:8" x14ac:dyDescent="0.25">
      <c r="F15" t="s">
        <v>30</v>
      </c>
    </row>
  </sheetData>
  <mergeCells count="1">
    <mergeCell ref="C3:G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5EFB-1720-4827-89B2-ED71A4E86CDA}">
  <sheetPr>
    <tabColor theme="5" tint="0.79998168889431442"/>
  </sheetPr>
  <dimension ref="A1:B1001"/>
  <sheetViews>
    <sheetView tabSelected="1" workbookViewId="0">
      <selection activeCell="I36" sqref="I36"/>
    </sheetView>
  </sheetViews>
  <sheetFormatPr baseColWidth="10" defaultRowHeight="15" x14ac:dyDescent="0.25"/>
  <sheetData>
    <row r="1" spans="1:2" x14ac:dyDescent="0.25">
      <c r="A1" t="s">
        <v>130</v>
      </c>
      <c r="B1" t="s">
        <v>53</v>
      </c>
    </row>
    <row r="2" spans="1:2" x14ac:dyDescent="0.25">
      <c r="A2">
        <v>0</v>
      </c>
      <c r="B2">
        <v>44.43</v>
      </c>
    </row>
    <row r="3" spans="1:2" x14ac:dyDescent="0.25">
      <c r="A3">
        <v>1</v>
      </c>
      <c r="B3">
        <v>48.95</v>
      </c>
    </row>
    <row r="4" spans="1:2" x14ac:dyDescent="0.25">
      <c r="A4">
        <v>2</v>
      </c>
      <c r="B4">
        <v>41.23</v>
      </c>
    </row>
    <row r="5" spans="1:2" x14ac:dyDescent="0.25">
      <c r="A5">
        <v>3</v>
      </c>
      <c r="B5">
        <v>39.090000000000003</v>
      </c>
    </row>
    <row r="6" spans="1:2" x14ac:dyDescent="0.25">
      <c r="A6">
        <v>4</v>
      </c>
      <c r="B6">
        <v>54.46</v>
      </c>
    </row>
    <row r="7" spans="1:2" x14ac:dyDescent="0.25">
      <c r="A7">
        <v>5</v>
      </c>
      <c r="B7">
        <v>45.24</v>
      </c>
    </row>
    <row r="8" spans="1:2" x14ac:dyDescent="0.25">
      <c r="A8">
        <v>6</v>
      </c>
      <c r="B8">
        <v>38.75</v>
      </c>
    </row>
    <row r="9" spans="1:2" x14ac:dyDescent="0.25">
      <c r="A9">
        <v>7</v>
      </c>
      <c r="B9">
        <v>45.36</v>
      </c>
    </row>
    <row r="10" spans="1:2" x14ac:dyDescent="0.25">
      <c r="A10">
        <v>8</v>
      </c>
      <c r="B10">
        <v>44.85</v>
      </c>
    </row>
    <row r="11" spans="1:2" x14ac:dyDescent="0.25">
      <c r="A11">
        <v>9</v>
      </c>
      <c r="B11">
        <v>54.7</v>
      </c>
    </row>
    <row r="12" spans="1:2" x14ac:dyDescent="0.25">
      <c r="A12">
        <v>10</v>
      </c>
      <c r="B12">
        <v>50.67</v>
      </c>
    </row>
    <row r="13" spans="1:2" x14ac:dyDescent="0.25">
      <c r="A13">
        <v>11</v>
      </c>
      <c r="B13">
        <v>53.48</v>
      </c>
    </row>
    <row r="14" spans="1:2" x14ac:dyDescent="0.25">
      <c r="A14">
        <v>12</v>
      </c>
      <c r="B14">
        <v>45.53</v>
      </c>
    </row>
    <row r="15" spans="1:2" x14ac:dyDescent="0.25">
      <c r="A15">
        <v>13</v>
      </c>
      <c r="B15">
        <v>50.64</v>
      </c>
    </row>
    <row r="16" spans="1:2" x14ac:dyDescent="0.25">
      <c r="A16">
        <v>14</v>
      </c>
      <c r="B16">
        <v>48.54</v>
      </c>
    </row>
    <row r="17" spans="1:2" x14ac:dyDescent="0.25">
      <c r="A17">
        <v>15</v>
      </c>
      <c r="B17">
        <v>44.09</v>
      </c>
    </row>
    <row r="18" spans="1:2" x14ac:dyDescent="0.25">
      <c r="A18">
        <v>16</v>
      </c>
      <c r="B18">
        <v>47.75</v>
      </c>
    </row>
    <row r="19" spans="1:2" x14ac:dyDescent="0.25">
      <c r="A19">
        <v>17</v>
      </c>
      <c r="B19">
        <v>44.24</v>
      </c>
    </row>
    <row r="20" spans="1:2" x14ac:dyDescent="0.25">
      <c r="A20">
        <v>18</v>
      </c>
      <c r="B20">
        <v>39.549999999999997</v>
      </c>
    </row>
    <row r="21" spans="1:2" x14ac:dyDescent="0.25">
      <c r="A21">
        <v>19</v>
      </c>
      <c r="B21">
        <v>52.01</v>
      </c>
    </row>
    <row r="22" spans="1:2" x14ac:dyDescent="0.25">
      <c r="A22">
        <v>20</v>
      </c>
      <c r="B22">
        <v>41.72</v>
      </c>
    </row>
    <row r="23" spans="1:2" x14ac:dyDescent="0.25">
      <c r="A23">
        <v>21</v>
      </c>
      <c r="B23">
        <v>50.35</v>
      </c>
    </row>
    <row r="24" spans="1:2" x14ac:dyDescent="0.25">
      <c r="A24">
        <v>22</v>
      </c>
      <c r="B24">
        <v>40.57</v>
      </c>
    </row>
    <row r="25" spans="1:2" x14ac:dyDescent="0.25">
      <c r="A25">
        <v>23</v>
      </c>
      <c r="B25">
        <v>44.81</v>
      </c>
    </row>
    <row r="26" spans="1:2" x14ac:dyDescent="0.25">
      <c r="A26">
        <v>24</v>
      </c>
      <c r="B26">
        <v>49.69</v>
      </c>
    </row>
    <row r="27" spans="1:2" x14ac:dyDescent="0.25">
      <c r="A27">
        <v>25</v>
      </c>
      <c r="B27">
        <v>48.21</v>
      </c>
    </row>
    <row r="28" spans="1:2" x14ac:dyDescent="0.25">
      <c r="A28">
        <v>26</v>
      </c>
      <c r="B28">
        <v>45.01</v>
      </c>
    </row>
    <row r="29" spans="1:2" x14ac:dyDescent="0.25">
      <c r="A29">
        <v>27</v>
      </c>
      <c r="B29">
        <v>47.62</v>
      </c>
    </row>
    <row r="30" spans="1:2" x14ac:dyDescent="0.25">
      <c r="A30">
        <v>28</v>
      </c>
      <c r="B30">
        <v>44.46</v>
      </c>
    </row>
    <row r="31" spans="1:2" x14ac:dyDescent="0.25">
      <c r="A31">
        <v>29</v>
      </c>
      <c r="B31">
        <v>42.15</v>
      </c>
    </row>
    <row r="32" spans="1:2" x14ac:dyDescent="0.25">
      <c r="A32">
        <v>30</v>
      </c>
      <c r="B32">
        <v>55.08</v>
      </c>
    </row>
    <row r="33" spans="1:2" x14ac:dyDescent="0.25">
      <c r="A33">
        <v>31</v>
      </c>
      <c r="B33">
        <v>44.89</v>
      </c>
    </row>
    <row r="34" spans="1:2" x14ac:dyDescent="0.25">
      <c r="A34">
        <v>32</v>
      </c>
      <c r="B34">
        <v>36.85</v>
      </c>
    </row>
    <row r="35" spans="1:2" x14ac:dyDescent="0.25">
      <c r="A35">
        <v>33</v>
      </c>
      <c r="B35">
        <v>38.130000000000003</v>
      </c>
    </row>
    <row r="36" spans="1:2" x14ac:dyDescent="0.25">
      <c r="A36">
        <v>34</v>
      </c>
      <c r="B36">
        <v>36.36</v>
      </c>
    </row>
    <row r="37" spans="1:2" x14ac:dyDescent="0.25">
      <c r="A37">
        <v>35</v>
      </c>
      <c r="B37">
        <v>42.11</v>
      </c>
    </row>
    <row r="38" spans="1:2" x14ac:dyDescent="0.25">
      <c r="A38">
        <v>36</v>
      </c>
      <c r="B38">
        <v>40.43</v>
      </c>
    </row>
    <row r="39" spans="1:2" x14ac:dyDescent="0.25">
      <c r="A39">
        <v>37</v>
      </c>
      <c r="B39">
        <v>50.25</v>
      </c>
    </row>
    <row r="40" spans="1:2" x14ac:dyDescent="0.25">
      <c r="A40">
        <v>38</v>
      </c>
      <c r="B40">
        <v>43.52</v>
      </c>
    </row>
    <row r="41" spans="1:2" x14ac:dyDescent="0.25">
      <c r="A41">
        <v>39</v>
      </c>
      <c r="B41">
        <v>43.74</v>
      </c>
    </row>
    <row r="42" spans="1:2" x14ac:dyDescent="0.25">
      <c r="A42">
        <v>40</v>
      </c>
      <c r="B42">
        <v>40.71</v>
      </c>
    </row>
    <row r="43" spans="1:2" x14ac:dyDescent="0.25">
      <c r="A43">
        <v>41</v>
      </c>
      <c r="B43">
        <v>46.54</v>
      </c>
    </row>
    <row r="44" spans="1:2" x14ac:dyDescent="0.25">
      <c r="A44">
        <v>42</v>
      </c>
      <c r="B44">
        <v>37.33</v>
      </c>
    </row>
    <row r="45" spans="1:2" x14ac:dyDescent="0.25">
      <c r="A45">
        <v>43</v>
      </c>
      <c r="B45">
        <v>32.79</v>
      </c>
    </row>
    <row r="46" spans="1:2" x14ac:dyDescent="0.25">
      <c r="A46">
        <v>44</v>
      </c>
      <c r="B46">
        <v>45.6</v>
      </c>
    </row>
    <row r="47" spans="1:2" x14ac:dyDescent="0.25">
      <c r="A47">
        <v>45</v>
      </c>
      <c r="B47">
        <v>46.59</v>
      </c>
    </row>
    <row r="48" spans="1:2" x14ac:dyDescent="0.25">
      <c r="A48">
        <v>46</v>
      </c>
      <c r="B48">
        <v>49.61</v>
      </c>
    </row>
    <row r="49" spans="1:2" x14ac:dyDescent="0.25">
      <c r="A49">
        <v>47</v>
      </c>
      <c r="B49">
        <v>46.65</v>
      </c>
    </row>
    <row r="50" spans="1:2" x14ac:dyDescent="0.25">
      <c r="A50">
        <v>48</v>
      </c>
      <c r="B50">
        <v>50.3</v>
      </c>
    </row>
    <row r="51" spans="1:2" x14ac:dyDescent="0.25">
      <c r="A51">
        <v>49</v>
      </c>
      <c r="B51">
        <v>38.909999999999997</v>
      </c>
    </row>
    <row r="52" spans="1:2" x14ac:dyDescent="0.25">
      <c r="A52">
        <v>50</v>
      </c>
      <c r="B52">
        <v>42.73</v>
      </c>
    </row>
    <row r="53" spans="1:2" x14ac:dyDescent="0.25">
      <c r="A53">
        <v>51</v>
      </c>
      <c r="B53">
        <v>51.94</v>
      </c>
    </row>
    <row r="54" spans="1:2" x14ac:dyDescent="0.25">
      <c r="A54">
        <v>52</v>
      </c>
      <c r="B54">
        <v>42.45</v>
      </c>
    </row>
    <row r="55" spans="1:2" x14ac:dyDescent="0.25">
      <c r="A55">
        <v>53</v>
      </c>
      <c r="B55">
        <v>54.95</v>
      </c>
    </row>
    <row r="56" spans="1:2" x14ac:dyDescent="0.25">
      <c r="A56">
        <v>54</v>
      </c>
      <c r="B56">
        <v>49.47</v>
      </c>
    </row>
    <row r="57" spans="1:2" x14ac:dyDescent="0.25">
      <c r="A57">
        <v>55</v>
      </c>
      <c r="B57">
        <v>49.09</v>
      </c>
    </row>
    <row r="58" spans="1:2" x14ac:dyDescent="0.25">
      <c r="A58">
        <v>56</v>
      </c>
      <c r="B58">
        <v>41.22</v>
      </c>
    </row>
    <row r="59" spans="1:2" x14ac:dyDescent="0.25">
      <c r="A59">
        <v>57</v>
      </c>
      <c r="B59">
        <v>40.25</v>
      </c>
    </row>
    <row r="60" spans="1:2" x14ac:dyDescent="0.25">
      <c r="A60">
        <v>58</v>
      </c>
      <c r="B60">
        <v>44.45</v>
      </c>
    </row>
    <row r="61" spans="1:2" x14ac:dyDescent="0.25">
      <c r="A61">
        <v>59</v>
      </c>
      <c r="B61">
        <v>51.4</v>
      </c>
    </row>
    <row r="62" spans="1:2" x14ac:dyDescent="0.25">
      <c r="A62">
        <v>60</v>
      </c>
      <c r="B62">
        <v>47.34</v>
      </c>
    </row>
    <row r="63" spans="1:2" x14ac:dyDescent="0.25">
      <c r="A63">
        <v>61</v>
      </c>
      <c r="B63">
        <v>35.770000000000003</v>
      </c>
    </row>
    <row r="64" spans="1:2" x14ac:dyDescent="0.25">
      <c r="A64">
        <v>62</v>
      </c>
      <c r="B64">
        <v>38.270000000000003</v>
      </c>
    </row>
    <row r="65" spans="1:2" x14ac:dyDescent="0.25">
      <c r="A65">
        <v>63</v>
      </c>
      <c r="B65">
        <v>40.630000000000003</v>
      </c>
    </row>
    <row r="66" spans="1:2" x14ac:dyDescent="0.25">
      <c r="A66">
        <v>64</v>
      </c>
      <c r="B66">
        <v>44.88</v>
      </c>
    </row>
    <row r="67" spans="1:2" x14ac:dyDescent="0.25">
      <c r="A67">
        <v>65</v>
      </c>
      <c r="B67">
        <v>44.87</v>
      </c>
    </row>
    <row r="68" spans="1:2" x14ac:dyDescent="0.25">
      <c r="A68">
        <v>66</v>
      </c>
      <c r="B68">
        <v>46.81</v>
      </c>
    </row>
    <row r="69" spans="1:2" x14ac:dyDescent="0.25">
      <c r="A69">
        <v>67</v>
      </c>
      <c r="B69">
        <v>43.49</v>
      </c>
    </row>
    <row r="70" spans="1:2" x14ac:dyDescent="0.25">
      <c r="A70">
        <v>68</v>
      </c>
      <c r="B70">
        <v>37.97</v>
      </c>
    </row>
    <row r="71" spans="1:2" x14ac:dyDescent="0.25">
      <c r="A71">
        <v>69</v>
      </c>
      <c r="B71">
        <v>42.55</v>
      </c>
    </row>
    <row r="72" spans="1:2" x14ac:dyDescent="0.25">
      <c r="A72">
        <v>70</v>
      </c>
      <c r="B72">
        <v>46.07</v>
      </c>
    </row>
    <row r="73" spans="1:2" x14ac:dyDescent="0.25">
      <c r="A73">
        <v>71</v>
      </c>
      <c r="B73">
        <v>44.05</v>
      </c>
    </row>
    <row r="74" spans="1:2" x14ac:dyDescent="0.25">
      <c r="A74">
        <v>72</v>
      </c>
      <c r="B74">
        <v>51.27</v>
      </c>
    </row>
    <row r="75" spans="1:2" x14ac:dyDescent="0.25">
      <c r="A75">
        <v>73</v>
      </c>
      <c r="B75">
        <v>37.75</v>
      </c>
    </row>
    <row r="76" spans="1:2" x14ac:dyDescent="0.25">
      <c r="A76">
        <v>74</v>
      </c>
      <c r="B76">
        <v>51.75</v>
      </c>
    </row>
    <row r="77" spans="1:2" x14ac:dyDescent="0.25">
      <c r="A77">
        <v>75</v>
      </c>
      <c r="B77">
        <v>42.89</v>
      </c>
    </row>
    <row r="78" spans="1:2" x14ac:dyDescent="0.25">
      <c r="A78">
        <v>76</v>
      </c>
      <c r="B78">
        <v>45.37</v>
      </c>
    </row>
    <row r="79" spans="1:2" x14ac:dyDescent="0.25">
      <c r="A79">
        <v>77</v>
      </c>
      <c r="B79">
        <v>44.61</v>
      </c>
    </row>
    <row r="80" spans="1:2" x14ac:dyDescent="0.25">
      <c r="A80">
        <v>78</v>
      </c>
      <c r="B80">
        <v>46.52</v>
      </c>
    </row>
    <row r="81" spans="1:2" x14ac:dyDescent="0.25">
      <c r="A81">
        <v>79</v>
      </c>
      <c r="B81">
        <v>50.79</v>
      </c>
    </row>
    <row r="82" spans="1:2" x14ac:dyDescent="0.25">
      <c r="A82">
        <v>80</v>
      </c>
      <c r="B82">
        <v>50.12</v>
      </c>
    </row>
    <row r="83" spans="1:2" x14ac:dyDescent="0.25">
      <c r="A83">
        <v>81</v>
      </c>
      <c r="B83">
        <v>40.43</v>
      </c>
    </row>
    <row r="84" spans="1:2" x14ac:dyDescent="0.25">
      <c r="A84">
        <v>82</v>
      </c>
      <c r="B84">
        <v>45.6</v>
      </c>
    </row>
    <row r="85" spans="1:2" x14ac:dyDescent="0.25">
      <c r="A85">
        <v>83</v>
      </c>
      <c r="B85">
        <v>46.25</v>
      </c>
    </row>
    <row r="86" spans="1:2" x14ac:dyDescent="0.25">
      <c r="A86">
        <v>84</v>
      </c>
      <c r="B86">
        <v>44.83</v>
      </c>
    </row>
    <row r="87" spans="1:2" x14ac:dyDescent="0.25">
      <c r="A87">
        <v>85</v>
      </c>
      <c r="B87">
        <v>45.99</v>
      </c>
    </row>
    <row r="88" spans="1:2" x14ac:dyDescent="0.25">
      <c r="A88">
        <v>86</v>
      </c>
      <c r="B88">
        <v>50.14</v>
      </c>
    </row>
    <row r="89" spans="1:2" x14ac:dyDescent="0.25">
      <c r="A89">
        <v>87</v>
      </c>
      <c r="B89">
        <v>53.83</v>
      </c>
    </row>
    <row r="90" spans="1:2" x14ac:dyDescent="0.25">
      <c r="A90">
        <v>88</v>
      </c>
      <c r="B90">
        <v>42.43</v>
      </c>
    </row>
    <row r="91" spans="1:2" x14ac:dyDescent="0.25">
      <c r="A91">
        <v>89</v>
      </c>
      <c r="B91">
        <v>43.55</v>
      </c>
    </row>
    <row r="92" spans="1:2" x14ac:dyDescent="0.25">
      <c r="A92">
        <v>90</v>
      </c>
      <c r="B92">
        <v>46.49</v>
      </c>
    </row>
    <row r="93" spans="1:2" x14ac:dyDescent="0.25">
      <c r="A93">
        <v>91</v>
      </c>
      <c r="B93">
        <v>38.68</v>
      </c>
    </row>
    <row r="94" spans="1:2" x14ac:dyDescent="0.25">
      <c r="A94">
        <v>92</v>
      </c>
      <c r="B94">
        <v>52.94</v>
      </c>
    </row>
    <row r="95" spans="1:2" x14ac:dyDescent="0.25">
      <c r="A95">
        <v>93</v>
      </c>
      <c r="B95">
        <v>47.52</v>
      </c>
    </row>
    <row r="96" spans="1:2" x14ac:dyDescent="0.25">
      <c r="A96">
        <v>94</v>
      </c>
      <c r="B96">
        <v>52.49</v>
      </c>
    </row>
    <row r="97" spans="1:2" x14ac:dyDescent="0.25">
      <c r="A97">
        <v>95</v>
      </c>
      <c r="B97">
        <v>37.68</v>
      </c>
    </row>
    <row r="98" spans="1:2" x14ac:dyDescent="0.25">
      <c r="A98">
        <v>96</v>
      </c>
      <c r="B98">
        <v>47.51</v>
      </c>
    </row>
    <row r="99" spans="1:2" x14ac:dyDescent="0.25">
      <c r="A99">
        <v>97</v>
      </c>
      <c r="B99">
        <v>49.11</v>
      </c>
    </row>
    <row r="100" spans="1:2" x14ac:dyDescent="0.25">
      <c r="A100">
        <v>98</v>
      </c>
      <c r="B100">
        <v>39.630000000000003</v>
      </c>
    </row>
    <row r="101" spans="1:2" x14ac:dyDescent="0.25">
      <c r="A101">
        <v>99</v>
      </c>
      <c r="B101">
        <v>45.22</v>
      </c>
    </row>
    <row r="102" spans="1:2" x14ac:dyDescent="0.25">
      <c r="A102">
        <v>100</v>
      </c>
      <c r="B102">
        <v>52.69</v>
      </c>
    </row>
    <row r="103" spans="1:2" x14ac:dyDescent="0.25">
      <c r="A103">
        <v>101</v>
      </c>
      <c r="B103">
        <v>45.04</v>
      </c>
    </row>
    <row r="104" spans="1:2" x14ac:dyDescent="0.25">
      <c r="A104">
        <v>102</v>
      </c>
      <c r="B104">
        <v>51.82</v>
      </c>
    </row>
    <row r="105" spans="1:2" x14ac:dyDescent="0.25">
      <c r="A105">
        <v>103</v>
      </c>
      <c r="B105">
        <v>38.99</v>
      </c>
    </row>
    <row r="106" spans="1:2" x14ac:dyDescent="0.25">
      <c r="A106">
        <v>104</v>
      </c>
      <c r="B106">
        <v>44.24</v>
      </c>
    </row>
    <row r="107" spans="1:2" x14ac:dyDescent="0.25">
      <c r="A107">
        <v>105</v>
      </c>
      <c r="B107">
        <v>44.11</v>
      </c>
    </row>
    <row r="108" spans="1:2" x14ac:dyDescent="0.25">
      <c r="A108">
        <v>106</v>
      </c>
      <c r="B108">
        <v>44.66</v>
      </c>
    </row>
    <row r="109" spans="1:2" x14ac:dyDescent="0.25">
      <c r="A109">
        <v>107</v>
      </c>
      <c r="B109">
        <v>47.91</v>
      </c>
    </row>
    <row r="110" spans="1:2" x14ac:dyDescent="0.25">
      <c r="A110">
        <v>108</v>
      </c>
      <c r="B110">
        <v>52.82</v>
      </c>
    </row>
    <row r="111" spans="1:2" x14ac:dyDescent="0.25">
      <c r="A111">
        <v>109</v>
      </c>
      <c r="B111">
        <v>45.24</v>
      </c>
    </row>
    <row r="112" spans="1:2" x14ac:dyDescent="0.25">
      <c r="A112">
        <v>110</v>
      </c>
      <c r="B112">
        <v>45.88</v>
      </c>
    </row>
    <row r="113" spans="1:2" x14ac:dyDescent="0.25">
      <c r="A113">
        <v>111</v>
      </c>
      <c r="B113">
        <v>49.96</v>
      </c>
    </row>
    <row r="114" spans="1:2" x14ac:dyDescent="0.25">
      <c r="A114">
        <v>112</v>
      </c>
      <c r="B114">
        <v>49.97</v>
      </c>
    </row>
    <row r="115" spans="1:2" x14ac:dyDescent="0.25">
      <c r="A115">
        <v>113</v>
      </c>
      <c r="B115">
        <v>54.39</v>
      </c>
    </row>
    <row r="116" spans="1:2" x14ac:dyDescent="0.25">
      <c r="A116">
        <v>114</v>
      </c>
      <c r="B116">
        <v>46.14</v>
      </c>
    </row>
    <row r="117" spans="1:2" x14ac:dyDescent="0.25">
      <c r="A117">
        <v>115</v>
      </c>
      <c r="B117">
        <v>38.04</v>
      </c>
    </row>
    <row r="118" spans="1:2" x14ac:dyDescent="0.25">
      <c r="A118">
        <v>116</v>
      </c>
      <c r="B118">
        <v>45.72</v>
      </c>
    </row>
    <row r="119" spans="1:2" x14ac:dyDescent="0.25">
      <c r="A119">
        <v>117</v>
      </c>
      <c r="B119">
        <v>46.55</v>
      </c>
    </row>
    <row r="120" spans="1:2" x14ac:dyDescent="0.25">
      <c r="A120">
        <v>118</v>
      </c>
      <c r="B120">
        <v>52.91</v>
      </c>
    </row>
    <row r="121" spans="1:2" x14ac:dyDescent="0.25">
      <c r="A121">
        <v>119</v>
      </c>
      <c r="B121">
        <v>44.41</v>
      </c>
    </row>
    <row r="122" spans="1:2" x14ac:dyDescent="0.25">
      <c r="A122">
        <v>120</v>
      </c>
      <c r="B122">
        <v>49.25</v>
      </c>
    </row>
    <row r="123" spans="1:2" x14ac:dyDescent="0.25">
      <c r="A123">
        <v>121</v>
      </c>
      <c r="B123">
        <v>54.24</v>
      </c>
    </row>
    <row r="124" spans="1:2" x14ac:dyDescent="0.25">
      <c r="A124">
        <v>122</v>
      </c>
      <c r="B124">
        <v>43.96</v>
      </c>
    </row>
    <row r="125" spans="1:2" x14ac:dyDescent="0.25">
      <c r="A125">
        <v>123</v>
      </c>
      <c r="B125">
        <v>37.6</v>
      </c>
    </row>
    <row r="126" spans="1:2" x14ac:dyDescent="0.25">
      <c r="A126">
        <v>124</v>
      </c>
      <c r="B126">
        <v>38.69</v>
      </c>
    </row>
    <row r="127" spans="1:2" x14ac:dyDescent="0.25">
      <c r="A127">
        <v>125</v>
      </c>
      <c r="B127">
        <v>43.62</v>
      </c>
    </row>
    <row r="128" spans="1:2" x14ac:dyDescent="0.25">
      <c r="A128">
        <v>126</v>
      </c>
      <c r="B128">
        <v>49.71</v>
      </c>
    </row>
    <row r="129" spans="1:2" x14ac:dyDescent="0.25">
      <c r="A129">
        <v>127</v>
      </c>
      <c r="B129">
        <v>46.93</v>
      </c>
    </row>
    <row r="130" spans="1:2" x14ac:dyDescent="0.25">
      <c r="A130">
        <v>128</v>
      </c>
      <c r="B130">
        <v>46.14</v>
      </c>
    </row>
    <row r="131" spans="1:2" x14ac:dyDescent="0.25">
      <c r="A131">
        <v>129</v>
      </c>
      <c r="B131">
        <v>42.57</v>
      </c>
    </row>
    <row r="132" spans="1:2" x14ac:dyDescent="0.25">
      <c r="A132">
        <v>130</v>
      </c>
      <c r="B132">
        <v>46.42</v>
      </c>
    </row>
    <row r="133" spans="1:2" x14ac:dyDescent="0.25">
      <c r="A133">
        <v>131</v>
      </c>
      <c r="B133">
        <v>40.270000000000003</v>
      </c>
    </row>
    <row r="134" spans="1:2" x14ac:dyDescent="0.25">
      <c r="A134">
        <v>132</v>
      </c>
      <c r="B134">
        <v>41.74</v>
      </c>
    </row>
    <row r="135" spans="1:2" x14ac:dyDescent="0.25">
      <c r="A135">
        <v>133</v>
      </c>
      <c r="B135">
        <v>37.6</v>
      </c>
    </row>
    <row r="136" spans="1:2" x14ac:dyDescent="0.25">
      <c r="A136">
        <v>134</v>
      </c>
      <c r="B136">
        <v>46.54</v>
      </c>
    </row>
    <row r="137" spans="1:2" x14ac:dyDescent="0.25">
      <c r="A137">
        <v>135</v>
      </c>
      <c r="B137">
        <v>33.409999999999997</v>
      </c>
    </row>
    <row r="138" spans="1:2" x14ac:dyDescent="0.25">
      <c r="A138">
        <v>136</v>
      </c>
      <c r="B138">
        <v>38.03</v>
      </c>
    </row>
    <row r="139" spans="1:2" x14ac:dyDescent="0.25">
      <c r="A139">
        <v>137</v>
      </c>
      <c r="B139">
        <v>38.979999999999997</v>
      </c>
    </row>
    <row r="140" spans="1:2" x14ac:dyDescent="0.25">
      <c r="A140">
        <v>138</v>
      </c>
      <c r="B140">
        <v>44.05</v>
      </c>
    </row>
    <row r="141" spans="1:2" x14ac:dyDescent="0.25">
      <c r="A141">
        <v>139</v>
      </c>
      <c r="B141">
        <v>44.35</v>
      </c>
    </row>
    <row r="142" spans="1:2" x14ac:dyDescent="0.25">
      <c r="A142">
        <v>140</v>
      </c>
      <c r="B142">
        <v>34.69</v>
      </c>
    </row>
    <row r="143" spans="1:2" x14ac:dyDescent="0.25">
      <c r="A143">
        <v>141</v>
      </c>
      <c r="B143">
        <v>45.84</v>
      </c>
    </row>
    <row r="144" spans="1:2" x14ac:dyDescent="0.25">
      <c r="A144">
        <v>142</v>
      </c>
      <c r="B144">
        <v>41.78</v>
      </c>
    </row>
    <row r="145" spans="1:2" x14ac:dyDescent="0.25">
      <c r="A145">
        <v>143</v>
      </c>
      <c r="B145">
        <v>46.84</v>
      </c>
    </row>
    <row r="146" spans="1:2" x14ac:dyDescent="0.25">
      <c r="A146">
        <v>144</v>
      </c>
      <c r="B146">
        <v>43.56</v>
      </c>
    </row>
    <row r="147" spans="1:2" x14ac:dyDescent="0.25">
      <c r="A147">
        <v>145</v>
      </c>
      <c r="B147">
        <v>42.1</v>
      </c>
    </row>
    <row r="148" spans="1:2" x14ac:dyDescent="0.25">
      <c r="A148">
        <v>146</v>
      </c>
      <c r="B148">
        <v>45.05</v>
      </c>
    </row>
    <row r="149" spans="1:2" x14ac:dyDescent="0.25">
      <c r="A149">
        <v>147</v>
      </c>
      <c r="B149">
        <v>37.26</v>
      </c>
    </row>
    <row r="150" spans="1:2" x14ac:dyDescent="0.25">
      <c r="A150">
        <v>148</v>
      </c>
      <c r="B150">
        <v>49.12</v>
      </c>
    </row>
    <row r="151" spans="1:2" x14ac:dyDescent="0.25">
      <c r="A151">
        <v>149</v>
      </c>
      <c r="B151">
        <v>40.28</v>
      </c>
    </row>
    <row r="152" spans="1:2" x14ac:dyDescent="0.25">
      <c r="A152">
        <v>150</v>
      </c>
      <c r="B152">
        <v>44.35</v>
      </c>
    </row>
    <row r="153" spans="1:2" x14ac:dyDescent="0.25">
      <c r="A153">
        <v>151</v>
      </c>
      <c r="B153">
        <v>46.46</v>
      </c>
    </row>
    <row r="154" spans="1:2" x14ac:dyDescent="0.25">
      <c r="A154">
        <v>152</v>
      </c>
      <c r="B154">
        <v>45.66</v>
      </c>
    </row>
    <row r="155" spans="1:2" x14ac:dyDescent="0.25">
      <c r="A155">
        <v>153</v>
      </c>
      <c r="B155">
        <v>55.35</v>
      </c>
    </row>
    <row r="156" spans="1:2" x14ac:dyDescent="0.25">
      <c r="A156">
        <v>154</v>
      </c>
      <c r="B156">
        <v>46.48</v>
      </c>
    </row>
    <row r="157" spans="1:2" x14ac:dyDescent="0.25">
      <c r="A157">
        <v>155</v>
      </c>
      <c r="B157">
        <v>45.79</v>
      </c>
    </row>
    <row r="158" spans="1:2" x14ac:dyDescent="0.25">
      <c r="A158">
        <v>156</v>
      </c>
      <c r="B158">
        <v>35.159999999999997</v>
      </c>
    </row>
    <row r="159" spans="1:2" x14ac:dyDescent="0.25">
      <c r="A159">
        <v>157</v>
      </c>
      <c r="B159">
        <v>59.72</v>
      </c>
    </row>
    <row r="160" spans="1:2" x14ac:dyDescent="0.25">
      <c r="A160">
        <v>158</v>
      </c>
      <c r="B160">
        <v>44.05</v>
      </c>
    </row>
    <row r="161" spans="1:2" x14ac:dyDescent="0.25">
      <c r="A161">
        <v>159</v>
      </c>
      <c r="B161">
        <v>41.04</v>
      </c>
    </row>
    <row r="162" spans="1:2" x14ac:dyDescent="0.25">
      <c r="A162">
        <v>160</v>
      </c>
      <c r="B162">
        <v>44.35</v>
      </c>
    </row>
    <row r="163" spans="1:2" x14ac:dyDescent="0.25">
      <c r="A163">
        <v>161</v>
      </c>
      <c r="B163">
        <v>51.51</v>
      </c>
    </row>
    <row r="164" spans="1:2" x14ac:dyDescent="0.25">
      <c r="A164">
        <v>162</v>
      </c>
      <c r="B164">
        <v>49.56</v>
      </c>
    </row>
    <row r="165" spans="1:2" x14ac:dyDescent="0.25">
      <c r="A165">
        <v>163</v>
      </c>
      <c r="B165">
        <v>45.09</v>
      </c>
    </row>
    <row r="166" spans="1:2" x14ac:dyDescent="0.25">
      <c r="A166">
        <v>164</v>
      </c>
      <c r="B166">
        <v>40.22</v>
      </c>
    </row>
    <row r="167" spans="1:2" x14ac:dyDescent="0.25">
      <c r="A167">
        <v>165</v>
      </c>
      <c r="B167">
        <v>44.66</v>
      </c>
    </row>
    <row r="168" spans="1:2" x14ac:dyDescent="0.25">
      <c r="A168">
        <v>166</v>
      </c>
      <c r="B168">
        <v>36.53</v>
      </c>
    </row>
    <row r="169" spans="1:2" x14ac:dyDescent="0.25">
      <c r="A169">
        <v>167</v>
      </c>
      <c r="B169">
        <v>43.89</v>
      </c>
    </row>
    <row r="170" spans="1:2" x14ac:dyDescent="0.25">
      <c r="A170">
        <v>168</v>
      </c>
      <c r="B170">
        <v>45.91</v>
      </c>
    </row>
    <row r="171" spans="1:2" x14ac:dyDescent="0.25">
      <c r="A171">
        <v>169</v>
      </c>
      <c r="B171">
        <v>47.51</v>
      </c>
    </row>
    <row r="172" spans="1:2" x14ac:dyDescent="0.25">
      <c r="A172">
        <v>170</v>
      </c>
      <c r="B172">
        <v>42.79</v>
      </c>
    </row>
    <row r="173" spans="1:2" x14ac:dyDescent="0.25">
      <c r="A173">
        <v>171</v>
      </c>
      <c r="B173">
        <v>44.19</v>
      </c>
    </row>
    <row r="174" spans="1:2" x14ac:dyDescent="0.25">
      <c r="A174">
        <v>172</v>
      </c>
      <c r="B174">
        <v>55.76</v>
      </c>
    </row>
    <row r="175" spans="1:2" x14ac:dyDescent="0.25">
      <c r="A175">
        <v>173</v>
      </c>
      <c r="B175">
        <v>40.42</v>
      </c>
    </row>
    <row r="176" spans="1:2" x14ac:dyDescent="0.25">
      <c r="A176">
        <v>174</v>
      </c>
      <c r="B176">
        <v>46.42</v>
      </c>
    </row>
    <row r="177" spans="1:2" x14ac:dyDescent="0.25">
      <c r="A177">
        <v>175</v>
      </c>
      <c r="B177">
        <v>47.73</v>
      </c>
    </row>
    <row r="178" spans="1:2" x14ac:dyDescent="0.25">
      <c r="A178">
        <v>176</v>
      </c>
      <c r="B178">
        <v>49.16</v>
      </c>
    </row>
    <row r="179" spans="1:2" x14ac:dyDescent="0.25">
      <c r="A179">
        <v>177</v>
      </c>
      <c r="B179">
        <v>44.06</v>
      </c>
    </row>
    <row r="180" spans="1:2" x14ac:dyDescent="0.25">
      <c r="A180">
        <v>178</v>
      </c>
      <c r="B180">
        <v>39.479999999999997</v>
      </c>
    </row>
    <row r="181" spans="1:2" x14ac:dyDescent="0.25">
      <c r="A181">
        <v>179</v>
      </c>
      <c r="B181">
        <v>48.28</v>
      </c>
    </row>
    <row r="182" spans="1:2" x14ac:dyDescent="0.25">
      <c r="A182">
        <v>180</v>
      </c>
      <c r="B182">
        <v>45.57</v>
      </c>
    </row>
    <row r="183" spans="1:2" x14ac:dyDescent="0.25">
      <c r="A183">
        <v>181</v>
      </c>
      <c r="B183">
        <v>45.72</v>
      </c>
    </row>
    <row r="184" spans="1:2" x14ac:dyDescent="0.25">
      <c r="A184">
        <v>182</v>
      </c>
      <c r="B184">
        <v>46.51</v>
      </c>
    </row>
    <row r="185" spans="1:2" x14ac:dyDescent="0.25">
      <c r="A185">
        <v>183</v>
      </c>
      <c r="B185">
        <v>40.869999999999997</v>
      </c>
    </row>
    <row r="186" spans="1:2" x14ac:dyDescent="0.25">
      <c r="A186">
        <v>184</v>
      </c>
      <c r="B186">
        <v>44.44</v>
      </c>
    </row>
    <row r="187" spans="1:2" x14ac:dyDescent="0.25">
      <c r="A187">
        <v>185</v>
      </c>
      <c r="B187">
        <v>47.42</v>
      </c>
    </row>
    <row r="188" spans="1:2" x14ac:dyDescent="0.25">
      <c r="A188">
        <v>186</v>
      </c>
      <c r="B188">
        <v>48.32</v>
      </c>
    </row>
    <row r="189" spans="1:2" x14ac:dyDescent="0.25">
      <c r="A189">
        <v>187</v>
      </c>
      <c r="B189">
        <v>47.75</v>
      </c>
    </row>
    <row r="190" spans="1:2" x14ac:dyDescent="0.25">
      <c r="A190">
        <v>188</v>
      </c>
      <c r="B190">
        <v>43.32</v>
      </c>
    </row>
    <row r="191" spans="1:2" x14ac:dyDescent="0.25">
      <c r="A191">
        <v>189</v>
      </c>
      <c r="B191">
        <v>47.36</v>
      </c>
    </row>
    <row r="192" spans="1:2" x14ac:dyDescent="0.25">
      <c r="A192">
        <v>190</v>
      </c>
      <c r="B192">
        <v>51.56</v>
      </c>
    </row>
    <row r="193" spans="1:2" x14ac:dyDescent="0.25">
      <c r="A193">
        <v>191</v>
      </c>
      <c r="B193">
        <v>48.69</v>
      </c>
    </row>
    <row r="194" spans="1:2" x14ac:dyDescent="0.25">
      <c r="A194">
        <v>192</v>
      </c>
      <c r="B194">
        <v>39.57</v>
      </c>
    </row>
    <row r="195" spans="1:2" x14ac:dyDescent="0.25">
      <c r="A195">
        <v>193</v>
      </c>
      <c r="B195">
        <v>45.39</v>
      </c>
    </row>
    <row r="196" spans="1:2" x14ac:dyDescent="0.25">
      <c r="A196">
        <v>194</v>
      </c>
      <c r="B196">
        <v>46</v>
      </c>
    </row>
    <row r="197" spans="1:2" x14ac:dyDescent="0.25">
      <c r="A197">
        <v>195</v>
      </c>
      <c r="B197">
        <v>54.44</v>
      </c>
    </row>
    <row r="198" spans="1:2" x14ac:dyDescent="0.25">
      <c r="A198">
        <v>196</v>
      </c>
      <c r="B198">
        <v>51.14</v>
      </c>
    </row>
    <row r="199" spans="1:2" x14ac:dyDescent="0.25">
      <c r="A199">
        <v>197</v>
      </c>
      <c r="B199">
        <v>49.14</v>
      </c>
    </row>
    <row r="200" spans="1:2" x14ac:dyDescent="0.25">
      <c r="A200">
        <v>198</v>
      </c>
      <c r="B200">
        <v>46.44</v>
      </c>
    </row>
    <row r="201" spans="1:2" x14ac:dyDescent="0.25">
      <c r="A201">
        <v>199</v>
      </c>
      <c r="B201">
        <v>46.69</v>
      </c>
    </row>
    <row r="202" spans="1:2" x14ac:dyDescent="0.25">
      <c r="A202">
        <v>200</v>
      </c>
      <c r="B202">
        <v>38.369999999999997</v>
      </c>
    </row>
    <row r="203" spans="1:2" x14ac:dyDescent="0.25">
      <c r="A203">
        <v>201</v>
      </c>
      <c r="B203">
        <v>43.33</v>
      </c>
    </row>
    <row r="204" spans="1:2" x14ac:dyDescent="0.25">
      <c r="A204">
        <v>202</v>
      </c>
      <c r="B204">
        <v>52.64</v>
      </c>
    </row>
    <row r="205" spans="1:2" x14ac:dyDescent="0.25">
      <c r="A205">
        <v>203</v>
      </c>
      <c r="B205">
        <v>36.33</v>
      </c>
    </row>
    <row r="206" spans="1:2" x14ac:dyDescent="0.25">
      <c r="A206">
        <v>204</v>
      </c>
      <c r="B206">
        <v>46.8</v>
      </c>
    </row>
    <row r="207" spans="1:2" x14ac:dyDescent="0.25">
      <c r="A207">
        <v>205</v>
      </c>
      <c r="B207">
        <v>49.2</v>
      </c>
    </row>
    <row r="208" spans="1:2" x14ac:dyDescent="0.25">
      <c r="A208">
        <v>206</v>
      </c>
      <c r="B208">
        <v>43.73</v>
      </c>
    </row>
    <row r="209" spans="1:2" x14ac:dyDescent="0.25">
      <c r="A209">
        <v>207</v>
      </c>
      <c r="B209">
        <v>43.44</v>
      </c>
    </row>
    <row r="210" spans="1:2" x14ac:dyDescent="0.25">
      <c r="A210">
        <v>208</v>
      </c>
      <c r="B210">
        <v>50.78</v>
      </c>
    </row>
    <row r="211" spans="1:2" x14ac:dyDescent="0.25">
      <c r="A211">
        <v>209</v>
      </c>
      <c r="B211">
        <v>49.67</v>
      </c>
    </row>
    <row r="212" spans="1:2" x14ac:dyDescent="0.25">
      <c r="A212">
        <v>210</v>
      </c>
      <c r="B212">
        <v>50.75</v>
      </c>
    </row>
    <row r="213" spans="1:2" x14ac:dyDescent="0.25">
      <c r="A213">
        <v>211</v>
      </c>
      <c r="B213">
        <v>46.8</v>
      </c>
    </row>
    <row r="214" spans="1:2" x14ac:dyDescent="0.25">
      <c r="A214">
        <v>212</v>
      </c>
      <c r="B214">
        <v>37.340000000000003</v>
      </c>
    </row>
    <row r="215" spans="1:2" x14ac:dyDescent="0.25">
      <c r="A215">
        <v>213</v>
      </c>
      <c r="B215">
        <v>50.37</v>
      </c>
    </row>
    <row r="216" spans="1:2" x14ac:dyDescent="0.25">
      <c r="A216">
        <v>214</v>
      </c>
      <c r="B216">
        <v>39.57</v>
      </c>
    </row>
    <row r="217" spans="1:2" x14ac:dyDescent="0.25">
      <c r="A217">
        <v>215</v>
      </c>
      <c r="B217">
        <v>46.46</v>
      </c>
    </row>
    <row r="218" spans="1:2" x14ac:dyDescent="0.25">
      <c r="A218">
        <v>216</v>
      </c>
      <c r="B218">
        <v>42.71</v>
      </c>
    </row>
    <row r="219" spans="1:2" x14ac:dyDescent="0.25">
      <c r="A219">
        <v>217</v>
      </c>
      <c r="B219">
        <v>48.77</v>
      </c>
    </row>
    <row r="220" spans="1:2" x14ac:dyDescent="0.25">
      <c r="A220">
        <v>218</v>
      </c>
      <c r="B220">
        <v>43.36</v>
      </c>
    </row>
    <row r="221" spans="1:2" x14ac:dyDescent="0.25">
      <c r="A221">
        <v>219</v>
      </c>
      <c r="B221">
        <v>40.58</v>
      </c>
    </row>
    <row r="222" spans="1:2" x14ac:dyDescent="0.25">
      <c r="A222">
        <v>220</v>
      </c>
      <c r="B222">
        <v>47.04</v>
      </c>
    </row>
    <row r="223" spans="1:2" x14ac:dyDescent="0.25">
      <c r="A223">
        <v>221</v>
      </c>
      <c r="B223">
        <v>43.84</v>
      </c>
    </row>
    <row r="224" spans="1:2" x14ac:dyDescent="0.25">
      <c r="A224">
        <v>222</v>
      </c>
      <c r="B224">
        <v>45.92</v>
      </c>
    </row>
    <row r="225" spans="1:2" x14ac:dyDescent="0.25">
      <c r="A225">
        <v>223</v>
      </c>
      <c r="B225">
        <v>45.15</v>
      </c>
    </row>
    <row r="226" spans="1:2" x14ac:dyDescent="0.25">
      <c r="A226">
        <v>224</v>
      </c>
      <c r="B226">
        <v>46.24</v>
      </c>
    </row>
    <row r="227" spans="1:2" x14ac:dyDescent="0.25">
      <c r="A227">
        <v>225</v>
      </c>
      <c r="B227">
        <v>41.35</v>
      </c>
    </row>
    <row r="228" spans="1:2" x14ac:dyDescent="0.25">
      <c r="A228">
        <v>226</v>
      </c>
      <c r="B228">
        <v>45.37</v>
      </c>
    </row>
    <row r="229" spans="1:2" x14ac:dyDescent="0.25">
      <c r="A229">
        <v>227</v>
      </c>
      <c r="B229">
        <v>40.01</v>
      </c>
    </row>
    <row r="230" spans="1:2" x14ac:dyDescent="0.25">
      <c r="A230">
        <v>228</v>
      </c>
      <c r="B230">
        <v>37.619999999999997</v>
      </c>
    </row>
    <row r="231" spans="1:2" x14ac:dyDescent="0.25">
      <c r="A231">
        <v>229</v>
      </c>
      <c r="B231">
        <v>45.56</v>
      </c>
    </row>
    <row r="232" spans="1:2" x14ac:dyDescent="0.25">
      <c r="A232">
        <v>230</v>
      </c>
      <c r="B232">
        <v>45.38</v>
      </c>
    </row>
    <row r="233" spans="1:2" x14ac:dyDescent="0.25">
      <c r="A233">
        <v>231</v>
      </c>
      <c r="B233">
        <v>39.67</v>
      </c>
    </row>
    <row r="234" spans="1:2" x14ac:dyDescent="0.25">
      <c r="A234">
        <v>232</v>
      </c>
      <c r="B234">
        <v>50.97</v>
      </c>
    </row>
    <row r="235" spans="1:2" x14ac:dyDescent="0.25">
      <c r="A235">
        <v>233</v>
      </c>
      <c r="B235">
        <v>37.549999999999997</v>
      </c>
    </row>
    <row r="236" spans="1:2" x14ac:dyDescent="0.25">
      <c r="A236">
        <v>234</v>
      </c>
      <c r="B236">
        <v>52.27</v>
      </c>
    </row>
    <row r="237" spans="1:2" x14ac:dyDescent="0.25">
      <c r="A237">
        <v>235</v>
      </c>
      <c r="B237">
        <v>44.78</v>
      </c>
    </row>
    <row r="238" spans="1:2" x14ac:dyDescent="0.25">
      <c r="A238">
        <v>236</v>
      </c>
      <c r="B238">
        <v>51.18</v>
      </c>
    </row>
    <row r="239" spans="1:2" x14ac:dyDescent="0.25">
      <c r="A239">
        <v>237</v>
      </c>
      <c r="B239">
        <v>49.67</v>
      </c>
    </row>
    <row r="240" spans="1:2" x14ac:dyDescent="0.25">
      <c r="A240">
        <v>238</v>
      </c>
      <c r="B240">
        <v>39.299999999999997</v>
      </c>
    </row>
    <row r="241" spans="1:2" x14ac:dyDescent="0.25">
      <c r="A241">
        <v>239</v>
      </c>
      <c r="B241">
        <v>46.88</v>
      </c>
    </row>
    <row r="242" spans="1:2" x14ac:dyDescent="0.25">
      <c r="A242">
        <v>240</v>
      </c>
      <c r="B242">
        <v>49.49</v>
      </c>
    </row>
    <row r="243" spans="1:2" x14ac:dyDescent="0.25">
      <c r="A243">
        <v>241</v>
      </c>
      <c r="B243">
        <v>42.7</v>
      </c>
    </row>
    <row r="244" spans="1:2" x14ac:dyDescent="0.25">
      <c r="A244">
        <v>242</v>
      </c>
      <c r="B244">
        <v>39.17</v>
      </c>
    </row>
    <row r="245" spans="1:2" x14ac:dyDescent="0.25">
      <c r="A245">
        <v>243</v>
      </c>
      <c r="B245">
        <v>45.07</v>
      </c>
    </row>
    <row r="246" spans="1:2" x14ac:dyDescent="0.25">
      <c r="A246">
        <v>244</v>
      </c>
      <c r="B246">
        <v>40.25</v>
      </c>
    </row>
    <row r="247" spans="1:2" x14ac:dyDescent="0.25">
      <c r="A247">
        <v>245</v>
      </c>
      <c r="B247">
        <v>32.71</v>
      </c>
    </row>
    <row r="248" spans="1:2" x14ac:dyDescent="0.25">
      <c r="A248">
        <v>246</v>
      </c>
      <c r="B248">
        <v>43.02</v>
      </c>
    </row>
    <row r="249" spans="1:2" x14ac:dyDescent="0.25">
      <c r="A249">
        <v>247</v>
      </c>
      <c r="B249">
        <v>40.68</v>
      </c>
    </row>
    <row r="250" spans="1:2" x14ac:dyDescent="0.25">
      <c r="A250">
        <v>248</v>
      </c>
      <c r="B250">
        <v>48.35</v>
      </c>
    </row>
    <row r="251" spans="1:2" x14ac:dyDescent="0.25">
      <c r="A251">
        <v>249</v>
      </c>
      <c r="B251">
        <v>37.42</v>
      </c>
    </row>
    <row r="252" spans="1:2" x14ac:dyDescent="0.25">
      <c r="A252">
        <v>250</v>
      </c>
      <c r="B252">
        <v>47.43</v>
      </c>
    </row>
    <row r="253" spans="1:2" x14ac:dyDescent="0.25">
      <c r="A253">
        <v>251</v>
      </c>
      <c r="B253">
        <v>44.08</v>
      </c>
    </row>
    <row r="254" spans="1:2" x14ac:dyDescent="0.25">
      <c r="A254">
        <v>252</v>
      </c>
      <c r="B254">
        <v>52.04</v>
      </c>
    </row>
    <row r="255" spans="1:2" x14ac:dyDescent="0.25">
      <c r="A255">
        <v>253</v>
      </c>
      <c r="B255">
        <v>39.090000000000003</v>
      </c>
    </row>
    <row r="256" spans="1:2" x14ac:dyDescent="0.25">
      <c r="A256">
        <v>254</v>
      </c>
      <c r="B256">
        <v>35.33</v>
      </c>
    </row>
    <row r="257" spans="1:2" x14ac:dyDescent="0.25">
      <c r="A257">
        <v>255</v>
      </c>
      <c r="B257">
        <v>48.07</v>
      </c>
    </row>
    <row r="258" spans="1:2" x14ac:dyDescent="0.25">
      <c r="A258">
        <v>256</v>
      </c>
      <c r="B258">
        <v>40.450000000000003</v>
      </c>
    </row>
    <row r="259" spans="1:2" x14ac:dyDescent="0.25">
      <c r="A259">
        <v>257</v>
      </c>
      <c r="B259">
        <v>38.619999999999997</v>
      </c>
    </row>
    <row r="260" spans="1:2" x14ac:dyDescent="0.25">
      <c r="A260">
        <v>258</v>
      </c>
      <c r="B260">
        <v>42.83</v>
      </c>
    </row>
    <row r="261" spans="1:2" x14ac:dyDescent="0.25">
      <c r="A261">
        <v>259</v>
      </c>
      <c r="B261">
        <v>50.44</v>
      </c>
    </row>
    <row r="262" spans="1:2" x14ac:dyDescent="0.25">
      <c r="A262">
        <v>260</v>
      </c>
      <c r="B262">
        <v>47.42</v>
      </c>
    </row>
    <row r="263" spans="1:2" x14ac:dyDescent="0.25">
      <c r="A263">
        <v>261</v>
      </c>
      <c r="B263">
        <v>44.98</v>
      </c>
    </row>
    <row r="264" spans="1:2" x14ac:dyDescent="0.25">
      <c r="A264">
        <v>262</v>
      </c>
      <c r="B264">
        <v>46.97</v>
      </c>
    </row>
    <row r="265" spans="1:2" x14ac:dyDescent="0.25">
      <c r="A265">
        <v>263</v>
      </c>
      <c r="B265">
        <v>42.97</v>
      </c>
    </row>
    <row r="266" spans="1:2" x14ac:dyDescent="0.25">
      <c r="A266">
        <v>264</v>
      </c>
      <c r="B266">
        <v>52.66</v>
      </c>
    </row>
    <row r="267" spans="1:2" x14ac:dyDescent="0.25">
      <c r="A267">
        <v>265</v>
      </c>
      <c r="B267">
        <v>44.06</v>
      </c>
    </row>
    <row r="268" spans="1:2" x14ac:dyDescent="0.25">
      <c r="A268">
        <v>266</v>
      </c>
      <c r="B268">
        <v>52.17</v>
      </c>
    </row>
    <row r="269" spans="1:2" x14ac:dyDescent="0.25">
      <c r="A269">
        <v>267</v>
      </c>
      <c r="B269">
        <v>40.65</v>
      </c>
    </row>
    <row r="270" spans="1:2" x14ac:dyDescent="0.25">
      <c r="A270">
        <v>268</v>
      </c>
      <c r="B270">
        <v>41.99</v>
      </c>
    </row>
    <row r="271" spans="1:2" x14ac:dyDescent="0.25">
      <c r="A271">
        <v>269</v>
      </c>
      <c r="B271">
        <v>48.49</v>
      </c>
    </row>
    <row r="272" spans="1:2" x14ac:dyDescent="0.25">
      <c r="A272">
        <v>270</v>
      </c>
      <c r="B272">
        <v>43.33</v>
      </c>
    </row>
    <row r="273" spans="1:2" x14ac:dyDescent="0.25">
      <c r="A273">
        <v>271</v>
      </c>
      <c r="B273">
        <v>44.86</v>
      </c>
    </row>
    <row r="274" spans="1:2" x14ac:dyDescent="0.25">
      <c r="A274">
        <v>272</v>
      </c>
      <c r="B274">
        <v>37.799999999999997</v>
      </c>
    </row>
    <row r="275" spans="1:2" x14ac:dyDescent="0.25">
      <c r="A275">
        <v>273</v>
      </c>
      <c r="B275">
        <v>45.94</v>
      </c>
    </row>
    <row r="276" spans="1:2" x14ac:dyDescent="0.25">
      <c r="A276">
        <v>274</v>
      </c>
      <c r="B276">
        <v>39.5</v>
      </c>
    </row>
    <row r="277" spans="1:2" x14ac:dyDescent="0.25">
      <c r="A277">
        <v>275</v>
      </c>
      <c r="B277">
        <v>47.64</v>
      </c>
    </row>
    <row r="278" spans="1:2" x14ac:dyDescent="0.25">
      <c r="A278">
        <v>276</v>
      </c>
      <c r="B278">
        <v>38</v>
      </c>
    </row>
    <row r="279" spans="1:2" x14ac:dyDescent="0.25">
      <c r="A279">
        <v>277</v>
      </c>
      <c r="B279">
        <v>38</v>
      </c>
    </row>
    <row r="280" spans="1:2" x14ac:dyDescent="0.25">
      <c r="A280">
        <v>278</v>
      </c>
      <c r="B280">
        <v>41.4</v>
      </c>
    </row>
    <row r="281" spans="1:2" x14ac:dyDescent="0.25">
      <c r="A281">
        <v>279</v>
      </c>
      <c r="B281">
        <v>46.06</v>
      </c>
    </row>
    <row r="282" spans="1:2" x14ac:dyDescent="0.25">
      <c r="A282">
        <v>280</v>
      </c>
      <c r="B282">
        <v>44.87</v>
      </c>
    </row>
    <row r="283" spans="1:2" x14ac:dyDescent="0.25">
      <c r="A283">
        <v>281</v>
      </c>
      <c r="B283">
        <v>39.54</v>
      </c>
    </row>
    <row r="284" spans="1:2" x14ac:dyDescent="0.25">
      <c r="A284">
        <v>282</v>
      </c>
      <c r="B284">
        <v>44.48</v>
      </c>
    </row>
    <row r="285" spans="1:2" x14ac:dyDescent="0.25">
      <c r="A285">
        <v>283</v>
      </c>
      <c r="B285">
        <v>46.11</v>
      </c>
    </row>
    <row r="286" spans="1:2" x14ac:dyDescent="0.25">
      <c r="A286">
        <v>284</v>
      </c>
      <c r="B286">
        <v>41.35</v>
      </c>
    </row>
    <row r="287" spans="1:2" x14ac:dyDescent="0.25">
      <c r="A287">
        <v>285</v>
      </c>
      <c r="B287">
        <v>51.93</v>
      </c>
    </row>
    <row r="288" spans="1:2" x14ac:dyDescent="0.25">
      <c r="A288">
        <v>286</v>
      </c>
      <c r="B288">
        <v>49.57</v>
      </c>
    </row>
    <row r="289" spans="1:2" x14ac:dyDescent="0.25">
      <c r="A289">
        <v>287</v>
      </c>
      <c r="B289">
        <v>37.93</v>
      </c>
    </row>
    <row r="290" spans="1:2" x14ac:dyDescent="0.25">
      <c r="A290">
        <v>288</v>
      </c>
      <c r="B290">
        <v>41.01</v>
      </c>
    </row>
    <row r="291" spans="1:2" x14ac:dyDescent="0.25">
      <c r="A291">
        <v>289</v>
      </c>
      <c r="B291">
        <v>48.24</v>
      </c>
    </row>
    <row r="292" spans="1:2" x14ac:dyDescent="0.25">
      <c r="A292">
        <v>290</v>
      </c>
      <c r="B292">
        <v>44.18</v>
      </c>
    </row>
    <row r="293" spans="1:2" x14ac:dyDescent="0.25">
      <c r="A293">
        <v>291</v>
      </c>
      <c r="B293">
        <v>56.73</v>
      </c>
    </row>
    <row r="294" spans="1:2" x14ac:dyDescent="0.25">
      <c r="A294">
        <v>292</v>
      </c>
      <c r="B294">
        <v>53.64</v>
      </c>
    </row>
    <row r="295" spans="1:2" x14ac:dyDescent="0.25">
      <c r="A295">
        <v>293</v>
      </c>
      <c r="B295">
        <v>45.54</v>
      </c>
    </row>
    <row r="296" spans="1:2" x14ac:dyDescent="0.25">
      <c r="A296">
        <v>294</v>
      </c>
      <c r="B296">
        <v>52.82</v>
      </c>
    </row>
    <row r="297" spans="1:2" x14ac:dyDescent="0.25">
      <c r="A297">
        <v>295</v>
      </c>
      <c r="B297">
        <v>45.05</v>
      </c>
    </row>
    <row r="298" spans="1:2" x14ac:dyDescent="0.25">
      <c r="A298">
        <v>296</v>
      </c>
      <c r="B298">
        <v>36.89</v>
      </c>
    </row>
    <row r="299" spans="1:2" x14ac:dyDescent="0.25">
      <c r="A299">
        <v>297</v>
      </c>
      <c r="B299">
        <v>48.25</v>
      </c>
    </row>
    <row r="300" spans="1:2" x14ac:dyDescent="0.25">
      <c r="A300">
        <v>298</v>
      </c>
      <c r="B300">
        <v>40.08</v>
      </c>
    </row>
    <row r="301" spans="1:2" x14ac:dyDescent="0.25">
      <c r="A301">
        <v>299</v>
      </c>
      <c r="B301">
        <v>40.799999999999997</v>
      </c>
    </row>
    <row r="302" spans="1:2" x14ac:dyDescent="0.25">
      <c r="A302">
        <v>300</v>
      </c>
      <c r="B302">
        <v>48.16</v>
      </c>
    </row>
    <row r="303" spans="1:2" x14ac:dyDescent="0.25">
      <c r="A303">
        <v>301</v>
      </c>
      <c r="B303">
        <v>40.72</v>
      </c>
    </row>
    <row r="304" spans="1:2" x14ac:dyDescent="0.25">
      <c r="A304">
        <v>302</v>
      </c>
      <c r="B304">
        <v>39.81</v>
      </c>
    </row>
    <row r="305" spans="1:2" x14ac:dyDescent="0.25">
      <c r="A305">
        <v>303</v>
      </c>
      <c r="B305">
        <v>47.86</v>
      </c>
    </row>
    <row r="306" spans="1:2" x14ac:dyDescent="0.25">
      <c r="A306">
        <v>304</v>
      </c>
      <c r="B306">
        <v>42.12</v>
      </c>
    </row>
    <row r="307" spans="1:2" x14ac:dyDescent="0.25">
      <c r="A307">
        <v>305</v>
      </c>
      <c r="B307">
        <v>40.950000000000003</v>
      </c>
    </row>
    <row r="308" spans="1:2" x14ac:dyDescent="0.25">
      <c r="A308">
        <v>306</v>
      </c>
      <c r="B308">
        <v>41.02</v>
      </c>
    </row>
    <row r="309" spans="1:2" x14ac:dyDescent="0.25">
      <c r="A309">
        <v>307</v>
      </c>
      <c r="B309">
        <v>41.4</v>
      </c>
    </row>
    <row r="310" spans="1:2" x14ac:dyDescent="0.25">
      <c r="A310">
        <v>308</v>
      </c>
      <c r="B310">
        <v>47.16</v>
      </c>
    </row>
    <row r="311" spans="1:2" x14ac:dyDescent="0.25">
      <c r="A311">
        <v>309</v>
      </c>
      <c r="B311">
        <v>43.45</v>
      </c>
    </row>
    <row r="312" spans="1:2" x14ac:dyDescent="0.25">
      <c r="A312">
        <v>310</v>
      </c>
      <c r="B312">
        <v>45.87</v>
      </c>
    </row>
    <row r="313" spans="1:2" x14ac:dyDescent="0.25">
      <c r="A313">
        <v>311</v>
      </c>
      <c r="B313">
        <v>44.29</v>
      </c>
    </row>
    <row r="314" spans="1:2" x14ac:dyDescent="0.25">
      <c r="A314">
        <v>312</v>
      </c>
      <c r="B314">
        <v>36.15</v>
      </c>
    </row>
    <row r="315" spans="1:2" x14ac:dyDescent="0.25">
      <c r="A315">
        <v>313</v>
      </c>
      <c r="B315">
        <v>42.17</v>
      </c>
    </row>
    <row r="316" spans="1:2" x14ac:dyDescent="0.25">
      <c r="A316">
        <v>314</v>
      </c>
      <c r="B316">
        <v>49.34</v>
      </c>
    </row>
    <row r="317" spans="1:2" x14ac:dyDescent="0.25">
      <c r="A317">
        <v>315</v>
      </c>
      <c r="B317">
        <v>42.13</v>
      </c>
    </row>
    <row r="318" spans="1:2" x14ac:dyDescent="0.25">
      <c r="A318">
        <v>316</v>
      </c>
      <c r="B318">
        <v>45.4</v>
      </c>
    </row>
    <row r="319" spans="1:2" x14ac:dyDescent="0.25">
      <c r="A319">
        <v>317</v>
      </c>
      <c r="B319">
        <v>37.200000000000003</v>
      </c>
    </row>
    <row r="320" spans="1:2" x14ac:dyDescent="0.25">
      <c r="A320">
        <v>318</v>
      </c>
      <c r="B320">
        <v>48.13</v>
      </c>
    </row>
    <row r="321" spans="1:2" x14ac:dyDescent="0.25">
      <c r="A321">
        <v>319</v>
      </c>
      <c r="B321">
        <v>49.1</v>
      </c>
    </row>
    <row r="322" spans="1:2" x14ac:dyDescent="0.25">
      <c r="A322">
        <v>320</v>
      </c>
      <c r="B322">
        <v>41.12</v>
      </c>
    </row>
    <row r="323" spans="1:2" x14ac:dyDescent="0.25">
      <c r="A323">
        <v>321</v>
      </c>
      <c r="B323">
        <v>40.11</v>
      </c>
    </row>
    <row r="324" spans="1:2" x14ac:dyDescent="0.25">
      <c r="A324">
        <v>322</v>
      </c>
      <c r="B324">
        <v>41.37</v>
      </c>
    </row>
    <row r="325" spans="1:2" x14ac:dyDescent="0.25">
      <c r="A325">
        <v>323</v>
      </c>
      <c r="B325">
        <v>47.18</v>
      </c>
    </row>
    <row r="326" spans="1:2" x14ac:dyDescent="0.25">
      <c r="A326">
        <v>324</v>
      </c>
      <c r="B326">
        <v>38.799999999999997</v>
      </c>
    </row>
    <row r="327" spans="1:2" x14ac:dyDescent="0.25">
      <c r="A327">
        <v>325</v>
      </c>
      <c r="B327">
        <v>46.46</v>
      </c>
    </row>
    <row r="328" spans="1:2" x14ac:dyDescent="0.25">
      <c r="A328">
        <v>326</v>
      </c>
      <c r="B328">
        <v>51.31</v>
      </c>
    </row>
    <row r="329" spans="1:2" x14ac:dyDescent="0.25">
      <c r="A329">
        <v>327</v>
      </c>
      <c r="B329">
        <v>37.82</v>
      </c>
    </row>
    <row r="330" spans="1:2" x14ac:dyDescent="0.25">
      <c r="A330">
        <v>328</v>
      </c>
      <c r="B330">
        <v>41.23</v>
      </c>
    </row>
    <row r="331" spans="1:2" x14ac:dyDescent="0.25">
      <c r="A331">
        <v>329</v>
      </c>
      <c r="B331">
        <v>41.08</v>
      </c>
    </row>
    <row r="332" spans="1:2" x14ac:dyDescent="0.25">
      <c r="A332">
        <v>330</v>
      </c>
      <c r="B332">
        <v>41.03</v>
      </c>
    </row>
    <row r="333" spans="1:2" x14ac:dyDescent="0.25">
      <c r="A333">
        <v>331</v>
      </c>
      <c r="B333">
        <v>42.51</v>
      </c>
    </row>
    <row r="334" spans="1:2" x14ac:dyDescent="0.25">
      <c r="A334">
        <v>332</v>
      </c>
      <c r="B334">
        <v>48.27</v>
      </c>
    </row>
    <row r="335" spans="1:2" x14ac:dyDescent="0.25">
      <c r="A335">
        <v>333</v>
      </c>
      <c r="B335">
        <v>47.03</v>
      </c>
    </row>
    <row r="336" spans="1:2" x14ac:dyDescent="0.25">
      <c r="A336">
        <v>334</v>
      </c>
      <c r="B336">
        <v>51.51</v>
      </c>
    </row>
    <row r="337" spans="1:2" x14ac:dyDescent="0.25">
      <c r="A337">
        <v>335</v>
      </c>
      <c r="B337">
        <v>43.22</v>
      </c>
    </row>
    <row r="338" spans="1:2" x14ac:dyDescent="0.25">
      <c r="A338">
        <v>336</v>
      </c>
      <c r="B338">
        <v>48.05</v>
      </c>
    </row>
    <row r="339" spans="1:2" x14ac:dyDescent="0.25">
      <c r="A339">
        <v>337</v>
      </c>
      <c r="B339">
        <v>40.72</v>
      </c>
    </row>
    <row r="340" spans="1:2" x14ac:dyDescent="0.25">
      <c r="A340">
        <v>338</v>
      </c>
      <c r="B340">
        <v>45.57</v>
      </c>
    </row>
    <row r="341" spans="1:2" x14ac:dyDescent="0.25">
      <c r="A341">
        <v>339</v>
      </c>
      <c r="B341">
        <v>46.81</v>
      </c>
    </row>
    <row r="342" spans="1:2" x14ac:dyDescent="0.25">
      <c r="A342">
        <v>340</v>
      </c>
      <c r="B342">
        <v>41.64</v>
      </c>
    </row>
    <row r="343" spans="1:2" x14ac:dyDescent="0.25">
      <c r="A343">
        <v>341</v>
      </c>
      <c r="B343">
        <v>30</v>
      </c>
    </row>
    <row r="344" spans="1:2" x14ac:dyDescent="0.25">
      <c r="A344">
        <v>342</v>
      </c>
      <c r="B344">
        <v>49.09</v>
      </c>
    </row>
    <row r="345" spans="1:2" x14ac:dyDescent="0.25">
      <c r="A345">
        <v>343</v>
      </c>
      <c r="B345">
        <v>55.6</v>
      </c>
    </row>
    <row r="346" spans="1:2" x14ac:dyDescent="0.25">
      <c r="A346">
        <v>344</v>
      </c>
      <c r="B346">
        <v>44.51</v>
      </c>
    </row>
    <row r="347" spans="1:2" x14ac:dyDescent="0.25">
      <c r="A347">
        <v>345</v>
      </c>
      <c r="B347">
        <v>46.1</v>
      </c>
    </row>
    <row r="348" spans="1:2" x14ac:dyDescent="0.25">
      <c r="A348">
        <v>346</v>
      </c>
      <c r="B348">
        <v>46.38</v>
      </c>
    </row>
    <row r="349" spans="1:2" x14ac:dyDescent="0.25">
      <c r="A349">
        <v>347</v>
      </c>
      <c r="B349">
        <v>42.5</v>
      </c>
    </row>
    <row r="350" spans="1:2" x14ac:dyDescent="0.25">
      <c r="A350">
        <v>348</v>
      </c>
      <c r="B350">
        <v>46.19</v>
      </c>
    </row>
    <row r="351" spans="1:2" x14ac:dyDescent="0.25">
      <c r="A351">
        <v>349</v>
      </c>
      <c r="B351">
        <v>49.2</v>
      </c>
    </row>
    <row r="352" spans="1:2" x14ac:dyDescent="0.25">
      <c r="A352">
        <v>350</v>
      </c>
      <c r="B352">
        <v>47.2</v>
      </c>
    </row>
    <row r="353" spans="1:2" x14ac:dyDescent="0.25">
      <c r="A353">
        <v>351</v>
      </c>
      <c r="B353">
        <v>43.79</v>
      </c>
    </row>
    <row r="354" spans="1:2" x14ac:dyDescent="0.25">
      <c r="A354">
        <v>352</v>
      </c>
      <c r="B354">
        <v>51.31</v>
      </c>
    </row>
    <row r="355" spans="1:2" x14ac:dyDescent="0.25">
      <c r="A355">
        <v>353</v>
      </c>
      <c r="B355">
        <v>45.63</v>
      </c>
    </row>
    <row r="356" spans="1:2" x14ac:dyDescent="0.25">
      <c r="A356">
        <v>354</v>
      </c>
      <c r="B356">
        <v>46.12</v>
      </c>
    </row>
    <row r="357" spans="1:2" x14ac:dyDescent="0.25">
      <c r="A357">
        <v>355</v>
      </c>
      <c r="B357">
        <v>39.67</v>
      </c>
    </row>
    <row r="358" spans="1:2" x14ac:dyDescent="0.25">
      <c r="A358">
        <v>356</v>
      </c>
      <c r="B358">
        <v>45.77</v>
      </c>
    </row>
    <row r="359" spans="1:2" x14ac:dyDescent="0.25">
      <c r="A359">
        <v>357</v>
      </c>
      <c r="B359">
        <v>44.45</v>
      </c>
    </row>
    <row r="360" spans="1:2" x14ac:dyDescent="0.25">
      <c r="A360">
        <v>358</v>
      </c>
      <c r="B360">
        <v>43.53</v>
      </c>
    </row>
    <row r="361" spans="1:2" x14ac:dyDescent="0.25">
      <c r="A361">
        <v>359</v>
      </c>
      <c r="B361">
        <v>36.380000000000003</v>
      </c>
    </row>
    <row r="362" spans="1:2" x14ac:dyDescent="0.25">
      <c r="A362">
        <v>360</v>
      </c>
      <c r="B362">
        <v>48.35</v>
      </c>
    </row>
    <row r="363" spans="1:2" x14ac:dyDescent="0.25">
      <c r="A363">
        <v>361</v>
      </c>
      <c r="B363">
        <v>44.31</v>
      </c>
    </row>
    <row r="364" spans="1:2" x14ac:dyDescent="0.25">
      <c r="A364">
        <v>362</v>
      </c>
      <c r="B364">
        <v>38.770000000000003</v>
      </c>
    </row>
    <row r="365" spans="1:2" x14ac:dyDescent="0.25">
      <c r="A365">
        <v>363</v>
      </c>
      <c r="B365">
        <v>47.92</v>
      </c>
    </row>
    <row r="366" spans="1:2" x14ac:dyDescent="0.25">
      <c r="A366">
        <v>364</v>
      </c>
      <c r="B366">
        <v>42.76</v>
      </c>
    </row>
    <row r="367" spans="1:2" x14ac:dyDescent="0.25">
      <c r="A367">
        <v>365</v>
      </c>
      <c r="B367">
        <v>50.05</v>
      </c>
    </row>
    <row r="368" spans="1:2" x14ac:dyDescent="0.25">
      <c r="A368">
        <v>366</v>
      </c>
      <c r="B368">
        <v>40.49</v>
      </c>
    </row>
    <row r="369" spans="1:2" x14ac:dyDescent="0.25">
      <c r="A369">
        <v>367</v>
      </c>
      <c r="B369">
        <v>42.25</v>
      </c>
    </row>
    <row r="370" spans="1:2" x14ac:dyDescent="0.25">
      <c r="A370">
        <v>368</v>
      </c>
      <c r="B370">
        <v>49.76</v>
      </c>
    </row>
    <row r="371" spans="1:2" x14ac:dyDescent="0.25">
      <c r="A371">
        <v>369</v>
      </c>
      <c r="B371">
        <v>39.57</v>
      </c>
    </row>
    <row r="372" spans="1:2" x14ac:dyDescent="0.25">
      <c r="A372">
        <v>370</v>
      </c>
      <c r="B372">
        <v>52.41</v>
      </c>
    </row>
    <row r="373" spans="1:2" x14ac:dyDescent="0.25">
      <c r="A373">
        <v>371</v>
      </c>
      <c r="B373">
        <v>44.03</v>
      </c>
    </row>
    <row r="374" spans="1:2" x14ac:dyDescent="0.25">
      <c r="A374">
        <v>372</v>
      </c>
      <c r="B374">
        <v>44.65</v>
      </c>
    </row>
    <row r="375" spans="1:2" x14ac:dyDescent="0.25">
      <c r="A375">
        <v>373</v>
      </c>
      <c r="B375">
        <v>48.11</v>
      </c>
    </row>
    <row r="376" spans="1:2" x14ac:dyDescent="0.25">
      <c r="A376">
        <v>374</v>
      </c>
      <c r="B376">
        <v>36.28</v>
      </c>
    </row>
    <row r="377" spans="1:2" x14ac:dyDescent="0.25">
      <c r="A377">
        <v>375</v>
      </c>
      <c r="B377">
        <v>49.54</v>
      </c>
    </row>
    <row r="378" spans="1:2" x14ac:dyDescent="0.25">
      <c r="A378">
        <v>376</v>
      </c>
      <c r="B378">
        <v>41.8</v>
      </c>
    </row>
    <row r="379" spans="1:2" x14ac:dyDescent="0.25">
      <c r="A379">
        <v>377</v>
      </c>
      <c r="B379">
        <v>34.42</v>
      </c>
    </row>
    <row r="380" spans="1:2" x14ac:dyDescent="0.25">
      <c r="A380">
        <v>378</v>
      </c>
      <c r="B380">
        <v>37.840000000000003</v>
      </c>
    </row>
    <row r="381" spans="1:2" x14ac:dyDescent="0.25">
      <c r="A381">
        <v>379</v>
      </c>
      <c r="B381">
        <v>49.62</v>
      </c>
    </row>
    <row r="382" spans="1:2" x14ac:dyDescent="0.25">
      <c r="A382">
        <v>380</v>
      </c>
      <c r="B382">
        <v>43.5</v>
      </c>
    </row>
    <row r="383" spans="1:2" x14ac:dyDescent="0.25">
      <c r="A383">
        <v>381</v>
      </c>
      <c r="B383">
        <v>47.76</v>
      </c>
    </row>
    <row r="384" spans="1:2" x14ac:dyDescent="0.25">
      <c r="A384">
        <v>382</v>
      </c>
      <c r="B384">
        <v>46.21</v>
      </c>
    </row>
    <row r="385" spans="1:2" x14ac:dyDescent="0.25">
      <c r="A385">
        <v>383</v>
      </c>
      <c r="B385">
        <v>48.4</v>
      </c>
    </row>
    <row r="386" spans="1:2" x14ac:dyDescent="0.25">
      <c r="A386">
        <v>384</v>
      </c>
      <c r="B386">
        <v>42.43</v>
      </c>
    </row>
    <row r="387" spans="1:2" x14ac:dyDescent="0.25">
      <c r="A387">
        <v>385</v>
      </c>
      <c r="B387">
        <v>42.75</v>
      </c>
    </row>
    <row r="388" spans="1:2" x14ac:dyDescent="0.25">
      <c r="A388">
        <v>386</v>
      </c>
      <c r="B388">
        <v>55.03</v>
      </c>
    </row>
    <row r="389" spans="1:2" x14ac:dyDescent="0.25">
      <c r="A389">
        <v>387</v>
      </c>
      <c r="B389">
        <v>46.75</v>
      </c>
    </row>
    <row r="390" spans="1:2" x14ac:dyDescent="0.25">
      <c r="A390">
        <v>388</v>
      </c>
      <c r="B390">
        <v>41.73</v>
      </c>
    </row>
    <row r="391" spans="1:2" x14ac:dyDescent="0.25">
      <c r="A391">
        <v>389</v>
      </c>
      <c r="B391">
        <v>42.22</v>
      </c>
    </row>
    <row r="392" spans="1:2" x14ac:dyDescent="0.25">
      <c r="A392">
        <v>390</v>
      </c>
      <c r="B392">
        <v>39.22</v>
      </c>
    </row>
    <row r="393" spans="1:2" x14ac:dyDescent="0.25">
      <c r="A393">
        <v>391</v>
      </c>
      <c r="B393">
        <v>49.74</v>
      </c>
    </row>
    <row r="394" spans="1:2" x14ac:dyDescent="0.25">
      <c r="A394">
        <v>392</v>
      </c>
      <c r="B394">
        <v>49.47</v>
      </c>
    </row>
    <row r="395" spans="1:2" x14ac:dyDescent="0.25">
      <c r="A395">
        <v>393</v>
      </c>
      <c r="B395">
        <v>51.89</v>
      </c>
    </row>
    <row r="396" spans="1:2" x14ac:dyDescent="0.25">
      <c r="A396">
        <v>394</v>
      </c>
      <c r="B396">
        <v>46.91</v>
      </c>
    </row>
    <row r="397" spans="1:2" x14ac:dyDescent="0.25">
      <c r="A397">
        <v>395</v>
      </c>
      <c r="B397">
        <v>48.1</v>
      </c>
    </row>
    <row r="398" spans="1:2" x14ac:dyDescent="0.25">
      <c r="A398">
        <v>396</v>
      </c>
      <c r="B398">
        <v>43.95</v>
      </c>
    </row>
    <row r="399" spans="1:2" x14ac:dyDescent="0.25">
      <c r="A399">
        <v>397</v>
      </c>
      <c r="B399">
        <v>36.57</v>
      </c>
    </row>
    <row r="400" spans="1:2" x14ac:dyDescent="0.25">
      <c r="A400">
        <v>398</v>
      </c>
      <c r="B400">
        <v>57.31</v>
      </c>
    </row>
    <row r="401" spans="1:2" x14ac:dyDescent="0.25">
      <c r="A401">
        <v>399</v>
      </c>
      <c r="B401">
        <v>44.18</v>
      </c>
    </row>
    <row r="402" spans="1:2" x14ac:dyDescent="0.25">
      <c r="A402">
        <v>400</v>
      </c>
      <c r="B402">
        <v>52.4</v>
      </c>
    </row>
    <row r="403" spans="1:2" x14ac:dyDescent="0.25">
      <c r="A403">
        <v>401</v>
      </c>
      <c r="B403">
        <v>45.15</v>
      </c>
    </row>
    <row r="404" spans="1:2" x14ac:dyDescent="0.25">
      <c r="A404">
        <v>402</v>
      </c>
      <c r="B404">
        <v>48.1</v>
      </c>
    </row>
    <row r="405" spans="1:2" x14ac:dyDescent="0.25">
      <c r="A405">
        <v>403</v>
      </c>
      <c r="B405">
        <v>44.7</v>
      </c>
    </row>
    <row r="406" spans="1:2" x14ac:dyDescent="0.25">
      <c r="A406">
        <v>404</v>
      </c>
      <c r="B406">
        <v>47.97</v>
      </c>
    </row>
    <row r="407" spans="1:2" x14ac:dyDescent="0.25">
      <c r="A407">
        <v>405</v>
      </c>
      <c r="B407">
        <v>34.51</v>
      </c>
    </row>
    <row r="408" spans="1:2" x14ac:dyDescent="0.25">
      <c r="A408">
        <v>406</v>
      </c>
      <c r="B408">
        <v>41.86</v>
      </c>
    </row>
    <row r="409" spans="1:2" x14ac:dyDescent="0.25">
      <c r="A409">
        <v>407</v>
      </c>
      <c r="B409">
        <v>47.59</v>
      </c>
    </row>
    <row r="410" spans="1:2" x14ac:dyDescent="0.25">
      <c r="A410">
        <v>408</v>
      </c>
      <c r="B410">
        <v>42.25</v>
      </c>
    </row>
    <row r="411" spans="1:2" x14ac:dyDescent="0.25">
      <c r="A411">
        <v>409</v>
      </c>
      <c r="B411">
        <v>42.38</v>
      </c>
    </row>
    <row r="412" spans="1:2" x14ac:dyDescent="0.25">
      <c r="A412">
        <v>410</v>
      </c>
      <c r="B412">
        <v>37.659999999999997</v>
      </c>
    </row>
    <row r="413" spans="1:2" x14ac:dyDescent="0.25">
      <c r="A413">
        <v>411</v>
      </c>
      <c r="B413">
        <v>45.81</v>
      </c>
    </row>
    <row r="414" spans="1:2" x14ac:dyDescent="0.25">
      <c r="A414">
        <v>412</v>
      </c>
      <c r="B414">
        <v>43.12</v>
      </c>
    </row>
    <row r="415" spans="1:2" x14ac:dyDescent="0.25">
      <c r="A415">
        <v>413</v>
      </c>
      <c r="B415">
        <v>49.97</v>
      </c>
    </row>
    <row r="416" spans="1:2" x14ac:dyDescent="0.25">
      <c r="A416">
        <v>414</v>
      </c>
      <c r="B416">
        <v>46.51</v>
      </c>
    </row>
    <row r="417" spans="1:2" x14ac:dyDescent="0.25">
      <c r="A417">
        <v>415</v>
      </c>
      <c r="B417">
        <v>49.03</v>
      </c>
    </row>
    <row r="418" spans="1:2" x14ac:dyDescent="0.25">
      <c r="A418">
        <v>416</v>
      </c>
      <c r="B418">
        <v>38.159999999999997</v>
      </c>
    </row>
    <row r="419" spans="1:2" x14ac:dyDescent="0.25">
      <c r="A419">
        <v>417</v>
      </c>
      <c r="B419">
        <v>39.11</v>
      </c>
    </row>
    <row r="420" spans="1:2" x14ac:dyDescent="0.25">
      <c r="A420">
        <v>418</v>
      </c>
      <c r="B420">
        <v>47.35</v>
      </c>
    </row>
    <row r="421" spans="1:2" x14ac:dyDescent="0.25">
      <c r="A421">
        <v>419</v>
      </c>
      <c r="B421">
        <v>52.31</v>
      </c>
    </row>
    <row r="422" spans="1:2" x14ac:dyDescent="0.25">
      <c r="A422">
        <v>420</v>
      </c>
      <c r="B422">
        <v>45.83</v>
      </c>
    </row>
    <row r="423" spans="1:2" x14ac:dyDescent="0.25">
      <c r="A423">
        <v>421</v>
      </c>
      <c r="B423">
        <v>51.58</v>
      </c>
    </row>
    <row r="424" spans="1:2" x14ac:dyDescent="0.25">
      <c r="A424">
        <v>422</v>
      </c>
      <c r="B424">
        <v>50.35</v>
      </c>
    </row>
    <row r="425" spans="1:2" x14ac:dyDescent="0.25">
      <c r="A425">
        <v>423</v>
      </c>
      <c r="B425">
        <v>49.05</v>
      </c>
    </row>
    <row r="426" spans="1:2" x14ac:dyDescent="0.25">
      <c r="A426">
        <v>424</v>
      </c>
      <c r="B426">
        <v>44.85</v>
      </c>
    </row>
    <row r="427" spans="1:2" x14ac:dyDescent="0.25">
      <c r="A427">
        <v>425</v>
      </c>
      <c r="B427">
        <v>49.08</v>
      </c>
    </row>
    <row r="428" spans="1:2" x14ac:dyDescent="0.25">
      <c r="A428">
        <v>426</v>
      </c>
      <c r="B428">
        <v>37.47</v>
      </c>
    </row>
    <row r="429" spans="1:2" x14ac:dyDescent="0.25">
      <c r="A429">
        <v>427</v>
      </c>
      <c r="B429">
        <v>48</v>
      </c>
    </row>
    <row r="430" spans="1:2" x14ac:dyDescent="0.25">
      <c r="A430">
        <v>428</v>
      </c>
      <c r="B430">
        <v>49.17</v>
      </c>
    </row>
    <row r="431" spans="1:2" x14ac:dyDescent="0.25">
      <c r="A431">
        <v>429</v>
      </c>
      <c r="B431">
        <v>53.45</v>
      </c>
    </row>
    <row r="432" spans="1:2" x14ac:dyDescent="0.25">
      <c r="A432">
        <v>430</v>
      </c>
      <c r="B432">
        <v>35.86</v>
      </c>
    </row>
    <row r="433" spans="1:2" x14ac:dyDescent="0.25">
      <c r="A433">
        <v>431</v>
      </c>
      <c r="B433">
        <v>55.81</v>
      </c>
    </row>
    <row r="434" spans="1:2" x14ac:dyDescent="0.25">
      <c r="A434">
        <v>432</v>
      </c>
      <c r="B434">
        <v>42.45</v>
      </c>
    </row>
    <row r="435" spans="1:2" x14ac:dyDescent="0.25">
      <c r="A435">
        <v>433</v>
      </c>
      <c r="B435">
        <v>49.7</v>
      </c>
    </row>
    <row r="436" spans="1:2" x14ac:dyDescent="0.25">
      <c r="A436">
        <v>434</v>
      </c>
      <c r="B436">
        <v>41.12</v>
      </c>
    </row>
    <row r="437" spans="1:2" x14ac:dyDescent="0.25">
      <c r="A437">
        <v>435</v>
      </c>
      <c r="B437">
        <v>42.33</v>
      </c>
    </row>
    <row r="438" spans="1:2" x14ac:dyDescent="0.25">
      <c r="A438">
        <v>436</v>
      </c>
      <c r="B438">
        <v>39.06</v>
      </c>
    </row>
    <row r="439" spans="1:2" x14ac:dyDescent="0.25">
      <c r="A439">
        <v>437</v>
      </c>
      <c r="B439">
        <v>50.2</v>
      </c>
    </row>
    <row r="440" spans="1:2" x14ac:dyDescent="0.25">
      <c r="A440">
        <v>438</v>
      </c>
      <c r="B440">
        <v>37.909999999999997</v>
      </c>
    </row>
    <row r="441" spans="1:2" x14ac:dyDescent="0.25">
      <c r="A441">
        <v>439</v>
      </c>
      <c r="B441">
        <v>45.46</v>
      </c>
    </row>
    <row r="442" spans="1:2" x14ac:dyDescent="0.25">
      <c r="A442">
        <v>440</v>
      </c>
      <c r="B442">
        <v>46.37</v>
      </c>
    </row>
    <row r="443" spans="1:2" x14ac:dyDescent="0.25">
      <c r="A443">
        <v>441</v>
      </c>
      <c r="B443">
        <v>56.95</v>
      </c>
    </row>
    <row r="444" spans="1:2" x14ac:dyDescent="0.25">
      <c r="A444">
        <v>442</v>
      </c>
      <c r="B444">
        <v>39.200000000000003</v>
      </c>
    </row>
    <row r="445" spans="1:2" x14ac:dyDescent="0.25">
      <c r="A445">
        <v>443</v>
      </c>
      <c r="B445">
        <v>53.64</v>
      </c>
    </row>
    <row r="446" spans="1:2" x14ac:dyDescent="0.25">
      <c r="A446">
        <v>444</v>
      </c>
      <c r="B446">
        <v>38.229999999999997</v>
      </c>
    </row>
    <row r="447" spans="1:2" x14ac:dyDescent="0.25">
      <c r="A447">
        <v>445</v>
      </c>
      <c r="B447">
        <v>43.94</v>
      </c>
    </row>
    <row r="448" spans="1:2" x14ac:dyDescent="0.25">
      <c r="A448">
        <v>446</v>
      </c>
      <c r="B448">
        <v>49.4</v>
      </c>
    </row>
    <row r="449" spans="1:2" x14ac:dyDescent="0.25">
      <c r="A449">
        <v>447</v>
      </c>
      <c r="B449">
        <v>38.950000000000003</v>
      </c>
    </row>
    <row r="450" spans="1:2" x14ac:dyDescent="0.25">
      <c r="A450">
        <v>448</v>
      </c>
      <c r="B450">
        <v>46.17</v>
      </c>
    </row>
    <row r="451" spans="1:2" x14ac:dyDescent="0.25">
      <c r="A451">
        <v>449</v>
      </c>
      <c r="B451">
        <v>42.93</v>
      </c>
    </row>
    <row r="452" spans="1:2" x14ac:dyDescent="0.25">
      <c r="A452">
        <v>450</v>
      </c>
      <c r="B452">
        <v>48.09</v>
      </c>
    </row>
    <row r="453" spans="1:2" x14ac:dyDescent="0.25">
      <c r="A453">
        <v>451</v>
      </c>
      <c r="B453">
        <v>53.63</v>
      </c>
    </row>
    <row r="454" spans="1:2" x14ac:dyDescent="0.25">
      <c r="A454">
        <v>452</v>
      </c>
      <c r="B454">
        <v>47.34</v>
      </c>
    </row>
    <row r="455" spans="1:2" x14ac:dyDescent="0.25">
      <c r="A455">
        <v>453</v>
      </c>
      <c r="B455">
        <v>40.67</v>
      </c>
    </row>
    <row r="456" spans="1:2" x14ac:dyDescent="0.25">
      <c r="A456">
        <v>454</v>
      </c>
      <c r="B456">
        <v>44.38</v>
      </c>
    </row>
    <row r="457" spans="1:2" x14ac:dyDescent="0.25">
      <c r="A457">
        <v>455</v>
      </c>
      <c r="B457">
        <v>35.770000000000003</v>
      </c>
    </row>
    <row r="458" spans="1:2" x14ac:dyDescent="0.25">
      <c r="A458">
        <v>456</v>
      </c>
      <c r="B458">
        <v>41.81</v>
      </c>
    </row>
    <row r="459" spans="1:2" x14ac:dyDescent="0.25">
      <c r="A459">
        <v>457</v>
      </c>
      <c r="B459">
        <v>53.12</v>
      </c>
    </row>
    <row r="460" spans="1:2" x14ac:dyDescent="0.25">
      <c r="A460">
        <v>458</v>
      </c>
      <c r="B460">
        <v>40.26</v>
      </c>
    </row>
    <row r="461" spans="1:2" x14ac:dyDescent="0.25">
      <c r="A461">
        <v>459</v>
      </c>
      <c r="B461">
        <v>45.39</v>
      </c>
    </row>
    <row r="462" spans="1:2" x14ac:dyDescent="0.25">
      <c r="A462">
        <v>460</v>
      </c>
      <c r="B462">
        <v>58</v>
      </c>
    </row>
    <row r="463" spans="1:2" x14ac:dyDescent="0.25">
      <c r="A463">
        <v>461</v>
      </c>
      <c r="B463">
        <v>45.73</v>
      </c>
    </row>
    <row r="464" spans="1:2" x14ac:dyDescent="0.25">
      <c r="A464">
        <v>462</v>
      </c>
      <c r="B464">
        <v>40.85</v>
      </c>
    </row>
    <row r="465" spans="1:2" x14ac:dyDescent="0.25">
      <c r="A465">
        <v>463</v>
      </c>
      <c r="B465">
        <v>46.81</v>
      </c>
    </row>
    <row r="466" spans="1:2" x14ac:dyDescent="0.25">
      <c r="A466">
        <v>464</v>
      </c>
      <c r="B466">
        <v>50.11</v>
      </c>
    </row>
    <row r="467" spans="1:2" x14ac:dyDescent="0.25">
      <c r="A467">
        <v>465</v>
      </c>
      <c r="B467">
        <v>40.049999999999997</v>
      </c>
    </row>
    <row r="468" spans="1:2" x14ac:dyDescent="0.25">
      <c r="A468">
        <v>466</v>
      </c>
      <c r="B468">
        <v>49.29</v>
      </c>
    </row>
    <row r="469" spans="1:2" x14ac:dyDescent="0.25">
      <c r="A469">
        <v>467</v>
      </c>
      <c r="B469">
        <v>51.26</v>
      </c>
    </row>
    <row r="470" spans="1:2" x14ac:dyDescent="0.25">
      <c r="A470">
        <v>468</v>
      </c>
      <c r="B470">
        <v>46.94</v>
      </c>
    </row>
    <row r="471" spans="1:2" x14ac:dyDescent="0.25">
      <c r="A471">
        <v>469</v>
      </c>
      <c r="B471">
        <v>41.43</v>
      </c>
    </row>
    <row r="472" spans="1:2" x14ac:dyDescent="0.25">
      <c r="A472">
        <v>470</v>
      </c>
      <c r="B472">
        <v>32.79</v>
      </c>
    </row>
    <row r="473" spans="1:2" x14ac:dyDescent="0.25">
      <c r="A473">
        <v>471</v>
      </c>
      <c r="B473">
        <v>45.83</v>
      </c>
    </row>
    <row r="474" spans="1:2" x14ac:dyDescent="0.25">
      <c r="A474">
        <v>472</v>
      </c>
      <c r="B474">
        <v>42.07</v>
      </c>
    </row>
    <row r="475" spans="1:2" x14ac:dyDescent="0.25">
      <c r="A475">
        <v>473</v>
      </c>
      <c r="B475">
        <v>46.88</v>
      </c>
    </row>
    <row r="476" spans="1:2" x14ac:dyDescent="0.25">
      <c r="A476">
        <v>474</v>
      </c>
      <c r="B476">
        <v>43.9</v>
      </c>
    </row>
    <row r="477" spans="1:2" x14ac:dyDescent="0.25">
      <c r="A477">
        <v>475</v>
      </c>
      <c r="B477">
        <v>42.49</v>
      </c>
    </row>
    <row r="478" spans="1:2" x14ac:dyDescent="0.25">
      <c r="A478">
        <v>476</v>
      </c>
      <c r="B478">
        <v>48.07</v>
      </c>
    </row>
    <row r="479" spans="1:2" x14ac:dyDescent="0.25">
      <c r="A479">
        <v>477</v>
      </c>
      <c r="B479">
        <v>45.24</v>
      </c>
    </row>
    <row r="480" spans="1:2" x14ac:dyDescent="0.25">
      <c r="A480">
        <v>478</v>
      </c>
      <c r="B480">
        <v>35.51</v>
      </c>
    </row>
    <row r="481" spans="1:2" x14ac:dyDescent="0.25">
      <c r="A481">
        <v>479</v>
      </c>
      <c r="B481">
        <v>52.26</v>
      </c>
    </row>
    <row r="482" spans="1:2" x14ac:dyDescent="0.25">
      <c r="A482">
        <v>480</v>
      </c>
      <c r="B482">
        <v>41.14</v>
      </c>
    </row>
    <row r="483" spans="1:2" x14ac:dyDescent="0.25">
      <c r="A483">
        <v>481</v>
      </c>
      <c r="B483">
        <v>45.73</v>
      </c>
    </row>
    <row r="484" spans="1:2" x14ac:dyDescent="0.25">
      <c r="A484">
        <v>482</v>
      </c>
      <c r="B484">
        <v>46.03</v>
      </c>
    </row>
    <row r="485" spans="1:2" x14ac:dyDescent="0.25">
      <c r="A485">
        <v>483</v>
      </c>
      <c r="B485">
        <v>40.020000000000003</v>
      </c>
    </row>
    <row r="486" spans="1:2" x14ac:dyDescent="0.25">
      <c r="A486">
        <v>484</v>
      </c>
      <c r="B486">
        <v>43.44</v>
      </c>
    </row>
    <row r="487" spans="1:2" x14ac:dyDescent="0.25">
      <c r="A487">
        <v>485</v>
      </c>
      <c r="B487">
        <v>44.81</v>
      </c>
    </row>
    <row r="488" spans="1:2" x14ac:dyDescent="0.25">
      <c r="A488">
        <v>486</v>
      </c>
      <c r="B488">
        <v>40.18</v>
      </c>
    </row>
    <row r="489" spans="1:2" x14ac:dyDescent="0.25">
      <c r="A489">
        <v>487</v>
      </c>
      <c r="B489">
        <v>49.53</v>
      </c>
    </row>
    <row r="490" spans="1:2" x14ac:dyDescent="0.25">
      <c r="A490">
        <v>488</v>
      </c>
      <c r="B490">
        <v>37.83</v>
      </c>
    </row>
    <row r="491" spans="1:2" x14ac:dyDescent="0.25">
      <c r="A491">
        <v>489</v>
      </c>
      <c r="B491">
        <v>47.45</v>
      </c>
    </row>
    <row r="492" spans="1:2" x14ac:dyDescent="0.25">
      <c r="A492">
        <v>490</v>
      </c>
      <c r="B492">
        <v>40.61</v>
      </c>
    </row>
    <row r="493" spans="1:2" x14ac:dyDescent="0.25">
      <c r="A493">
        <v>491</v>
      </c>
      <c r="B493">
        <v>53.02</v>
      </c>
    </row>
    <row r="494" spans="1:2" x14ac:dyDescent="0.25">
      <c r="A494">
        <v>492</v>
      </c>
      <c r="B494">
        <v>48.83</v>
      </c>
    </row>
    <row r="495" spans="1:2" x14ac:dyDescent="0.25">
      <c r="A495">
        <v>493</v>
      </c>
      <c r="B495">
        <v>42.75</v>
      </c>
    </row>
    <row r="496" spans="1:2" x14ac:dyDescent="0.25">
      <c r="A496">
        <v>494</v>
      </c>
      <c r="B496">
        <v>45.65</v>
      </c>
    </row>
    <row r="497" spans="1:2" x14ac:dyDescent="0.25">
      <c r="A497">
        <v>495</v>
      </c>
      <c r="B497">
        <v>49.41</v>
      </c>
    </row>
    <row r="498" spans="1:2" x14ac:dyDescent="0.25">
      <c r="A498">
        <v>496</v>
      </c>
      <c r="B498">
        <v>52.32</v>
      </c>
    </row>
    <row r="499" spans="1:2" x14ac:dyDescent="0.25">
      <c r="A499">
        <v>497</v>
      </c>
      <c r="B499">
        <v>47.28</v>
      </c>
    </row>
    <row r="500" spans="1:2" x14ac:dyDescent="0.25">
      <c r="A500">
        <v>498</v>
      </c>
      <c r="B500">
        <v>49.1</v>
      </c>
    </row>
    <row r="501" spans="1:2" x14ac:dyDescent="0.25">
      <c r="A501">
        <v>499</v>
      </c>
      <c r="B501">
        <v>41.32</v>
      </c>
    </row>
    <row r="502" spans="1:2" x14ac:dyDescent="0.25">
      <c r="A502">
        <v>500</v>
      </c>
      <c r="B502">
        <v>39.770000000000003</v>
      </c>
    </row>
    <row r="503" spans="1:2" x14ac:dyDescent="0.25">
      <c r="A503">
        <v>501</v>
      </c>
      <c r="B503">
        <v>47.63</v>
      </c>
    </row>
    <row r="504" spans="1:2" x14ac:dyDescent="0.25">
      <c r="A504">
        <v>502</v>
      </c>
      <c r="B504">
        <v>52.15</v>
      </c>
    </row>
    <row r="505" spans="1:2" x14ac:dyDescent="0.25">
      <c r="A505">
        <v>503</v>
      </c>
      <c r="B505">
        <v>42.74</v>
      </c>
    </row>
    <row r="506" spans="1:2" x14ac:dyDescent="0.25">
      <c r="A506">
        <v>504</v>
      </c>
      <c r="B506">
        <v>48.17</v>
      </c>
    </row>
    <row r="507" spans="1:2" x14ac:dyDescent="0.25">
      <c r="A507">
        <v>505</v>
      </c>
      <c r="B507">
        <v>43.68</v>
      </c>
    </row>
    <row r="508" spans="1:2" x14ac:dyDescent="0.25">
      <c r="A508">
        <v>506</v>
      </c>
      <c r="B508">
        <v>52.98</v>
      </c>
    </row>
    <row r="509" spans="1:2" x14ac:dyDescent="0.25">
      <c r="A509">
        <v>507</v>
      </c>
      <c r="B509">
        <v>45.96</v>
      </c>
    </row>
    <row r="510" spans="1:2" x14ac:dyDescent="0.25">
      <c r="A510">
        <v>508</v>
      </c>
      <c r="B510">
        <v>43.3</v>
      </c>
    </row>
    <row r="511" spans="1:2" x14ac:dyDescent="0.25">
      <c r="A511">
        <v>509</v>
      </c>
      <c r="B511">
        <v>45.45</v>
      </c>
    </row>
    <row r="512" spans="1:2" x14ac:dyDescent="0.25">
      <c r="A512">
        <v>510</v>
      </c>
      <c r="B512">
        <v>46.23</v>
      </c>
    </row>
    <row r="513" spans="1:2" x14ac:dyDescent="0.25">
      <c r="A513">
        <v>511</v>
      </c>
      <c r="B513">
        <v>52.38</v>
      </c>
    </row>
    <row r="514" spans="1:2" x14ac:dyDescent="0.25">
      <c r="A514">
        <v>512</v>
      </c>
      <c r="B514">
        <v>44.37</v>
      </c>
    </row>
    <row r="515" spans="1:2" x14ac:dyDescent="0.25">
      <c r="A515">
        <v>513</v>
      </c>
      <c r="B515">
        <v>46.79</v>
      </c>
    </row>
    <row r="516" spans="1:2" x14ac:dyDescent="0.25">
      <c r="A516">
        <v>514</v>
      </c>
      <c r="B516">
        <v>41.7</v>
      </c>
    </row>
    <row r="517" spans="1:2" x14ac:dyDescent="0.25">
      <c r="A517">
        <v>515</v>
      </c>
      <c r="B517">
        <v>49.74</v>
      </c>
    </row>
    <row r="518" spans="1:2" x14ac:dyDescent="0.25">
      <c r="A518">
        <v>516</v>
      </c>
      <c r="B518">
        <v>34.22</v>
      </c>
    </row>
    <row r="519" spans="1:2" x14ac:dyDescent="0.25">
      <c r="A519">
        <v>517</v>
      </c>
      <c r="B519">
        <v>43.22</v>
      </c>
    </row>
    <row r="520" spans="1:2" x14ac:dyDescent="0.25">
      <c r="A520">
        <v>518</v>
      </c>
      <c r="B520">
        <v>47.04</v>
      </c>
    </row>
    <row r="521" spans="1:2" x14ac:dyDescent="0.25">
      <c r="A521">
        <v>519</v>
      </c>
      <c r="B521">
        <v>41.23</v>
      </c>
    </row>
    <row r="522" spans="1:2" x14ac:dyDescent="0.25">
      <c r="A522">
        <v>520</v>
      </c>
      <c r="B522">
        <v>39.6</v>
      </c>
    </row>
    <row r="523" spans="1:2" x14ac:dyDescent="0.25">
      <c r="A523">
        <v>521</v>
      </c>
      <c r="B523">
        <v>35.69</v>
      </c>
    </row>
    <row r="524" spans="1:2" x14ac:dyDescent="0.25">
      <c r="A524">
        <v>522</v>
      </c>
      <c r="B524">
        <v>53.08</v>
      </c>
    </row>
    <row r="525" spans="1:2" x14ac:dyDescent="0.25">
      <c r="A525">
        <v>523</v>
      </c>
      <c r="B525">
        <v>50.97</v>
      </c>
    </row>
    <row r="526" spans="1:2" x14ac:dyDescent="0.25">
      <c r="A526">
        <v>524</v>
      </c>
      <c r="B526">
        <v>42.07</v>
      </c>
    </row>
    <row r="527" spans="1:2" x14ac:dyDescent="0.25">
      <c r="A527">
        <v>525</v>
      </c>
      <c r="B527">
        <v>39.729999999999997</v>
      </c>
    </row>
    <row r="528" spans="1:2" x14ac:dyDescent="0.25">
      <c r="A528">
        <v>526</v>
      </c>
      <c r="B528">
        <v>40.4</v>
      </c>
    </row>
    <row r="529" spans="1:2" x14ac:dyDescent="0.25">
      <c r="A529">
        <v>527</v>
      </c>
      <c r="B529">
        <v>45.25</v>
      </c>
    </row>
    <row r="530" spans="1:2" x14ac:dyDescent="0.25">
      <c r="A530">
        <v>528</v>
      </c>
      <c r="B530">
        <v>45.27</v>
      </c>
    </row>
    <row r="531" spans="1:2" x14ac:dyDescent="0.25">
      <c r="A531">
        <v>529</v>
      </c>
      <c r="B531">
        <v>37.9</v>
      </c>
    </row>
    <row r="532" spans="1:2" x14ac:dyDescent="0.25">
      <c r="A532">
        <v>530</v>
      </c>
      <c r="B532">
        <v>41.15</v>
      </c>
    </row>
    <row r="533" spans="1:2" x14ac:dyDescent="0.25">
      <c r="A533">
        <v>531</v>
      </c>
      <c r="B533">
        <v>50.57</v>
      </c>
    </row>
    <row r="534" spans="1:2" x14ac:dyDescent="0.25">
      <c r="A534">
        <v>532</v>
      </c>
      <c r="B534">
        <v>48.56</v>
      </c>
    </row>
    <row r="535" spans="1:2" x14ac:dyDescent="0.25">
      <c r="A535">
        <v>533</v>
      </c>
      <c r="B535">
        <v>44.56</v>
      </c>
    </row>
    <row r="536" spans="1:2" x14ac:dyDescent="0.25">
      <c r="A536">
        <v>534</v>
      </c>
      <c r="B536">
        <v>46.75</v>
      </c>
    </row>
    <row r="537" spans="1:2" x14ac:dyDescent="0.25">
      <c r="A537">
        <v>535</v>
      </c>
      <c r="B537">
        <v>52.06</v>
      </c>
    </row>
    <row r="538" spans="1:2" x14ac:dyDescent="0.25">
      <c r="A538">
        <v>536</v>
      </c>
      <c r="B538">
        <v>47.11</v>
      </c>
    </row>
    <row r="539" spans="1:2" x14ac:dyDescent="0.25">
      <c r="A539">
        <v>537</v>
      </c>
      <c r="B539">
        <v>49.74</v>
      </c>
    </row>
    <row r="540" spans="1:2" x14ac:dyDescent="0.25">
      <c r="A540">
        <v>538</v>
      </c>
      <c r="B540">
        <v>49.89</v>
      </c>
    </row>
    <row r="541" spans="1:2" x14ac:dyDescent="0.25">
      <c r="A541">
        <v>539</v>
      </c>
      <c r="B541">
        <v>48.69</v>
      </c>
    </row>
    <row r="542" spans="1:2" x14ac:dyDescent="0.25">
      <c r="A542">
        <v>540</v>
      </c>
      <c r="B542">
        <v>47.74</v>
      </c>
    </row>
    <row r="543" spans="1:2" x14ac:dyDescent="0.25">
      <c r="A543">
        <v>541</v>
      </c>
      <c r="B543">
        <v>43.04</v>
      </c>
    </row>
    <row r="544" spans="1:2" x14ac:dyDescent="0.25">
      <c r="A544">
        <v>542</v>
      </c>
      <c r="B544">
        <v>38.520000000000003</v>
      </c>
    </row>
    <row r="545" spans="1:2" x14ac:dyDescent="0.25">
      <c r="A545">
        <v>543</v>
      </c>
      <c r="B545">
        <v>44.5</v>
      </c>
    </row>
    <row r="546" spans="1:2" x14ac:dyDescent="0.25">
      <c r="A546">
        <v>544</v>
      </c>
      <c r="B546">
        <v>47.24</v>
      </c>
    </row>
    <row r="547" spans="1:2" x14ac:dyDescent="0.25">
      <c r="A547">
        <v>545</v>
      </c>
      <c r="B547">
        <v>48.6</v>
      </c>
    </row>
    <row r="548" spans="1:2" x14ac:dyDescent="0.25">
      <c r="A548">
        <v>546</v>
      </c>
      <c r="B548">
        <v>45.59</v>
      </c>
    </row>
    <row r="549" spans="1:2" x14ac:dyDescent="0.25">
      <c r="A549">
        <v>547</v>
      </c>
      <c r="B549">
        <v>54.21</v>
      </c>
    </row>
    <row r="550" spans="1:2" x14ac:dyDescent="0.25">
      <c r="A550">
        <v>548</v>
      </c>
      <c r="B550">
        <v>41.45</v>
      </c>
    </row>
    <row r="551" spans="1:2" x14ac:dyDescent="0.25">
      <c r="A551">
        <v>549</v>
      </c>
      <c r="B551">
        <v>44.2</v>
      </c>
    </row>
    <row r="552" spans="1:2" x14ac:dyDescent="0.25">
      <c r="A552">
        <v>550</v>
      </c>
      <c r="B552">
        <v>33.99</v>
      </c>
    </row>
    <row r="553" spans="1:2" x14ac:dyDescent="0.25">
      <c r="A553">
        <v>551</v>
      </c>
      <c r="B553">
        <v>42.68</v>
      </c>
    </row>
    <row r="554" spans="1:2" x14ac:dyDescent="0.25">
      <c r="A554">
        <v>552</v>
      </c>
      <c r="B554">
        <v>54.21</v>
      </c>
    </row>
    <row r="555" spans="1:2" x14ac:dyDescent="0.25">
      <c r="A555">
        <v>553</v>
      </c>
      <c r="B555">
        <v>48.95</v>
      </c>
    </row>
    <row r="556" spans="1:2" x14ac:dyDescent="0.25">
      <c r="A556">
        <v>554</v>
      </c>
      <c r="B556">
        <v>38.92</v>
      </c>
    </row>
    <row r="557" spans="1:2" x14ac:dyDescent="0.25">
      <c r="A557">
        <v>555</v>
      </c>
      <c r="B557">
        <v>53.61</v>
      </c>
    </row>
    <row r="558" spans="1:2" x14ac:dyDescent="0.25">
      <c r="A558">
        <v>556</v>
      </c>
      <c r="B558">
        <v>41.45</v>
      </c>
    </row>
    <row r="559" spans="1:2" x14ac:dyDescent="0.25">
      <c r="A559">
        <v>557</v>
      </c>
      <c r="B559">
        <v>40.08</v>
      </c>
    </row>
    <row r="560" spans="1:2" x14ac:dyDescent="0.25">
      <c r="A560">
        <v>558</v>
      </c>
      <c r="B560">
        <v>41.32</v>
      </c>
    </row>
    <row r="561" spans="1:2" x14ac:dyDescent="0.25">
      <c r="A561">
        <v>559</v>
      </c>
      <c r="B561">
        <v>43.03</v>
      </c>
    </row>
    <row r="562" spans="1:2" x14ac:dyDescent="0.25">
      <c r="A562">
        <v>560</v>
      </c>
      <c r="B562">
        <v>49.38</v>
      </c>
    </row>
    <row r="563" spans="1:2" x14ac:dyDescent="0.25">
      <c r="A563">
        <v>561</v>
      </c>
      <c r="B563">
        <v>49.55</v>
      </c>
    </row>
    <row r="564" spans="1:2" x14ac:dyDescent="0.25">
      <c r="A564">
        <v>562</v>
      </c>
      <c r="B564">
        <v>48.41</v>
      </c>
    </row>
    <row r="565" spans="1:2" x14ac:dyDescent="0.25">
      <c r="A565">
        <v>563</v>
      </c>
      <c r="B565">
        <v>41.49</v>
      </c>
    </row>
    <row r="566" spans="1:2" x14ac:dyDescent="0.25">
      <c r="A566">
        <v>564</v>
      </c>
      <c r="B566">
        <v>45.97</v>
      </c>
    </row>
    <row r="567" spans="1:2" x14ac:dyDescent="0.25">
      <c r="A567">
        <v>565</v>
      </c>
      <c r="B567">
        <v>46.41</v>
      </c>
    </row>
    <row r="568" spans="1:2" x14ac:dyDescent="0.25">
      <c r="A568">
        <v>566</v>
      </c>
      <c r="B568">
        <v>40.6</v>
      </c>
    </row>
    <row r="569" spans="1:2" x14ac:dyDescent="0.25">
      <c r="A569">
        <v>567</v>
      </c>
      <c r="B569">
        <v>44.63</v>
      </c>
    </row>
    <row r="570" spans="1:2" x14ac:dyDescent="0.25">
      <c r="A570">
        <v>568</v>
      </c>
      <c r="B570">
        <v>43.72</v>
      </c>
    </row>
    <row r="571" spans="1:2" x14ac:dyDescent="0.25">
      <c r="A571">
        <v>569</v>
      </c>
      <c r="B571">
        <v>43.68</v>
      </c>
    </row>
    <row r="572" spans="1:2" x14ac:dyDescent="0.25">
      <c r="A572">
        <v>570</v>
      </c>
      <c r="B572">
        <v>40.75</v>
      </c>
    </row>
    <row r="573" spans="1:2" x14ac:dyDescent="0.25">
      <c r="A573">
        <v>571</v>
      </c>
      <c r="B573">
        <v>50.8</v>
      </c>
    </row>
    <row r="574" spans="1:2" x14ac:dyDescent="0.25">
      <c r="A574">
        <v>572</v>
      </c>
      <c r="B574">
        <v>38.54</v>
      </c>
    </row>
    <row r="575" spans="1:2" x14ac:dyDescent="0.25">
      <c r="A575">
        <v>573</v>
      </c>
      <c r="B575">
        <v>53.33</v>
      </c>
    </row>
    <row r="576" spans="1:2" x14ac:dyDescent="0.25">
      <c r="A576">
        <v>574</v>
      </c>
      <c r="B576">
        <v>39.04</v>
      </c>
    </row>
    <row r="577" spans="1:2" x14ac:dyDescent="0.25">
      <c r="A577">
        <v>575</v>
      </c>
      <c r="B577">
        <v>47.54</v>
      </c>
    </row>
    <row r="578" spans="1:2" x14ac:dyDescent="0.25">
      <c r="A578">
        <v>576</v>
      </c>
      <c r="B578">
        <v>42.84</v>
      </c>
    </row>
    <row r="579" spans="1:2" x14ac:dyDescent="0.25">
      <c r="A579">
        <v>577</v>
      </c>
      <c r="B579">
        <v>51.75</v>
      </c>
    </row>
    <row r="580" spans="1:2" x14ac:dyDescent="0.25">
      <c r="A580">
        <v>578</v>
      </c>
      <c r="B580">
        <v>36.33</v>
      </c>
    </row>
    <row r="581" spans="1:2" x14ac:dyDescent="0.25">
      <c r="A581">
        <v>579</v>
      </c>
      <c r="B581">
        <v>45.32</v>
      </c>
    </row>
    <row r="582" spans="1:2" x14ac:dyDescent="0.25">
      <c r="A582">
        <v>580</v>
      </c>
      <c r="B582">
        <v>36.75</v>
      </c>
    </row>
    <row r="583" spans="1:2" x14ac:dyDescent="0.25">
      <c r="A583">
        <v>581</v>
      </c>
      <c r="B583">
        <v>48.05</v>
      </c>
    </row>
    <row r="584" spans="1:2" x14ac:dyDescent="0.25">
      <c r="A584">
        <v>582</v>
      </c>
      <c r="B584">
        <v>48.5</v>
      </c>
    </row>
    <row r="585" spans="1:2" x14ac:dyDescent="0.25">
      <c r="A585">
        <v>583</v>
      </c>
      <c r="B585">
        <v>44.35</v>
      </c>
    </row>
    <row r="586" spans="1:2" x14ac:dyDescent="0.25">
      <c r="A586">
        <v>584</v>
      </c>
      <c r="B586">
        <v>42.79</v>
      </c>
    </row>
    <row r="587" spans="1:2" x14ac:dyDescent="0.25">
      <c r="A587">
        <v>585</v>
      </c>
      <c r="B587">
        <v>41.28</v>
      </c>
    </row>
    <row r="588" spans="1:2" x14ac:dyDescent="0.25">
      <c r="A588">
        <v>586</v>
      </c>
      <c r="B588">
        <v>47.75</v>
      </c>
    </row>
    <row r="589" spans="1:2" x14ac:dyDescent="0.25">
      <c r="A589">
        <v>587</v>
      </c>
      <c r="B589">
        <v>37.74</v>
      </c>
    </row>
    <row r="590" spans="1:2" x14ac:dyDescent="0.25">
      <c r="A590">
        <v>588</v>
      </c>
      <c r="B590">
        <v>35.67</v>
      </c>
    </row>
    <row r="591" spans="1:2" x14ac:dyDescent="0.25">
      <c r="A591">
        <v>589</v>
      </c>
      <c r="B591">
        <v>50.99</v>
      </c>
    </row>
    <row r="592" spans="1:2" x14ac:dyDescent="0.25">
      <c r="A592">
        <v>590</v>
      </c>
      <c r="B592">
        <v>48.24</v>
      </c>
    </row>
    <row r="593" spans="1:2" x14ac:dyDescent="0.25">
      <c r="A593">
        <v>591</v>
      </c>
      <c r="B593">
        <v>42.1</v>
      </c>
    </row>
    <row r="594" spans="1:2" x14ac:dyDescent="0.25">
      <c r="A594">
        <v>592</v>
      </c>
      <c r="B594">
        <v>48.89</v>
      </c>
    </row>
    <row r="595" spans="1:2" x14ac:dyDescent="0.25">
      <c r="A595">
        <v>593</v>
      </c>
      <c r="B595">
        <v>37.08</v>
      </c>
    </row>
    <row r="596" spans="1:2" x14ac:dyDescent="0.25">
      <c r="A596">
        <v>594</v>
      </c>
      <c r="B596">
        <v>39.799999999999997</v>
      </c>
    </row>
    <row r="597" spans="1:2" x14ac:dyDescent="0.25">
      <c r="A597">
        <v>595</v>
      </c>
      <c r="B597">
        <v>39.979999999999997</v>
      </c>
    </row>
    <row r="598" spans="1:2" x14ac:dyDescent="0.25">
      <c r="A598">
        <v>596</v>
      </c>
      <c r="B598">
        <v>43.13</v>
      </c>
    </row>
    <row r="599" spans="1:2" x14ac:dyDescent="0.25">
      <c r="A599">
        <v>597</v>
      </c>
      <c r="B599">
        <v>44.55</v>
      </c>
    </row>
    <row r="600" spans="1:2" x14ac:dyDescent="0.25">
      <c r="A600">
        <v>598</v>
      </c>
      <c r="B600">
        <v>45.78</v>
      </c>
    </row>
    <row r="601" spans="1:2" x14ac:dyDescent="0.25">
      <c r="A601">
        <v>599</v>
      </c>
      <c r="B601">
        <v>41.87</v>
      </c>
    </row>
    <row r="602" spans="1:2" x14ac:dyDescent="0.25">
      <c r="A602">
        <v>600</v>
      </c>
      <c r="B602">
        <v>47.88</v>
      </c>
    </row>
    <row r="603" spans="1:2" x14ac:dyDescent="0.25">
      <c r="A603">
        <v>601</v>
      </c>
      <c r="B603">
        <v>53.5</v>
      </c>
    </row>
    <row r="604" spans="1:2" x14ac:dyDescent="0.25">
      <c r="A604">
        <v>602</v>
      </c>
      <c r="B604">
        <v>47.47</v>
      </c>
    </row>
    <row r="605" spans="1:2" x14ac:dyDescent="0.25">
      <c r="A605">
        <v>603</v>
      </c>
      <c r="B605">
        <v>39.479999999999997</v>
      </c>
    </row>
    <row r="606" spans="1:2" x14ac:dyDescent="0.25">
      <c r="A606">
        <v>604</v>
      </c>
      <c r="B606">
        <v>44.52</v>
      </c>
    </row>
    <row r="607" spans="1:2" x14ac:dyDescent="0.25">
      <c r="A607">
        <v>605</v>
      </c>
      <c r="B607">
        <v>48.05</v>
      </c>
    </row>
    <row r="608" spans="1:2" x14ac:dyDescent="0.25">
      <c r="A608">
        <v>606</v>
      </c>
      <c r="B608">
        <v>35.92</v>
      </c>
    </row>
    <row r="609" spans="1:2" x14ac:dyDescent="0.25">
      <c r="A609">
        <v>607</v>
      </c>
      <c r="B609">
        <v>41.7</v>
      </c>
    </row>
    <row r="610" spans="1:2" x14ac:dyDescent="0.25">
      <c r="A610">
        <v>608</v>
      </c>
      <c r="B610">
        <v>48.26</v>
      </c>
    </row>
    <row r="611" spans="1:2" x14ac:dyDescent="0.25">
      <c r="A611">
        <v>609</v>
      </c>
      <c r="B611">
        <v>41.53</v>
      </c>
    </row>
    <row r="612" spans="1:2" x14ac:dyDescent="0.25">
      <c r="A612">
        <v>610</v>
      </c>
      <c r="B612">
        <v>43.06</v>
      </c>
    </row>
    <row r="613" spans="1:2" x14ac:dyDescent="0.25">
      <c r="A613">
        <v>611</v>
      </c>
      <c r="B613">
        <v>46.38</v>
      </c>
    </row>
    <row r="614" spans="1:2" x14ac:dyDescent="0.25">
      <c r="A614">
        <v>612</v>
      </c>
      <c r="B614">
        <v>52.02</v>
      </c>
    </row>
    <row r="615" spans="1:2" x14ac:dyDescent="0.25">
      <c r="A615">
        <v>613</v>
      </c>
      <c r="B615">
        <v>49.23</v>
      </c>
    </row>
    <row r="616" spans="1:2" x14ac:dyDescent="0.25">
      <c r="A616">
        <v>614</v>
      </c>
      <c r="B616">
        <v>40.380000000000003</v>
      </c>
    </row>
    <row r="617" spans="1:2" x14ac:dyDescent="0.25">
      <c r="A617">
        <v>615</v>
      </c>
      <c r="B617">
        <v>49.29</v>
      </c>
    </row>
    <row r="618" spans="1:2" x14ac:dyDescent="0.25">
      <c r="A618">
        <v>616</v>
      </c>
      <c r="B618">
        <v>48.38</v>
      </c>
    </row>
    <row r="619" spans="1:2" x14ac:dyDescent="0.25">
      <c r="A619">
        <v>617</v>
      </c>
      <c r="B619">
        <v>48.58</v>
      </c>
    </row>
    <row r="620" spans="1:2" x14ac:dyDescent="0.25">
      <c r="A620">
        <v>618</v>
      </c>
      <c r="B620">
        <v>52.42</v>
      </c>
    </row>
    <row r="621" spans="1:2" x14ac:dyDescent="0.25">
      <c r="A621">
        <v>619</v>
      </c>
      <c r="B621">
        <v>37</v>
      </c>
    </row>
    <row r="622" spans="1:2" x14ac:dyDescent="0.25">
      <c r="A622">
        <v>620</v>
      </c>
      <c r="B622">
        <v>53.04</v>
      </c>
    </row>
    <row r="623" spans="1:2" x14ac:dyDescent="0.25">
      <c r="A623">
        <v>621</v>
      </c>
      <c r="B623">
        <v>40.369999999999997</v>
      </c>
    </row>
    <row r="624" spans="1:2" x14ac:dyDescent="0.25">
      <c r="A624">
        <v>622</v>
      </c>
      <c r="B624">
        <v>41.38</v>
      </c>
    </row>
    <row r="625" spans="1:2" x14ac:dyDescent="0.25">
      <c r="A625">
        <v>623</v>
      </c>
      <c r="B625">
        <v>45.81</v>
      </c>
    </row>
    <row r="626" spans="1:2" x14ac:dyDescent="0.25">
      <c r="A626">
        <v>624</v>
      </c>
      <c r="B626">
        <v>42.07</v>
      </c>
    </row>
    <row r="627" spans="1:2" x14ac:dyDescent="0.25">
      <c r="A627">
        <v>625</v>
      </c>
      <c r="B627">
        <v>40.14</v>
      </c>
    </row>
    <row r="628" spans="1:2" x14ac:dyDescent="0.25">
      <c r="A628">
        <v>626</v>
      </c>
      <c r="B628">
        <v>42.72</v>
      </c>
    </row>
    <row r="629" spans="1:2" x14ac:dyDescent="0.25">
      <c r="A629">
        <v>627</v>
      </c>
      <c r="B629">
        <v>33.53</v>
      </c>
    </row>
    <row r="630" spans="1:2" x14ac:dyDescent="0.25">
      <c r="A630">
        <v>628</v>
      </c>
      <c r="B630">
        <v>50.35</v>
      </c>
    </row>
    <row r="631" spans="1:2" x14ac:dyDescent="0.25">
      <c r="A631">
        <v>629</v>
      </c>
      <c r="B631">
        <v>40.07</v>
      </c>
    </row>
    <row r="632" spans="1:2" x14ac:dyDescent="0.25">
      <c r="A632">
        <v>630</v>
      </c>
      <c r="B632">
        <v>45.57</v>
      </c>
    </row>
    <row r="633" spans="1:2" x14ac:dyDescent="0.25">
      <c r="A633">
        <v>631</v>
      </c>
      <c r="B633">
        <v>50.44</v>
      </c>
    </row>
    <row r="634" spans="1:2" x14ac:dyDescent="0.25">
      <c r="A634">
        <v>632</v>
      </c>
      <c r="B634">
        <v>56.43</v>
      </c>
    </row>
    <row r="635" spans="1:2" x14ac:dyDescent="0.25">
      <c r="A635">
        <v>633</v>
      </c>
      <c r="B635">
        <v>47.53</v>
      </c>
    </row>
    <row r="636" spans="1:2" x14ac:dyDescent="0.25">
      <c r="A636">
        <v>634</v>
      </c>
      <c r="B636">
        <v>44.45</v>
      </c>
    </row>
    <row r="637" spans="1:2" x14ac:dyDescent="0.25">
      <c r="A637">
        <v>635</v>
      </c>
      <c r="B637">
        <v>38.909999999999997</v>
      </c>
    </row>
    <row r="638" spans="1:2" x14ac:dyDescent="0.25">
      <c r="A638">
        <v>636</v>
      </c>
      <c r="B638">
        <v>44.72</v>
      </c>
    </row>
    <row r="639" spans="1:2" x14ac:dyDescent="0.25">
      <c r="A639">
        <v>637</v>
      </c>
      <c r="B639">
        <v>38.409999999999997</v>
      </c>
    </row>
    <row r="640" spans="1:2" x14ac:dyDescent="0.25">
      <c r="A640">
        <v>638</v>
      </c>
      <c r="B640">
        <v>49.18</v>
      </c>
    </row>
    <row r="641" spans="1:2" x14ac:dyDescent="0.25">
      <c r="A641">
        <v>639</v>
      </c>
      <c r="B641">
        <v>46.43</v>
      </c>
    </row>
    <row r="642" spans="1:2" x14ac:dyDescent="0.25">
      <c r="A642">
        <v>640</v>
      </c>
      <c r="B642">
        <v>42.51</v>
      </c>
    </row>
    <row r="643" spans="1:2" x14ac:dyDescent="0.25">
      <c r="A643">
        <v>641</v>
      </c>
      <c r="B643">
        <v>42.17</v>
      </c>
    </row>
    <row r="644" spans="1:2" x14ac:dyDescent="0.25">
      <c r="A644">
        <v>642</v>
      </c>
      <c r="B644">
        <v>48.38</v>
      </c>
    </row>
    <row r="645" spans="1:2" x14ac:dyDescent="0.25">
      <c r="A645">
        <v>643</v>
      </c>
      <c r="B645">
        <v>43.76</v>
      </c>
    </row>
    <row r="646" spans="1:2" x14ac:dyDescent="0.25">
      <c r="A646">
        <v>644</v>
      </c>
      <c r="B646">
        <v>46.28</v>
      </c>
    </row>
    <row r="647" spans="1:2" x14ac:dyDescent="0.25">
      <c r="A647">
        <v>645</v>
      </c>
      <c r="B647">
        <v>37.58</v>
      </c>
    </row>
    <row r="648" spans="1:2" x14ac:dyDescent="0.25">
      <c r="A648">
        <v>646</v>
      </c>
      <c r="B648">
        <v>46.17</v>
      </c>
    </row>
    <row r="649" spans="1:2" x14ac:dyDescent="0.25">
      <c r="A649">
        <v>647</v>
      </c>
      <c r="B649">
        <v>55.79</v>
      </c>
    </row>
    <row r="650" spans="1:2" x14ac:dyDescent="0.25">
      <c r="A650">
        <v>648</v>
      </c>
      <c r="B650">
        <v>44.97</v>
      </c>
    </row>
    <row r="651" spans="1:2" x14ac:dyDescent="0.25">
      <c r="A651">
        <v>649</v>
      </c>
      <c r="B651">
        <v>50.76</v>
      </c>
    </row>
    <row r="652" spans="1:2" x14ac:dyDescent="0.25">
      <c r="A652">
        <v>650</v>
      </c>
      <c r="B652">
        <v>42.38</v>
      </c>
    </row>
    <row r="653" spans="1:2" x14ac:dyDescent="0.25">
      <c r="A653">
        <v>651</v>
      </c>
      <c r="B653">
        <v>50.97</v>
      </c>
    </row>
    <row r="654" spans="1:2" x14ac:dyDescent="0.25">
      <c r="A654">
        <v>652</v>
      </c>
      <c r="B654">
        <v>42.78</v>
      </c>
    </row>
    <row r="655" spans="1:2" x14ac:dyDescent="0.25">
      <c r="A655">
        <v>653</v>
      </c>
      <c r="B655">
        <v>46.63</v>
      </c>
    </row>
    <row r="656" spans="1:2" x14ac:dyDescent="0.25">
      <c r="A656">
        <v>654</v>
      </c>
      <c r="B656">
        <v>49.76</v>
      </c>
    </row>
    <row r="657" spans="1:2" x14ac:dyDescent="0.25">
      <c r="A657">
        <v>655</v>
      </c>
      <c r="B657">
        <v>38.06</v>
      </c>
    </row>
    <row r="658" spans="1:2" x14ac:dyDescent="0.25">
      <c r="A658">
        <v>656</v>
      </c>
      <c r="B658">
        <v>44.39</v>
      </c>
    </row>
    <row r="659" spans="1:2" x14ac:dyDescent="0.25">
      <c r="A659">
        <v>657</v>
      </c>
      <c r="B659">
        <v>42.36</v>
      </c>
    </row>
    <row r="660" spans="1:2" x14ac:dyDescent="0.25">
      <c r="A660">
        <v>658</v>
      </c>
      <c r="B660">
        <v>50.35</v>
      </c>
    </row>
    <row r="661" spans="1:2" x14ac:dyDescent="0.25">
      <c r="A661">
        <v>659</v>
      </c>
      <c r="B661">
        <v>48.79</v>
      </c>
    </row>
    <row r="662" spans="1:2" x14ac:dyDescent="0.25">
      <c r="A662">
        <v>660</v>
      </c>
      <c r="B662">
        <v>52.65</v>
      </c>
    </row>
    <row r="663" spans="1:2" x14ac:dyDescent="0.25">
      <c r="A663">
        <v>661</v>
      </c>
      <c r="B663">
        <v>44.76</v>
      </c>
    </row>
    <row r="664" spans="1:2" x14ac:dyDescent="0.25">
      <c r="A664">
        <v>662</v>
      </c>
      <c r="B664">
        <v>49.83</v>
      </c>
    </row>
    <row r="665" spans="1:2" x14ac:dyDescent="0.25">
      <c r="A665">
        <v>663</v>
      </c>
      <c r="B665">
        <v>50.81</v>
      </c>
    </row>
    <row r="666" spans="1:2" x14ac:dyDescent="0.25">
      <c r="A666">
        <v>664</v>
      </c>
      <c r="B666">
        <v>42.72</v>
      </c>
    </row>
    <row r="667" spans="1:2" x14ac:dyDescent="0.25">
      <c r="A667">
        <v>665</v>
      </c>
      <c r="B667">
        <v>47.84</v>
      </c>
    </row>
    <row r="668" spans="1:2" x14ac:dyDescent="0.25">
      <c r="A668">
        <v>666</v>
      </c>
      <c r="B668">
        <v>45.74</v>
      </c>
    </row>
    <row r="669" spans="1:2" x14ac:dyDescent="0.25">
      <c r="A669">
        <v>667</v>
      </c>
      <c r="B669">
        <v>46.39</v>
      </c>
    </row>
    <row r="670" spans="1:2" x14ac:dyDescent="0.25">
      <c r="A670">
        <v>668</v>
      </c>
      <c r="B670">
        <v>45.49</v>
      </c>
    </row>
    <row r="671" spans="1:2" x14ac:dyDescent="0.25">
      <c r="A671">
        <v>669</v>
      </c>
      <c r="B671">
        <v>46.13</v>
      </c>
    </row>
    <row r="672" spans="1:2" x14ac:dyDescent="0.25">
      <c r="A672">
        <v>670</v>
      </c>
      <c r="B672">
        <v>46.69</v>
      </c>
    </row>
    <row r="673" spans="1:2" x14ac:dyDescent="0.25">
      <c r="A673">
        <v>671</v>
      </c>
      <c r="B673">
        <v>45.79</v>
      </c>
    </row>
    <row r="674" spans="1:2" x14ac:dyDescent="0.25">
      <c r="A674">
        <v>672</v>
      </c>
      <c r="B674">
        <v>43.15</v>
      </c>
    </row>
    <row r="675" spans="1:2" x14ac:dyDescent="0.25">
      <c r="A675">
        <v>673</v>
      </c>
      <c r="B675">
        <v>44.33</v>
      </c>
    </row>
    <row r="676" spans="1:2" x14ac:dyDescent="0.25">
      <c r="A676">
        <v>674</v>
      </c>
      <c r="B676">
        <v>48.57</v>
      </c>
    </row>
    <row r="677" spans="1:2" x14ac:dyDescent="0.25">
      <c r="A677">
        <v>675</v>
      </c>
      <c r="B677">
        <v>54.45</v>
      </c>
    </row>
    <row r="678" spans="1:2" x14ac:dyDescent="0.25">
      <c r="A678">
        <v>676</v>
      </c>
      <c r="B678">
        <v>42.73</v>
      </c>
    </row>
    <row r="679" spans="1:2" x14ac:dyDescent="0.25">
      <c r="A679">
        <v>677</v>
      </c>
      <c r="B679">
        <v>39.9</v>
      </c>
    </row>
    <row r="680" spans="1:2" x14ac:dyDescent="0.25">
      <c r="A680">
        <v>678</v>
      </c>
      <c r="B680">
        <v>46.32</v>
      </c>
    </row>
    <row r="681" spans="1:2" x14ac:dyDescent="0.25">
      <c r="A681">
        <v>679</v>
      </c>
      <c r="B681">
        <v>42.5</v>
      </c>
    </row>
    <row r="682" spans="1:2" x14ac:dyDescent="0.25">
      <c r="A682">
        <v>680</v>
      </c>
      <c r="B682">
        <v>44.55</v>
      </c>
    </row>
    <row r="683" spans="1:2" x14ac:dyDescent="0.25">
      <c r="A683">
        <v>681</v>
      </c>
      <c r="B683">
        <v>48.4</v>
      </c>
    </row>
    <row r="684" spans="1:2" x14ac:dyDescent="0.25">
      <c r="A684">
        <v>682</v>
      </c>
      <c r="B684">
        <v>44.77</v>
      </c>
    </row>
    <row r="685" spans="1:2" x14ac:dyDescent="0.25">
      <c r="A685">
        <v>683</v>
      </c>
      <c r="B685">
        <v>42.51</v>
      </c>
    </row>
    <row r="686" spans="1:2" x14ac:dyDescent="0.25">
      <c r="A686">
        <v>684</v>
      </c>
      <c r="B686">
        <v>41.33</v>
      </c>
    </row>
    <row r="687" spans="1:2" x14ac:dyDescent="0.25">
      <c r="A687">
        <v>685</v>
      </c>
      <c r="B687">
        <v>40.32</v>
      </c>
    </row>
    <row r="688" spans="1:2" x14ac:dyDescent="0.25">
      <c r="A688">
        <v>686</v>
      </c>
      <c r="B688">
        <v>48.11</v>
      </c>
    </row>
    <row r="689" spans="1:2" x14ac:dyDescent="0.25">
      <c r="A689">
        <v>687</v>
      </c>
      <c r="B689">
        <v>51.03</v>
      </c>
    </row>
    <row r="690" spans="1:2" x14ac:dyDescent="0.25">
      <c r="A690">
        <v>688</v>
      </c>
      <c r="B690">
        <v>42.98</v>
      </c>
    </row>
    <row r="691" spans="1:2" x14ac:dyDescent="0.25">
      <c r="A691">
        <v>689</v>
      </c>
      <c r="B691">
        <v>35.01</v>
      </c>
    </row>
    <row r="692" spans="1:2" x14ac:dyDescent="0.25">
      <c r="A692">
        <v>690</v>
      </c>
      <c r="B692">
        <v>45.47</v>
      </c>
    </row>
    <row r="693" spans="1:2" x14ac:dyDescent="0.25">
      <c r="A693">
        <v>691</v>
      </c>
      <c r="B693">
        <v>52.02</v>
      </c>
    </row>
    <row r="694" spans="1:2" x14ac:dyDescent="0.25">
      <c r="A694">
        <v>692</v>
      </c>
      <c r="B694">
        <v>37.83</v>
      </c>
    </row>
    <row r="695" spans="1:2" x14ac:dyDescent="0.25">
      <c r="A695">
        <v>693</v>
      </c>
      <c r="B695">
        <v>39.28</v>
      </c>
    </row>
    <row r="696" spans="1:2" x14ac:dyDescent="0.25">
      <c r="A696">
        <v>694</v>
      </c>
      <c r="B696">
        <v>48.34</v>
      </c>
    </row>
    <row r="697" spans="1:2" x14ac:dyDescent="0.25">
      <c r="A697">
        <v>695</v>
      </c>
      <c r="B697">
        <v>45.2</v>
      </c>
    </row>
    <row r="698" spans="1:2" x14ac:dyDescent="0.25">
      <c r="A698">
        <v>696</v>
      </c>
      <c r="B698">
        <v>46.41</v>
      </c>
    </row>
    <row r="699" spans="1:2" x14ac:dyDescent="0.25">
      <c r="A699">
        <v>697</v>
      </c>
      <c r="B699">
        <v>43.75</v>
      </c>
    </row>
    <row r="700" spans="1:2" x14ac:dyDescent="0.25">
      <c r="A700">
        <v>698</v>
      </c>
      <c r="B700">
        <v>43.64</v>
      </c>
    </row>
    <row r="701" spans="1:2" x14ac:dyDescent="0.25">
      <c r="A701">
        <v>699</v>
      </c>
      <c r="B701">
        <v>43.56</v>
      </c>
    </row>
    <row r="702" spans="1:2" x14ac:dyDescent="0.25">
      <c r="A702">
        <v>700</v>
      </c>
      <c r="B702">
        <v>46.66</v>
      </c>
    </row>
    <row r="703" spans="1:2" x14ac:dyDescent="0.25">
      <c r="A703">
        <v>701</v>
      </c>
      <c r="B703">
        <v>40.159999999999997</v>
      </c>
    </row>
    <row r="704" spans="1:2" x14ac:dyDescent="0.25">
      <c r="A704">
        <v>702</v>
      </c>
      <c r="B704">
        <v>40.68</v>
      </c>
    </row>
    <row r="705" spans="1:2" x14ac:dyDescent="0.25">
      <c r="A705">
        <v>703</v>
      </c>
      <c r="B705">
        <v>51.62</v>
      </c>
    </row>
    <row r="706" spans="1:2" x14ac:dyDescent="0.25">
      <c r="A706">
        <v>704</v>
      </c>
      <c r="B706">
        <v>48.94</v>
      </c>
    </row>
    <row r="707" spans="1:2" x14ac:dyDescent="0.25">
      <c r="A707">
        <v>705</v>
      </c>
      <c r="B707">
        <v>42.81</v>
      </c>
    </row>
    <row r="708" spans="1:2" x14ac:dyDescent="0.25">
      <c r="A708">
        <v>706</v>
      </c>
      <c r="B708">
        <v>42.53</v>
      </c>
    </row>
    <row r="709" spans="1:2" x14ac:dyDescent="0.25">
      <c r="A709">
        <v>707</v>
      </c>
      <c r="B709">
        <v>50.21</v>
      </c>
    </row>
    <row r="710" spans="1:2" x14ac:dyDescent="0.25">
      <c r="A710">
        <v>708</v>
      </c>
      <c r="B710">
        <v>51.93</v>
      </c>
    </row>
    <row r="711" spans="1:2" x14ac:dyDescent="0.25">
      <c r="A711">
        <v>709</v>
      </c>
      <c r="B711">
        <v>48.89</v>
      </c>
    </row>
    <row r="712" spans="1:2" x14ac:dyDescent="0.25">
      <c r="A712">
        <v>710</v>
      </c>
      <c r="B712">
        <v>48.3</v>
      </c>
    </row>
    <row r="713" spans="1:2" x14ac:dyDescent="0.25">
      <c r="A713">
        <v>711</v>
      </c>
      <c r="B713">
        <v>45.72</v>
      </c>
    </row>
    <row r="714" spans="1:2" x14ac:dyDescent="0.25">
      <c r="A714">
        <v>712</v>
      </c>
      <c r="B714">
        <v>49.56</v>
      </c>
    </row>
    <row r="715" spans="1:2" x14ac:dyDescent="0.25">
      <c r="A715">
        <v>713</v>
      </c>
      <c r="B715">
        <v>47.71</v>
      </c>
    </row>
    <row r="716" spans="1:2" x14ac:dyDescent="0.25">
      <c r="A716">
        <v>714</v>
      </c>
      <c r="B716">
        <v>37.65</v>
      </c>
    </row>
    <row r="717" spans="1:2" x14ac:dyDescent="0.25">
      <c r="A717">
        <v>715</v>
      </c>
      <c r="B717">
        <v>33.76</v>
      </c>
    </row>
    <row r="718" spans="1:2" x14ac:dyDescent="0.25">
      <c r="A718">
        <v>716</v>
      </c>
      <c r="B718">
        <v>55.01</v>
      </c>
    </row>
    <row r="719" spans="1:2" x14ac:dyDescent="0.25">
      <c r="A719">
        <v>717</v>
      </c>
      <c r="B719">
        <v>49.3</v>
      </c>
    </row>
    <row r="720" spans="1:2" x14ac:dyDescent="0.25">
      <c r="A720">
        <v>718</v>
      </c>
      <c r="B720">
        <v>39.14</v>
      </c>
    </row>
    <row r="721" spans="1:2" x14ac:dyDescent="0.25">
      <c r="A721">
        <v>719</v>
      </c>
      <c r="B721">
        <v>40.85</v>
      </c>
    </row>
    <row r="722" spans="1:2" x14ac:dyDescent="0.25">
      <c r="A722">
        <v>720</v>
      </c>
      <c r="B722">
        <v>42.53</v>
      </c>
    </row>
    <row r="723" spans="1:2" x14ac:dyDescent="0.25">
      <c r="A723">
        <v>721</v>
      </c>
      <c r="B723">
        <v>56.58</v>
      </c>
    </row>
    <row r="724" spans="1:2" x14ac:dyDescent="0.25">
      <c r="A724">
        <v>722</v>
      </c>
      <c r="B724">
        <v>48.82</v>
      </c>
    </row>
    <row r="725" spans="1:2" x14ac:dyDescent="0.25">
      <c r="A725">
        <v>723</v>
      </c>
      <c r="B725">
        <v>47.9</v>
      </c>
    </row>
    <row r="726" spans="1:2" x14ac:dyDescent="0.25">
      <c r="A726">
        <v>724</v>
      </c>
      <c r="B726">
        <v>44.37</v>
      </c>
    </row>
    <row r="727" spans="1:2" x14ac:dyDescent="0.25">
      <c r="A727">
        <v>725</v>
      </c>
      <c r="B727">
        <v>35.57</v>
      </c>
    </row>
    <row r="728" spans="1:2" x14ac:dyDescent="0.25">
      <c r="A728">
        <v>726</v>
      </c>
      <c r="B728">
        <v>44.48</v>
      </c>
    </row>
    <row r="729" spans="1:2" x14ac:dyDescent="0.25">
      <c r="A729">
        <v>727</v>
      </c>
      <c r="B729">
        <v>38.03</v>
      </c>
    </row>
    <row r="730" spans="1:2" x14ac:dyDescent="0.25">
      <c r="A730">
        <v>728</v>
      </c>
      <c r="B730">
        <v>46.87</v>
      </c>
    </row>
    <row r="731" spans="1:2" x14ac:dyDescent="0.25">
      <c r="A731">
        <v>729</v>
      </c>
      <c r="B731">
        <v>49.74</v>
      </c>
    </row>
    <row r="732" spans="1:2" x14ac:dyDescent="0.25">
      <c r="A732">
        <v>730</v>
      </c>
      <c r="B732">
        <v>48.02</v>
      </c>
    </row>
    <row r="733" spans="1:2" x14ac:dyDescent="0.25">
      <c r="A733">
        <v>731</v>
      </c>
      <c r="B733">
        <v>36.89</v>
      </c>
    </row>
    <row r="734" spans="1:2" x14ac:dyDescent="0.25">
      <c r="A734">
        <v>732</v>
      </c>
      <c r="B734">
        <v>47.96</v>
      </c>
    </row>
    <row r="735" spans="1:2" x14ac:dyDescent="0.25">
      <c r="A735">
        <v>733</v>
      </c>
      <c r="B735">
        <v>47.56</v>
      </c>
    </row>
    <row r="736" spans="1:2" x14ac:dyDescent="0.25">
      <c r="A736">
        <v>734</v>
      </c>
      <c r="B736">
        <v>49.05</v>
      </c>
    </row>
    <row r="737" spans="1:2" x14ac:dyDescent="0.25">
      <c r="A737">
        <v>735</v>
      </c>
      <c r="B737">
        <v>53.33</v>
      </c>
    </row>
    <row r="738" spans="1:2" x14ac:dyDescent="0.25">
      <c r="A738">
        <v>736</v>
      </c>
      <c r="B738">
        <v>43.87</v>
      </c>
    </row>
    <row r="739" spans="1:2" x14ac:dyDescent="0.25">
      <c r="A739">
        <v>737</v>
      </c>
      <c r="B739">
        <v>43.04</v>
      </c>
    </row>
    <row r="740" spans="1:2" x14ac:dyDescent="0.25">
      <c r="A740">
        <v>738</v>
      </c>
      <c r="B740">
        <v>54.06</v>
      </c>
    </row>
    <row r="741" spans="1:2" x14ac:dyDescent="0.25">
      <c r="A741">
        <v>739</v>
      </c>
      <c r="B741">
        <v>52.52</v>
      </c>
    </row>
    <row r="742" spans="1:2" x14ac:dyDescent="0.25">
      <c r="A742">
        <v>740</v>
      </c>
      <c r="B742">
        <v>36.950000000000003</v>
      </c>
    </row>
    <row r="743" spans="1:2" x14ac:dyDescent="0.25">
      <c r="A743">
        <v>741</v>
      </c>
      <c r="B743">
        <v>47.36</v>
      </c>
    </row>
    <row r="744" spans="1:2" x14ac:dyDescent="0.25">
      <c r="A744">
        <v>742</v>
      </c>
      <c r="B744">
        <v>44.05</v>
      </c>
    </row>
    <row r="745" spans="1:2" x14ac:dyDescent="0.25">
      <c r="A745">
        <v>743</v>
      </c>
      <c r="B745">
        <v>42.95</v>
      </c>
    </row>
    <row r="746" spans="1:2" x14ac:dyDescent="0.25">
      <c r="A746">
        <v>744</v>
      </c>
      <c r="B746">
        <v>46.24</v>
      </c>
    </row>
    <row r="747" spans="1:2" x14ac:dyDescent="0.25">
      <c r="A747">
        <v>745</v>
      </c>
      <c r="B747">
        <v>32.25</v>
      </c>
    </row>
    <row r="748" spans="1:2" x14ac:dyDescent="0.25">
      <c r="A748">
        <v>746</v>
      </c>
      <c r="B748">
        <v>50.27</v>
      </c>
    </row>
    <row r="749" spans="1:2" x14ac:dyDescent="0.25">
      <c r="A749">
        <v>747</v>
      </c>
      <c r="B749">
        <v>43.85</v>
      </c>
    </row>
    <row r="750" spans="1:2" x14ac:dyDescent="0.25">
      <c r="A750">
        <v>748</v>
      </c>
      <c r="B750">
        <v>50.79</v>
      </c>
    </row>
    <row r="751" spans="1:2" x14ac:dyDescent="0.25">
      <c r="A751">
        <v>749</v>
      </c>
      <c r="B751">
        <v>38</v>
      </c>
    </row>
    <row r="752" spans="1:2" x14ac:dyDescent="0.25">
      <c r="A752">
        <v>750</v>
      </c>
      <c r="B752">
        <v>39.450000000000003</v>
      </c>
    </row>
    <row r="753" spans="1:2" x14ac:dyDescent="0.25">
      <c r="A753">
        <v>751</v>
      </c>
      <c r="B753">
        <v>44.03</v>
      </c>
    </row>
    <row r="754" spans="1:2" x14ac:dyDescent="0.25">
      <c r="A754">
        <v>752</v>
      </c>
      <c r="B754">
        <v>48.26</v>
      </c>
    </row>
    <row r="755" spans="1:2" x14ac:dyDescent="0.25">
      <c r="A755">
        <v>753</v>
      </c>
      <c r="B755">
        <v>43.76</v>
      </c>
    </row>
    <row r="756" spans="1:2" x14ac:dyDescent="0.25">
      <c r="A756">
        <v>754</v>
      </c>
      <c r="B756">
        <v>38.01</v>
      </c>
    </row>
    <row r="757" spans="1:2" x14ac:dyDescent="0.25">
      <c r="A757">
        <v>755</v>
      </c>
      <c r="B757">
        <v>48.99</v>
      </c>
    </row>
    <row r="758" spans="1:2" x14ac:dyDescent="0.25">
      <c r="A758">
        <v>756</v>
      </c>
      <c r="B758">
        <v>43.58</v>
      </c>
    </row>
    <row r="759" spans="1:2" x14ac:dyDescent="0.25">
      <c r="A759">
        <v>757</v>
      </c>
      <c r="B759">
        <v>48.9</v>
      </c>
    </row>
    <row r="760" spans="1:2" x14ac:dyDescent="0.25">
      <c r="A760">
        <v>758</v>
      </c>
      <c r="B760">
        <v>37.74</v>
      </c>
    </row>
    <row r="761" spans="1:2" x14ac:dyDescent="0.25">
      <c r="A761">
        <v>759</v>
      </c>
      <c r="B761">
        <v>57.93</v>
      </c>
    </row>
    <row r="762" spans="1:2" x14ac:dyDescent="0.25">
      <c r="A762">
        <v>760</v>
      </c>
      <c r="B762">
        <v>46.6</v>
      </c>
    </row>
    <row r="763" spans="1:2" x14ac:dyDescent="0.25">
      <c r="A763">
        <v>761</v>
      </c>
      <c r="B763">
        <v>37.22</v>
      </c>
    </row>
    <row r="764" spans="1:2" x14ac:dyDescent="0.25">
      <c r="A764">
        <v>762</v>
      </c>
      <c r="B764">
        <v>54.61</v>
      </c>
    </row>
    <row r="765" spans="1:2" x14ac:dyDescent="0.25">
      <c r="A765">
        <v>763</v>
      </c>
      <c r="B765">
        <v>45.2</v>
      </c>
    </row>
    <row r="766" spans="1:2" x14ac:dyDescent="0.25">
      <c r="A766">
        <v>764</v>
      </c>
      <c r="B766">
        <v>40.01</v>
      </c>
    </row>
    <row r="767" spans="1:2" x14ac:dyDescent="0.25">
      <c r="A767">
        <v>765</v>
      </c>
      <c r="B767">
        <v>39.67</v>
      </c>
    </row>
    <row r="768" spans="1:2" x14ac:dyDescent="0.25">
      <c r="A768">
        <v>766</v>
      </c>
      <c r="B768">
        <v>45.47</v>
      </c>
    </row>
    <row r="769" spans="1:2" x14ac:dyDescent="0.25">
      <c r="A769">
        <v>767</v>
      </c>
      <c r="B769">
        <v>41.46</v>
      </c>
    </row>
    <row r="770" spans="1:2" x14ac:dyDescent="0.25">
      <c r="A770">
        <v>768</v>
      </c>
      <c r="B770">
        <v>41.86</v>
      </c>
    </row>
    <row r="771" spans="1:2" x14ac:dyDescent="0.25">
      <c r="A771">
        <v>769</v>
      </c>
      <c r="B771">
        <v>43.92</v>
      </c>
    </row>
    <row r="772" spans="1:2" x14ac:dyDescent="0.25">
      <c r="A772">
        <v>770</v>
      </c>
      <c r="B772">
        <v>36.94</v>
      </c>
    </row>
    <row r="773" spans="1:2" x14ac:dyDescent="0.25">
      <c r="A773">
        <v>771</v>
      </c>
      <c r="B773">
        <v>50.41</v>
      </c>
    </row>
    <row r="774" spans="1:2" x14ac:dyDescent="0.25">
      <c r="A774">
        <v>772</v>
      </c>
      <c r="B774">
        <v>45.73</v>
      </c>
    </row>
    <row r="775" spans="1:2" x14ac:dyDescent="0.25">
      <c r="A775">
        <v>773</v>
      </c>
      <c r="B775">
        <v>44.64</v>
      </c>
    </row>
    <row r="776" spans="1:2" x14ac:dyDescent="0.25">
      <c r="A776">
        <v>774</v>
      </c>
      <c r="B776">
        <v>37.93</v>
      </c>
    </row>
    <row r="777" spans="1:2" x14ac:dyDescent="0.25">
      <c r="A777">
        <v>775</v>
      </c>
      <c r="B777">
        <v>37.909999999999997</v>
      </c>
    </row>
    <row r="778" spans="1:2" x14ac:dyDescent="0.25">
      <c r="A778">
        <v>776</v>
      </c>
      <c r="B778">
        <v>47.52</v>
      </c>
    </row>
    <row r="779" spans="1:2" x14ac:dyDescent="0.25">
      <c r="A779">
        <v>777</v>
      </c>
      <c r="B779">
        <v>51.44</v>
      </c>
    </row>
    <row r="780" spans="1:2" x14ac:dyDescent="0.25">
      <c r="A780">
        <v>778</v>
      </c>
      <c r="B780">
        <v>43.4</v>
      </c>
    </row>
    <row r="781" spans="1:2" x14ac:dyDescent="0.25">
      <c r="A781">
        <v>779</v>
      </c>
      <c r="B781">
        <v>53.84</v>
      </c>
    </row>
    <row r="782" spans="1:2" x14ac:dyDescent="0.25">
      <c r="A782">
        <v>780</v>
      </c>
      <c r="B782">
        <v>40.93</v>
      </c>
    </row>
    <row r="783" spans="1:2" x14ac:dyDescent="0.25">
      <c r="A783">
        <v>781</v>
      </c>
      <c r="B783">
        <v>45.76</v>
      </c>
    </row>
    <row r="784" spans="1:2" x14ac:dyDescent="0.25">
      <c r="A784">
        <v>782</v>
      </c>
      <c r="B784">
        <v>44.87</v>
      </c>
    </row>
    <row r="785" spans="1:2" x14ac:dyDescent="0.25">
      <c r="A785">
        <v>783</v>
      </c>
      <c r="B785">
        <v>51.47</v>
      </c>
    </row>
    <row r="786" spans="1:2" x14ac:dyDescent="0.25">
      <c r="A786">
        <v>784</v>
      </c>
      <c r="B786">
        <v>36.42</v>
      </c>
    </row>
    <row r="787" spans="1:2" x14ac:dyDescent="0.25">
      <c r="A787">
        <v>785</v>
      </c>
      <c r="B787">
        <v>53.03</v>
      </c>
    </row>
    <row r="788" spans="1:2" x14ac:dyDescent="0.25">
      <c r="A788">
        <v>786</v>
      </c>
      <c r="B788">
        <v>42.38</v>
      </c>
    </row>
    <row r="789" spans="1:2" x14ac:dyDescent="0.25">
      <c r="A789">
        <v>787</v>
      </c>
      <c r="B789">
        <v>36.380000000000003</v>
      </c>
    </row>
    <row r="790" spans="1:2" x14ac:dyDescent="0.25">
      <c r="A790">
        <v>788</v>
      </c>
      <c r="B790">
        <v>45.77</v>
      </c>
    </row>
    <row r="791" spans="1:2" x14ac:dyDescent="0.25">
      <c r="A791">
        <v>789</v>
      </c>
      <c r="B791">
        <v>48.71</v>
      </c>
    </row>
    <row r="792" spans="1:2" x14ac:dyDescent="0.25">
      <c r="A792">
        <v>790</v>
      </c>
      <c r="B792">
        <v>45.49</v>
      </c>
    </row>
    <row r="793" spans="1:2" x14ac:dyDescent="0.25">
      <c r="A793">
        <v>791</v>
      </c>
      <c r="B793">
        <v>41.7</v>
      </c>
    </row>
    <row r="794" spans="1:2" x14ac:dyDescent="0.25">
      <c r="A794">
        <v>792</v>
      </c>
      <c r="B794">
        <v>39.51</v>
      </c>
    </row>
    <row r="795" spans="1:2" x14ac:dyDescent="0.25">
      <c r="A795">
        <v>793</v>
      </c>
      <c r="B795">
        <v>45.1</v>
      </c>
    </row>
    <row r="796" spans="1:2" x14ac:dyDescent="0.25">
      <c r="A796">
        <v>794</v>
      </c>
      <c r="B796">
        <v>43.51</v>
      </c>
    </row>
    <row r="797" spans="1:2" x14ac:dyDescent="0.25">
      <c r="A797">
        <v>795</v>
      </c>
      <c r="B797">
        <v>40.659999999999997</v>
      </c>
    </row>
    <row r="798" spans="1:2" x14ac:dyDescent="0.25">
      <c r="A798">
        <v>796</v>
      </c>
      <c r="B798">
        <v>50.43</v>
      </c>
    </row>
    <row r="799" spans="1:2" x14ac:dyDescent="0.25">
      <c r="A799">
        <v>797</v>
      </c>
      <c r="B799">
        <v>36.869999999999997</v>
      </c>
    </row>
    <row r="800" spans="1:2" x14ac:dyDescent="0.25">
      <c r="A800">
        <v>798</v>
      </c>
      <c r="B800">
        <v>43.03</v>
      </c>
    </row>
    <row r="801" spans="1:2" x14ac:dyDescent="0.25">
      <c r="A801">
        <v>799</v>
      </c>
      <c r="B801">
        <v>34.64</v>
      </c>
    </row>
    <row r="802" spans="1:2" x14ac:dyDescent="0.25">
      <c r="A802">
        <v>800</v>
      </c>
      <c r="B802">
        <v>37.119999999999997</v>
      </c>
    </row>
    <row r="803" spans="1:2" x14ac:dyDescent="0.25">
      <c r="A803">
        <v>801</v>
      </c>
      <c r="B803">
        <v>46.79</v>
      </c>
    </row>
    <row r="804" spans="1:2" x14ac:dyDescent="0.25">
      <c r="A804">
        <v>802</v>
      </c>
      <c r="B804">
        <v>53.86</v>
      </c>
    </row>
    <row r="805" spans="1:2" x14ac:dyDescent="0.25">
      <c r="A805">
        <v>803</v>
      </c>
      <c r="B805">
        <v>34.68</v>
      </c>
    </row>
    <row r="806" spans="1:2" x14ac:dyDescent="0.25">
      <c r="A806">
        <v>804</v>
      </c>
      <c r="B806">
        <v>34.36</v>
      </c>
    </row>
    <row r="807" spans="1:2" x14ac:dyDescent="0.25">
      <c r="A807">
        <v>805</v>
      </c>
      <c r="B807">
        <v>34.880000000000003</v>
      </c>
    </row>
    <row r="808" spans="1:2" x14ac:dyDescent="0.25">
      <c r="A808">
        <v>806</v>
      </c>
      <c r="B808">
        <v>39.03</v>
      </c>
    </row>
    <row r="809" spans="1:2" x14ac:dyDescent="0.25">
      <c r="A809">
        <v>807</v>
      </c>
      <c r="B809">
        <v>51.13</v>
      </c>
    </row>
    <row r="810" spans="1:2" x14ac:dyDescent="0.25">
      <c r="A810">
        <v>808</v>
      </c>
      <c r="B810">
        <v>47.93</v>
      </c>
    </row>
    <row r="811" spans="1:2" x14ac:dyDescent="0.25">
      <c r="A811">
        <v>809</v>
      </c>
      <c r="B811">
        <v>51.53</v>
      </c>
    </row>
    <row r="812" spans="1:2" x14ac:dyDescent="0.25">
      <c r="A812">
        <v>810</v>
      </c>
      <c r="B812">
        <v>44.51</v>
      </c>
    </row>
    <row r="813" spans="1:2" x14ac:dyDescent="0.25">
      <c r="A813">
        <v>811</v>
      </c>
      <c r="B813">
        <v>49.34</v>
      </c>
    </row>
    <row r="814" spans="1:2" x14ac:dyDescent="0.25">
      <c r="A814">
        <v>812</v>
      </c>
      <c r="B814">
        <v>38.729999999999997</v>
      </c>
    </row>
    <row r="815" spans="1:2" x14ac:dyDescent="0.25">
      <c r="A815">
        <v>813</v>
      </c>
      <c r="B815">
        <v>53.36</v>
      </c>
    </row>
    <row r="816" spans="1:2" x14ac:dyDescent="0.25">
      <c r="A816">
        <v>814</v>
      </c>
      <c r="B816">
        <v>48.87</v>
      </c>
    </row>
    <row r="817" spans="1:2" x14ac:dyDescent="0.25">
      <c r="A817">
        <v>815</v>
      </c>
      <c r="B817">
        <v>39.869999999999997</v>
      </c>
    </row>
    <row r="818" spans="1:2" x14ac:dyDescent="0.25">
      <c r="A818">
        <v>816</v>
      </c>
      <c r="B818">
        <v>46.44</v>
      </c>
    </row>
    <row r="819" spans="1:2" x14ac:dyDescent="0.25">
      <c r="A819">
        <v>817</v>
      </c>
      <c r="B819">
        <v>40.54</v>
      </c>
    </row>
    <row r="820" spans="1:2" x14ac:dyDescent="0.25">
      <c r="A820">
        <v>818</v>
      </c>
      <c r="B820">
        <v>47.33</v>
      </c>
    </row>
    <row r="821" spans="1:2" x14ac:dyDescent="0.25">
      <c r="A821">
        <v>819</v>
      </c>
      <c r="B821">
        <v>41.72</v>
      </c>
    </row>
    <row r="822" spans="1:2" x14ac:dyDescent="0.25">
      <c r="A822">
        <v>820</v>
      </c>
      <c r="B822">
        <v>47.34</v>
      </c>
    </row>
    <row r="823" spans="1:2" x14ac:dyDescent="0.25">
      <c r="A823">
        <v>821</v>
      </c>
      <c r="B823">
        <v>39.020000000000003</v>
      </c>
    </row>
    <row r="824" spans="1:2" x14ac:dyDescent="0.25">
      <c r="A824">
        <v>822</v>
      </c>
      <c r="B824">
        <v>43.62</v>
      </c>
    </row>
    <row r="825" spans="1:2" x14ac:dyDescent="0.25">
      <c r="A825">
        <v>823</v>
      </c>
      <c r="B825">
        <v>46.72</v>
      </c>
    </row>
    <row r="826" spans="1:2" x14ac:dyDescent="0.25">
      <c r="A826">
        <v>824</v>
      </c>
      <c r="B826">
        <v>49.28</v>
      </c>
    </row>
    <row r="827" spans="1:2" x14ac:dyDescent="0.25">
      <c r="A827">
        <v>825</v>
      </c>
      <c r="B827">
        <v>45.35</v>
      </c>
    </row>
    <row r="828" spans="1:2" x14ac:dyDescent="0.25">
      <c r="A828">
        <v>826</v>
      </c>
      <c r="B828">
        <v>46.18</v>
      </c>
    </row>
    <row r="829" spans="1:2" x14ac:dyDescent="0.25">
      <c r="A829">
        <v>827</v>
      </c>
      <c r="B829">
        <v>41.48</v>
      </c>
    </row>
    <row r="830" spans="1:2" x14ac:dyDescent="0.25">
      <c r="A830">
        <v>828</v>
      </c>
      <c r="B830">
        <v>42.56</v>
      </c>
    </row>
    <row r="831" spans="1:2" x14ac:dyDescent="0.25">
      <c r="A831">
        <v>829</v>
      </c>
      <c r="B831">
        <v>47.23</v>
      </c>
    </row>
    <row r="832" spans="1:2" x14ac:dyDescent="0.25">
      <c r="A832">
        <v>830</v>
      </c>
      <c r="B832">
        <v>44.79</v>
      </c>
    </row>
    <row r="833" spans="1:2" x14ac:dyDescent="0.25">
      <c r="A833">
        <v>831</v>
      </c>
      <c r="B833">
        <v>46.11</v>
      </c>
    </row>
    <row r="834" spans="1:2" x14ac:dyDescent="0.25">
      <c r="A834">
        <v>832</v>
      </c>
      <c r="B834">
        <v>52.28</v>
      </c>
    </row>
    <row r="835" spans="1:2" x14ac:dyDescent="0.25">
      <c r="A835">
        <v>833</v>
      </c>
      <c r="B835">
        <v>47.86</v>
      </c>
    </row>
    <row r="836" spans="1:2" x14ac:dyDescent="0.25">
      <c r="A836">
        <v>834</v>
      </c>
      <c r="B836">
        <v>38.6</v>
      </c>
    </row>
    <row r="837" spans="1:2" x14ac:dyDescent="0.25">
      <c r="A837">
        <v>835</v>
      </c>
      <c r="B837">
        <v>38.39</v>
      </c>
    </row>
    <row r="838" spans="1:2" x14ac:dyDescent="0.25">
      <c r="A838">
        <v>836</v>
      </c>
      <c r="B838">
        <v>46.03</v>
      </c>
    </row>
    <row r="839" spans="1:2" x14ac:dyDescent="0.25">
      <c r="A839">
        <v>837</v>
      </c>
      <c r="B839">
        <v>45.42</v>
      </c>
    </row>
    <row r="840" spans="1:2" x14ac:dyDescent="0.25">
      <c r="A840">
        <v>838</v>
      </c>
      <c r="B840">
        <v>37.44</v>
      </c>
    </row>
    <row r="841" spans="1:2" x14ac:dyDescent="0.25">
      <c r="A841">
        <v>839</v>
      </c>
      <c r="B841">
        <v>45.48</v>
      </c>
    </row>
    <row r="842" spans="1:2" x14ac:dyDescent="0.25">
      <c r="A842">
        <v>840</v>
      </c>
      <c r="B842">
        <v>32.89</v>
      </c>
    </row>
    <row r="843" spans="1:2" x14ac:dyDescent="0.25">
      <c r="A843">
        <v>841</v>
      </c>
      <c r="B843">
        <v>47.02</v>
      </c>
    </row>
    <row r="844" spans="1:2" x14ac:dyDescent="0.25">
      <c r="A844">
        <v>842</v>
      </c>
      <c r="B844">
        <v>43.79</v>
      </c>
    </row>
    <row r="845" spans="1:2" x14ac:dyDescent="0.25">
      <c r="A845">
        <v>843</v>
      </c>
      <c r="B845">
        <v>30</v>
      </c>
    </row>
    <row r="846" spans="1:2" x14ac:dyDescent="0.25">
      <c r="A846">
        <v>844</v>
      </c>
      <c r="B846">
        <v>44.55</v>
      </c>
    </row>
    <row r="847" spans="1:2" x14ac:dyDescent="0.25">
      <c r="A847">
        <v>845</v>
      </c>
      <c r="B847">
        <v>38.06</v>
      </c>
    </row>
    <row r="848" spans="1:2" x14ac:dyDescent="0.25">
      <c r="A848">
        <v>846</v>
      </c>
      <c r="B848">
        <v>47.86</v>
      </c>
    </row>
    <row r="849" spans="1:2" x14ac:dyDescent="0.25">
      <c r="A849">
        <v>847</v>
      </c>
      <c r="B849">
        <v>45.36</v>
      </c>
    </row>
    <row r="850" spans="1:2" x14ac:dyDescent="0.25">
      <c r="A850">
        <v>848</v>
      </c>
      <c r="B850">
        <v>41.25</v>
      </c>
    </row>
    <row r="851" spans="1:2" x14ac:dyDescent="0.25">
      <c r="A851">
        <v>849</v>
      </c>
      <c r="B851">
        <v>50.96</v>
      </c>
    </row>
    <row r="852" spans="1:2" x14ac:dyDescent="0.25">
      <c r="A852">
        <v>850</v>
      </c>
      <c r="B852">
        <v>53.12</v>
      </c>
    </row>
    <row r="853" spans="1:2" x14ac:dyDescent="0.25">
      <c r="A853">
        <v>851</v>
      </c>
      <c r="B853">
        <v>43.82</v>
      </c>
    </row>
    <row r="854" spans="1:2" x14ac:dyDescent="0.25">
      <c r="A854">
        <v>852</v>
      </c>
      <c r="B854">
        <v>48.07</v>
      </c>
    </row>
    <row r="855" spans="1:2" x14ac:dyDescent="0.25">
      <c r="A855">
        <v>853</v>
      </c>
      <c r="B855">
        <v>50.68</v>
      </c>
    </row>
    <row r="856" spans="1:2" x14ac:dyDescent="0.25">
      <c r="A856">
        <v>854</v>
      </c>
      <c r="B856">
        <v>47.72</v>
      </c>
    </row>
    <row r="857" spans="1:2" x14ac:dyDescent="0.25">
      <c r="A857">
        <v>855</v>
      </c>
      <c r="B857">
        <v>43.93</v>
      </c>
    </row>
    <row r="858" spans="1:2" x14ac:dyDescent="0.25">
      <c r="A858">
        <v>856</v>
      </c>
      <c r="B858">
        <v>42.87</v>
      </c>
    </row>
    <row r="859" spans="1:2" x14ac:dyDescent="0.25">
      <c r="A859">
        <v>857</v>
      </c>
      <c r="B859">
        <v>53.01</v>
      </c>
    </row>
    <row r="860" spans="1:2" x14ac:dyDescent="0.25">
      <c r="A860">
        <v>858</v>
      </c>
      <c r="B860">
        <v>32.270000000000003</v>
      </c>
    </row>
    <row r="861" spans="1:2" x14ac:dyDescent="0.25">
      <c r="A861">
        <v>859</v>
      </c>
      <c r="B861">
        <v>40.479999999999997</v>
      </c>
    </row>
    <row r="862" spans="1:2" x14ac:dyDescent="0.25">
      <c r="A862">
        <v>860</v>
      </c>
      <c r="B862">
        <v>53.59</v>
      </c>
    </row>
    <row r="863" spans="1:2" x14ac:dyDescent="0.25">
      <c r="A863">
        <v>861</v>
      </c>
      <c r="B863">
        <v>45.84</v>
      </c>
    </row>
    <row r="864" spans="1:2" x14ac:dyDescent="0.25">
      <c r="A864">
        <v>862</v>
      </c>
      <c r="B864">
        <v>49.31</v>
      </c>
    </row>
    <row r="865" spans="1:2" x14ac:dyDescent="0.25">
      <c r="A865">
        <v>863</v>
      </c>
      <c r="B865">
        <v>44.86</v>
      </c>
    </row>
    <row r="866" spans="1:2" x14ac:dyDescent="0.25">
      <c r="A866">
        <v>864</v>
      </c>
      <c r="B866">
        <v>51.41</v>
      </c>
    </row>
    <row r="867" spans="1:2" x14ac:dyDescent="0.25">
      <c r="A867">
        <v>865</v>
      </c>
      <c r="B867">
        <v>44.04</v>
      </c>
    </row>
    <row r="868" spans="1:2" x14ac:dyDescent="0.25">
      <c r="A868">
        <v>866</v>
      </c>
      <c r="B868">
        <v>41.49</v>
      </c>
    </row>
    <row r="869" spans="1:2" x14ac:dyDescent="0.25">
      <c r="A869">
        <v>867</v>
      </c>
      <c r="B869">
        <v>41.69</v>
      </c>
    </row>
    <row r="870" spans="1:2" x14ac:dyDescent="0.25">
      <c r="A870">
        <v>868</v>
      </c>
      <c r="B870">
        <v>49.54</v>
      </c>
    </row>
    <row r="871" spans="1:2" x14ac:dyDescent="0.25">
      <c r="A871">
        <v>869</v>
      </c>
      <c r="B871">
        <v>45.28</v>
      </c>
    </row>
    <row r="872" spans="1:2" x14ac:dyDescent="0.25">
      <c r="A872">
        <v>870</v>
      </c>
      <c r="B872">
        <v>43.92</v>
      </c>
    </row>
    <row r="873" spans="1:2" x14ac:dyDescent="0.25">
      <c r="A873">
        <v>871</v>
      </c>
      <c r="B873">
        <v>47.54</v>
      </c>
    </row>
    <row r="874" spans="1:2" x14ac:dyDescent="0.25">
      <c r="A874">
        <v>872</v>
      </c>
      <c r="B874">
        <v>35.14</v>
      </c>
    </row>
    <row r="875" spans="1:2" x14ac:dyDescent="0.25">
      <c r="A875">
        <v>873</v>
      </c>
      <c r="B875">
        <v>45.37</v>
      </c>
    </row>
    <row r="876" spans="1:2" x14ac:dyDescent="0.25">
      <c r="A876">
        <v>874</v>
      </c>
      <c r="B876">
        <v>45.61</v>
      </c>
    </row>
    <row r="877" spans="1:2" x14ac:dyDescent="0.25">
      <c r="A877">
        <v>875</v>
      </c>
      <c r="B877">
        <v>51.16</v>
      </c>
    </row>
    <row r="878" spans="1:2" x14ac:dyDescent="0.25">
      <c r="A878">
        <v>876</v>
      </c>
      <c r="B878">
        <v>50.98</v>
      </c>
    </row>
    <row r="879" spans="1:2" x14ac:dyDescent="0.25">
      <c r="A879">
        <v>877</v>
      </c>
      <c r="B879">
        <v>47.81</v>
      </c>
    </row>
    <row r="880" spans="1:2" x14ac:dyDescent="0.25">
      <c r="A880">
        <v>878</v>
      </c>
      <c r="B880">
        <v>43.89</v>
      </c>
    </row>
    <row r="881" spans="1:2" x14ac:dyDescent="0.25">
      <c r="A881">
        <v>879</v>
      </c>
      <c r="B881">
        <v>46.19</v>
      </c>
    </row>
    <row r="882" spans="1:2" x14ac:dyDescent="0.25">
      <c r="A882">
        <v>880</v>
      </c>
      <c r="B882">
        <v>42.61</v>
      </c>
    </row>
    <row r="883" spans="1:2" x14ac:dyDescent="0.25">
      <c r="A883">
        <v>881</v>
      </c>
      <c r="B883">
        <v>33.770000000000003</v>
      </c>
    </row>
    <row r="884" spans="1:2" x14ac:dyDescent="0.25">
      <c r="A884">
        <v>882</v>
      </c>
      <c r="B884">
        <v>50.4</v>
      </c>
    </row>
    <row r="885" spans="1:2" x14ac:dyDescent="0.25">
      <c r="A885">
        <v>883</v>
      </c>
      <c r="B885">
        <v>36.4</v>
      </c>
    </row>
    <row r="886" spans="1:2" x14ac:dyDescent="0.25">
      <c r="A886">
        <v>884</v>
      </c>
      <c r="B886">
        <v>50.68</v>
      </c>
    </row>
    <row r="887" spans="1:2" x14ac:dyDescent="0.25">
      <c r="A887">
        <v>885</v>
      </c>
      <c r="B887">
        <v>49.98</v>
      </c>
    </row>
    <row r="888" spans="1:2" x14ac:dyDescent="0.25">
      <c r="A888">
        <v>886</v>
      </c>
      <c r="B888">
        <v>45.28</v>
      </c>
    </row>
    <row r="889" spans="1:2" x14ac:dyDescent="0.25">
      <c r="A889">
        <v>887</v>
      </c>
      <c r="B889">
        <v>42.41</v>
      </c>
    </row>
    <row r="890" spans="1:2" x14ac:dyDescent="0.25">
      <c r="A890">
        <v>888</v>
      </c>
      <c r="B890">
        <v>42.31</v>
      </c>
    </row>
    <row r="891" spans="1:2" x14ac:dyDescent="0.25">
      <c r="A891">
        <v>889</v>
      </c>
      <c r="B891">
        <v>42.42</v>
      </c>
    </row>
    <row r="892" spans="1:2" x14ac:dyDescent="0.25">
      <c r="A892">
        <v>890</v>
      </c>
      <c r="B892">
        <v>39.409999999999997</v>
      </c>
    </row>
    <row r="893" spans="1:2" x14ac:dyDescent="0.25">
      <c r="A893">
        <v>891</v>
      </c>
      <c r="B893">
        <v>38.24</v>
      </c>
    </row>
    <row r="894" spans="1:2" x14ac:dyDescent="0.25">
      <c r="A894">
        <v>892</v>
      </c>
      <c r="B894">
        <v>45.62</v>
      </c>
    </row>
    <row r="895" spans="1:2" x14ac:dyDescent="0.25">
      <c r="A895">
        <v>893</v>
      </c>
      <c r="B895">
        <v>43.52</v>
      </c>
    </row>
    <row r="896" spans="1:2" x14ac:dyDescent="0.25">
      <c r="A896">
        <v>894</v>
      </c>
      <c r="B896">
        <v>43.29</v>
      </c>
    </row>
    <row r="897" spans="1:2" x14ac:dyDescent="0.25">
      <c r="A897">
        <v>895</v>
      </c>
      <c r="B897">
        <v>45.23</v>
      </c>
    </row>
    <row r="898" spans="1:2" x14ac:dyDescent="0.25">
      <c r="A898">
        <v>896</v>
      </c>
      <c r="B898">
        <v>40.85</v>
      </c>
    </row>
    <row r="899" spans="1:2" x14ac:dyDescent="0.25">
      <c r="A899">
        <v>897</v>
      </c>
      <c r="B899">
        <v>47.75</v>
      </c>
    </row>
    <row r="900" spans="1:2" x14ac:dyDescent="0.25">
      <c r="A900">
        <v>898</v>
      </c>
      <c r="B900">
        <v>42.86</v>
      </c>
    </row>
    <row r="901" spans="1:2" x14ac:dyDescent="0.25">
      <c r="A901">
        <v>899</v>
      </c>
      <c r="B901">
        <v>37.71</v>
      </c>
    </row>
    <row r="902" spans="1:2" x14ac:dyDescent="0.25">
      <c r="A902">
        <v>900</v>
      </c>
      <c r="B902">
        <v>46.96</v>
      </c>
    </row>
    <row r="903" spans="1:2" x14ac:dyDescent="0.25">
      <c r="A903">
        <v>901</v>
      </c>
      <c r="B903">
        <v>38.799999999999997</v>
      </c>
    </row>
    <row r="904" spans="1:2" x14ac:dyDescent="0.25">
      <c r="A904">
        <v>902</v>
      </c>
      <c r="B904">
        <v>42.61</v>
      </c>
    </row>
    <row r="905" spans="1:2" x14ac:dyDescent="0.25">
      <c r="A905">
        <v>903</v>
      </c>
      <c r="B905">
        <v>41.18</v>
      </c>
    </row>
    <row r="906" spans="1:2" x14ac:dyDescent="0.25">
      <c r="A906">
        <v>904</v>
      </c>
      <c r="B906">
        <v>48.14</v>
      </c>
    </row>
    <row r="907" spans="1:2" x14ac:dyDescent="0.25">
      <c r="A907">
        <v>905</v>
      </c>
      <c r="B907">
        <v>50.07</v>
      </c>
    </row>
    <row r="908" spans="1:2" x14ac:dyDescent="0.25">
      <c r="A908">
        <v>906</v>
      </c>
      <c r="B908">
        <v>41.02</v>
      </c>
    </row>
    <row r="909" spans="1:2" x14ac:dyDescent="0.25">
      <c r="A909">
        <v>907</v>
      </c>
      <c r="B909">
        <v>39.26</v>
      </c>
    </row>
    <row r="910" spans="1:2" x14ac:dyDescent="0.25">
      <c r="A910">
        <v>908</v>
      </c>
      <c r="B910">
        <v>52.18</v>
      </c>
    </row>
    <row r="911" spans="1:2" x14ac:dyDescent="0.25">
      <c r="A911">
        <v>909</v>
      </c>
      <c r="B911">
        <v>36.42</v>
      </c>
    </row>
    <row r="912" spans="1:2" x14ac:dyDescent="0.25">
      <c r="A912">
        <v>910</v>
      </c>
      <c r="B912">
        <v>48.03</v>
      </c>
    </row>
    <row r="913" spans="1:2" x14ac:dyDescent="0.25">
      <c r="A913">
        <v>911</v>
      </c>
      <c r="B913">
        <v>39.49</v>
      </c>
    </row>
    <row r="914" spans="1:2" x14ac:dyDescent="0.25">
      <c r="A914">
        <v>912</v>
      </c>
      <c r="B914">
        <v>39.32</v>
      </c>
    </row>
    <row r="915" spans="1:2" x14ac:dyDescent="0.25">
      <c r="A915">
        <v>913</v>
      </c>
      <c r="B915">
        <v>42.02</v>
      </c>
    </row>
    <row r="916" spans="1:2" x14ac:dyDescent="0.25">
      <c r="A916">
        <v>914</v>
      </c>
      <c r="B916">
        <v>48.98</v>
      </c>
    </row>
    <row r="917" spans="1:2" x14ac:dyDescent="0.25">
      <c r="A917">
        <v>915</v>
      </c>
      <c r="B917">
        <v>38.950000000000003</v>
      </c>
    </row>
    <row r="918" spans="1:2" x14ac:dyDescent="0.25">
      <c r="A918">
        <v>916</v>
      </c>
      <c r="B918">
        <v>38.700000000000003</v>
      </c>
    </row>
    <row r="919" spans="1:2" x14ac:dyDescent="0.25">
      <c r="A919">
        <v>917</v>
      </c>
      <c r="B919">
        <v>48.34</v>
      </c>
    </row>
    <row r="920" spans="1:2" x14ac:dyDescent="0.25">
      <c r="A920">
        <v>918</v>
      </c>
      <c r="B920">
        <v>41.06</v>
      </c>
    </row>
    <row r="921" spans="1:2" x14ac:dyDescent="0.25">
      <c r="A921">
        <v>919</v>
      </c>
      <c r="B921">
        <v>42.88</v>
      </c>
    </row>
    <row r="922" spans="1:2" x14ac:dyDescent="0.25">
      <c r="A922">
        <v>920</v>
      </c>
      <c r="B922">
        <v>42.36</v>
      </c>
    </row>
    <row r="923" spans="1:2" x14ac:dyDescent="0.25">
      <c r="A923">
        <v>921</v>
      </c>
      <c r="B923">
        <v>47.38</v>
      </c>
    </row>
    <row r="924" spans="1:2" x14ac:dyDescent="0.25">
      <c r="A924">
        <v>922</v>
      </c>
      <c r="B924">
        <v>46.35</v>
      </c>
    </row>
    <row r="925" spans="1:2" x14ac:dyDescent="0.25">
      <c r="A925">
        <v>923</v>
      </c>
      <c r="B925">
        <v>43.93</v>
      </c>
    </row>
    <row r="926" spans="1:2" x14ac:dyDescent="0.25">
      <c r="A926">
        <v>924</v>
      </c>
      <c r="B926">
        <v>42.28</v>
      </c>
    </row>
    <row r="927" spans="1:2" x14ac:dyDescent="0.25">
      <c r="A927">
        <v>925</v>
      </c>
      <c r="B927">
        <v>41.64</v>
      </c>
    </row>
    <row r="928" spans="1:2" x14ac:dyDescent="0.25">
      <c r="A928">
        <v>926</v>
      </c>
      <c r="B928">
        <v>51.57</v>
      </c>
    </row>
    <row r="929" spans="1:2" x14ac:dyDescent="0.25">
      <c r="A929">
        <v>927</v>
      </c>
      <c r="B929">
        <v>44.58</v>
      </c>
    </row>
    <row r="930" spans="1:2" x14ac:dyDescent="0.25">
      <c r="A930">
        <v>928</v>
      </c>
      <c r="B930">
        <v>43.4</v>
      </c>
    </row>
    <row r="931" spans="1:2" x14ac:dyDescent="0.25">
      <c r="A931">
        <v>929</v>
      </c>
      <c r="B931">
        <v>45.57</v>
      </c>
    </row>
    <row r="932" spans="1:2" x14ac:dyDescent="0.25">
      <c r="A932">
        <v>930</v>
      </c>
      <c r="B932">
        <v>52.64</v>
      </c>
    </row>
    <row r="933" spans="1:2" x14ac:dyDescent="0.25">
      <c r="A933">
        <v>931</v>
      </c>
      <c r="B933">
        <v>42.53</v>
      </c>
    </row>
    <row r="934" spans="1:2" x14ac:dyDescent="0.25">
      <c r="A934">
        <v>932</v>
      </c>
      <c r="B934">
        <v>41.96</v>
      </c>
    </row>
    <row r="935" spans="1:2" x14ac:dyDescent="0.25">
      <c r="A935">
        <v>933</v>
      </c>
      <c r="B935">
        <v>42.44</v>
      </c>
    </row>
    <row r="936" spans="1:2" x14ac:dyDescent="0.25">
      <c r="A936">
        <v>934</v>
      </c>
      <c r="B936">
        <v>40.619999999999997</v>
      </c>
    </row>
    <row r="937" spans="1:2" x14ac:dyDescent="0.25">
      <c r="A937">
        <v>935</v>
      </c>
      <c r="B937">
        <v>49.91</v>
      </c>
    </row>
    <row r="938" spans="1:2" x14ac:dyDescent="0.25">
      <c r="A938">
        <v>936</v>
      </c>
      <c r="B938">
        <v>49.8</v>
      </c>
    </row>
    <row r="939" spans="1:2" x14ac:dyDescent="0.25">
      <c r="A939">
        <v>937</v>
      </c>
      <c r="B939">
        <v>48.95</v>
      </c>
    </row>
    <row r="940" spans="1:2" x14ac:dyDescent="0.25">
      <c r="A940">
        <v>938</v>
      </c>
      <c r="B940">
        <v>43.2</v>
      </c>
    </row>
    <row r="941" spans="1:2" x14ac:dyDescent="0.25">
      <c r="A941">
        <v>939</v>
      </c>
      <c r="B941">
        <v>53.01</v>
      </c>
    </row>
    <row r="942" spans="1:2" x14ac:dyDescent="0.25">
      <c r="A942">
        <v>940</v>
      </c>
      <c r="B942">
        <v>39.909999999999997</v>
      </c>
    </row>
    <row r="943" spans="1:2" x14ac:dyDescent="0.25">
      <c r="A943">
        <v>941</v>
      </c>
      <c r="B943">
        <v>55.95</v>
      </c>
    </row>
    <row r="944" spans="1:2" x14ac:dyDescent="0.25">
      <c r="A944">
        <v>942</v>
      </c>
      <c r="B944">
        <v>44.44</v>
      </c>
    </row>
    <row r="945" spans="1:2" x14ac:dyDescent="0.25">
      <c r="A945">
        <v>943</v>
      </c>
      <c r="B945">
        <v>46.82</v>
      </c>
    </row>
    <row r="946" spans="1:2" x14ac:dyDescent="0.25">
      <c r="A946">
        <v>944</v>
      </c>
      <c r="B946">
        <v>41.75</v>
      </c>
    </row>
    <row r="947" spans="1:2" x14ac:dyDescent="0.25">
      <c r="A947">
        <v>945</v>
      </c>
      <c r="B947">
        <v>41.33</v>
      </c>
    </row>
    <row r="948" spans="1:2" x14ac:dyDescent="0.25">
      <c r="A948">
        <v>946</v>
      </c>
      <c r="B948">
        <v>53.21</v>
      </c>
    </row>
    <row r="949" spans="1:2" x14ac:dyDescent="0.25">
      <c r="A949">
        <v>947</v>
      </c>
      <c r="B949">
        <v>47.5</v>
      </c>
    </row>
    <row r="950" spans="1:2" x14ac:dyDescent="0.25">
      <c r="A950">
        <v>948</v>
      </c>
      <c r="B950">
        <v>46.04</v>
      </c>
    </row>
    <row r="951" spans="1:2" x14ac:dyDescent="0.25">
      <c r="A951">
        <v>949</v>
      </c>
      <c r="B951">
        <v>39.89</v>
      </c>
    </row>
    <row r="952" spans="1:2" x14ac:dyDescent="0.25">
      <c r="A952">
        <v>950</v>
      </c>
      <c r="B952">
        <v>39.770000000000003</v>
      </c>
    </row>
    <row r="953" spans="1:2" x14ac:dyDescent="0.25">
      <c r="A953">
        <v>951</v>
      </c>
      <c r="B953">
        <v>50.82</v>
      </c>
    </row>
    <row r="954" spans="1:2" x14ac:dyDescent="0.25">
      <c r="A954">
        <v>952</v>
      </c>
      <c r="B954">
        <v>48.54</v>
      </c>
    </row>
    <row r="955" spans="1:2" x14ac:dyDescent="0.25">
      <c r="A955">
        <v>953</v>
      </c>
      <c r="B955">
        <v>50.95</v>
      </c>
    </row>
    <row r="956" spans="1:2" x14ac:dyDescent="0.25">
      <c r="A956">
        <v>954</v>
      </c>
      <c r="B956">
        <v>43.4</v>
      </c>
    </row>
    <row r="957" spans="1:2" x14ac:dyDescent="0.25">
      <c r="A957">
        <v>955</v>
      </c>
      <c r="B957">
        <v>48.29</v>
      </c>
    </row>
    <row r="958" spans="1:2" x14ac:dyDescent="0.25">
      <c r="A958">
        <v>956</v>
      </c>
      <c r="B958">
        <v>37.19</v>
      </c>
    </row>
    <row r="959" spans="1:2" x14ac:dyDescent="0.25">
      <c r="A959">
        <v>957</v>
      </c>
      <c r="B959">
        <v>52.29</v>
      </c>
    </row>
    <row r="960" spans="1:2" x14ac:dyDescent="0.25">
      <c r="A960">
        <v>958</v>
      </c>
      <c r="B960">
        <v>48.71</v>
      </c>
    </row>
    <row r="961" spans="1:2" x14ac:dyDescent="0.25">
      <c r="A961">
        <v>959</v>
      </c>
      <c r="B961">
        <v>46.75</v>
      </c>
    </row>
    <row r="962" spans="1:2" x14ac:dyDescent="0.25">
      <c r="A962">
        <v>960</v>
      </c>
      <c r="B962">
        <v>49.33</v>
      </c>
    </row>
    <row r="963" spans="1:2" x14ac:dyDescent="0.25">
      <c r="A963">
        <v>961</v>
      </c>
      <c r="B963">
        <v>35.07</v>
      </c>
    </row>
    <row r="964" spans="1:2" x14ac:dyDescent="0.25">
      <c r="A964">
        <v>962</v>
      </c>
      <c r="B964">
        <v>39.44</v>
      </c>
    </row>
    <row r="965" spans="1:2" x14ac:dyDescent="0.25">
      <c r="A965">
        <v>963</v>
      </c>
      <c r="B965">
        <v>49.36</v>
      </c>
    </row>
    <row r="966" spans="1:2" x14ac:dyDescent="0.25">
      <c r="A966">
        <v>964</v>
      </c>
      <c r="B966">
        <v>40.450000000000003</v>
      </c>
    </row>
    <row r="967" spans="1:2" x14ac:dyDescent="0.25">
      <c r="A967">
        <v>965</v>
      </c>
      <c r="B967">
        <v>41.53</v>
      </c>
    </row>
    <row r="968" spans="1:2" x14ac:dyDescent="0.25">
      <c r="A968">
        <v>966</v>
      </c>
      <c r="B968">
        <v>46.08</v>
      </c>
    </row>
    <row r="969" spans="1:2" x14ac:dyDescent="0.25">
      <c r="A969">
        <v>967</v>
      </c>
      <c r="B969">
        <v>36.39</v>
      </c>
    </row>
    <row r="970" spans="1:2" x14ac:dyDescent="0.25">
      <c r="A970">
        <v>968</v>
      </c>
      <c r="B970">
        <v>52.75</v>
      </c>
    </row>
    <row r="971" spans="1:2" x14ac:dyDescent="0.25">
      <c r="A971">
        <v>969</v>
      </c>
      <c r="B971">
        <v>48.81</v>
      </c>
    </row>
    <row r="972" spans="1:2" x14ac:dyDescent="0.25">
      <c r="A972">
        <v>970</v>
      </c>
      <c r="B972">
        <v>38.14</v>
      </c>
    </row>
    <row r="973" spans="1:2" x14ac:dyDescent="0.25">
      <c r="A973">
        <v>971</v>
      </c>
      <c r="B973">
        <v>38</v>
      </c>
    </row>
    <row r="974" spans="1:2" x14ac:dyDescent="0.25">
      <c r="A974">
        <v>972</v>
      </c>
      <c r="B974">
        <v>42.42</v>
      </c>
    </row>
    <row r="975" spans="1:2" x14ac:dyDescent="0.25">
      <c r="A975">
        <v>973</v>
      </c>
      <c r="B975">
        <v>51.87</v>
      </c>
    </row>
    <row r="976" spans="1:2" x14ac:dyDescent="0.25">
      <c r="A976">
        <v>974</v>
      </c>
      <c r="B976">
        <v>44.11</v>
      </c>
    </row>
    <row r="977" spans="1:2" x14ac:dyDescent="0.25">
      <c r="A977">
        <v>975</v>
      </c>
      <c r="B977">
        <v>50.66</v>
      </c>
    </row>
    <row r="978" spans="1:2" x14ac:dyDescent="0.25">
      <c r="A978">
        <v>976</v>
      </c>
      <c r="B978">
        <v>47.12</v>
      </c>
    </row>
    <row r="979" spans="1:2" x14ac:dyDescent="0.25">
      <c r="A979">
        <v>977</v>
      </c>
      <c r="B979">
        <v>45.66</v>
      </c>
    </row>
    <row r="980" spans="1:2" x14ac:dyDescent="0.25">
      <c r="A980">
        <v>978</v>
      </c>
      <c r="B980">
        <v>52.81</v>
      </c>
    </row>
    <row r="981" spans="1:2" x14ac:dyDescent="0.25">
      <c r="A981">
        <v>979</v>
      </c>
      <c r="B981">
        <v>45.38</v>
      </c>
    </row>
    <row r="982" spans="1:2" x14ac:dyDescent="0.25">
      <c r="A982">
        <v>980</v>
      </c>
      <c r="B982">
        <v>44.51</v>
      </c>
    </row>
    <row r="983" spans="1:2" x14ac:dyDescent="0.25">
      <c r="A983">
        <v>981</v>
      </c>
      <c r="B983">
        <v>38.75</v>
      </c>
    </row>
    <row r="984" spans="1:2" x14ac:dyDescent="0.25">
      <c r="A984">
        <v>982</v>
      </c>
      <c r="B984">
        <v>51.24</v>
      </c>
    </row>
    <row r="985" spans="1:2" x14ac:dyDescent="0.25">
      <c r="A985">
        <v>983</v>
      </c>
      <c r="B985">
        <v>45.72</v>
      </c>
    </row>
    <row r="986" spans="1:2" x14ac:dyDescent="0.25">
      <c r="A986">
        <v>984</v>
      </c>
      <c r="B986">
        <v>44.1</v>
      </c>
    </row>
    <row r="987" spans="1:2" x14ac:dyDescent="0.25">
      <c r="A987">
        <v>985</v>
      </c>
      <c r="B987">
        <v>33.979999999999997</v>
      </c>
    </row>
    <row r="988" spans="1:2" x14ac:dyDescent="0.25">
      <c r="A988">
        <v>986</v>
      </c>
      <c r="B988">
        <v>45.31</v>
      </c>
    </row>
    <row r="989" spans="1:2" x14ac:dyDescent="0.25">
      <c r="A989">
        <v>987</v>
      </c>
      <c r="B989">
        <v>53.13</v>
      </c>
    </row>
    <row r="990" spans="1:2" x14ac:dyDescent="0.25">
      <c r="A990">
        <v>988</v>
      </c>
      <c r="B990">
        <v>47.14</v>
      </c>
    </row>
    <row r="991" spans="1:2" x14ac:dyDescent="0.25">
      <c r="A991">
        <v>989</v>
      </c>
      <c r="B991">
        <v>42.65</v>
      </c>
    </row>
    <row r="992" spans="1:2" x14ac:dyDescent="0.25">
      <c r="A992">
        <v>990</v>
      </c>
      <c r="B992">
        <v>46.68</v>
      </c>
    </row>
    <row r="993" spans="1:2" x14ac:dyDescent="0.25">
      <c r="A993">
        <v>991</v>
      </c>
      <c r="B993">
        <v>48.87</v>
      </c>
    </row>
    <row r="994" spans="1:2" x14ac:dyDescent="0.25">
      <c r="A994">
        <v>992</v>
      </c>
      <c r="B994">
        <v>50.28</v>
      </c>
    </row>
    <row r="995" spans="1:2" x14ac:dyDescent="0.25">
      <c r="A995">
        <v>993</v>
      </c>
      <c r="B995">
        <v>49.03</v>
      </c>
    </row>
    <row r="996" spans="1:2" x14ac:dyDescent="0.25">
      <c r="A996">
        <v>994</v>
      </c>
      <c r="B996">
        <v>43.92</v>
      </c>
    </row>
    <row r="997" spans="1:2" x14ac:dyDescent="0.25">
      <c r="A997">
        <v>995</v>
      </c>
      <c r="B997">
        <v>42.23</v>
      </c>
    </row>
    <row r="998" spans="1:2" x14ac:dyDescent="0.25">
      <c r="A998">
        <v>996</v>
      </c>
      <c r="B998">
        <v>46.01</v>
      </c>
    </row>
    <row r="999" spans="1:2" x14ac:dyDescent="0.25">
      <c r="A999">
        <v>997</v>
      </c>
      <c r="B999">
        <v>43.34</v>
      </c>
    </row>
    <row r="1000" spans="1:2" x14ac:dyDescent="0.25">
      <c r="A1000">
        <v>998</v>
      </c>
      <c r="B1000">
        <v>35.880000000000003</v>
      </c>
    </row>
    <row r="1001" spans="1:2" x14ac:dyDescent="0.25">
      <c r="A1001">
        <v>999</v>
      </c>
      <c r="B1001">
        <v>34.25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BC31-0205-42B4-9FA0-31B84CED6122}">
  <sheetPr>
    <tabColor theme="5" tint="0.79998168889431442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003B-8DEE-4626-910B-C4AE023EF256}">
  <sheetPr>
    <tabColor theme="5" tint="0.79998168889431442"/>
  </sheetPr>
  <dimension ref="A1"/>
  <sheetViews>
    <sheetView workbookViewId="0"/>
  </sheetViews>
  <sheetFormatPr baseColWidth="10"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26C3-CAEC-45F7-AA23-C321F0C6C350}">
  <dimension ref="A1"/>
  <sheetViews>
    <sheetView workbookViewId="0">
      <selection activeCell="C8" sqref="C8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115FB7-4FC6-4A45-A528-3013CD03C7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Sensores</vt:lpstr>
      <vt:lpstr>Actuadores</vt:lpstr>
      <vt:lpstr>Temperatura</vt:lpstr>
      <vt:lpstr>Humedad</vt:lpstr>
      <vt:lpstr>humedad (2)</vt:lpstr>
      <vt:lpstr>Humedad gráfica</vt:lpstr>
      <vt:lpstr>Luz</vt:lpstr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moreno hernandez</dc:creator>
  <cp:lastModifiedBy>sergio moreno hernandez</cp:lastModifiedBy>
  <dcterms:created xsi:type="dcterms:W3CDTF">2024-04-20T18:48:00Z</dcterms:created>
  <dcterms:modified xsi:type="dcterms:W3CDTF">2024-07-16T23:40:00Z</dcterms:modified>
</cp:coreProperties>
</file>