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calian\Domotica_Controller\documentos\"/>
    </mc:Choice>
  </mc:AlternateContent>
  <xr:revisionPtr revIDLastSave="0" documentId="8_{54991FE9-1615-418B-8357-E9943098577B}" xr6:coauthVersionLast="47" xr6:coauthVersionMax="47" xr10:uidLastSave="{00000000-0000-0000-0000-000000000000}"/>
  <bookViews>
    <workbookView xWindow="28680" yWindow="-195" windowWidth="29040" windowHeight="15720" xr2:uid="{0AD2D959-D60F-4034-8BFE-D5A6F743C0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11" i="1"/>
  <c r="F11" i="1" s="1"/>
  <c r="G11" i="1" s="1"/>
  <c r="C12" i="1" s="1"/>
  <c r="E25" i="1"/>
  <c r="F25" i="1" s="1"/>
  <c r="G25" i="1" s="1"/>
  <c r="C26" i="1" s="1"/>
  <c r="E26" i="1" s="1"/>
  <c r="E4" i="1"/>
  <c r="F4" i="1" s="1"/>
  <c r="G4" i="1" s="1"/>
  <c r="C5" i="1" s="1"/>
  <c r="E12" i="1" l="1"/>
  <c r="F12" i="1" s="1"/>
  <c r="G12" i="1"/>
  <c r="C13" i="1" s="1"/>
  <c r="F26" i="1"/>
  <c r="G26" i="1" s="1"/>
  <c r="C27" i="1" s="1"/>
  <c r="E27" i="1" s="1"/>
  <c r="E5" i="1"/>
  <c r="F5" i="1" s="1"/>
  <c r="G5" i="1" s="1"/>
  <c r="C6" i="1" s="1"/>
  <c r="E6" i="1" s="1"/>
  <c r="F6" i="1" s="1"/>
  <c r="G6" i="1" s="1"/>
  <c r="C7" i="1" s="1"/>
  <c r="E7" i="1" s="1"/>
  <c r="F7" i="1" s="1"/>
  <c r="G7" i="1" s="1"/>
  <c r="C8" i="1" s="1"/>
  <c r="E8" i="1" s="1"/>
  <c r="F8" i="1" s="1"/>
  <c r="G8" i="1" s="1"/>
  <c r="C9" i="1" s="1"/>
  <c r="E9" i="1" s="1"/>
  <c r="F9" i="1" s="1"/>
  <c r="G9" i="1" s="1"/>
  <c r="C10" i="1" s="1"/>
  <c r="E10" i="1" s="1"/>
  <c r="F10" i="1" s="1"/>
  <c r="G10" i="1" s="1"/>
  <c r="E13" i="1" l="1"/>
  <c r="F13" i="1" s="1"/>
  <c r="G13" i="1" s="1"/>
  <c r="C14" i="1" s="1"/>
  <c r="F27" i="1"/>
  <c r="G27" i="1" s="1"/>
  <c r="C28" i="1" s="1"/>
  <c r="E28" i="1" s="1"/>
  <c r="E14" i="1" l="1"/>
  <c r="F14" i="1" s="1"/>
  <c r="G14" i="1"/>
  <c r="F28" i="1"/>
  <c r="G28" i="1" s="1"/>
  <c r="C29" i="1" s="1"/>
  <c r="E29" i="1" s="1"/>
  <c r="F29" i="1" l="1"/>
  <c r="G29" i="1" s="1"/>
  <c r="C30" i="1" s="1"/>
  <c r="E30" i="1" s="1"/>
  <c r="F30" i="1" l="1"/>
  <c r="G30" i="1" s="1"/>
  <c r="C31" i="1" s="1"/>
  <c r="E31" i="1" s="1"/>
  <c r="F31" i="1" l="1"/>
  <c r="G31" i="1" s="1"/>
</calcChain>
</file>

<file path=xl/sharedStrings.xml><?xml version="1.0" encoding="utf-8"?>
<sst xmlns="http://schemas.openxmlformats.org/spreadsheetml/2006/main" count="11" uniqueCount="6">
  <si>
    <t>Temperatura interna</t>
  </si>
  <si>
    <t>Temperatura externa</t>
  </si>
  <si>
    <t>Diferencia</t>
  </si>
  <si>
    <t>Factor_incercia</t>
  </si>
  <si>
    <t>Ajuste</t>
  </si>
  <si>
    <t>Temperatura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</si>
</sst>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E028-8CE1-4079-B8DF-7CA64767F396}">
  <dimension ref="A3:G31"/>
  <sheetViews>
    <sheetView tabSelected="1" workbookViewId="0">
      <selection activeCell="D18" sqref="D18"/>
    </sheetView>
  </sheetViews>
  <sheetFormatPr baseColWidth="10" defaultRowHeight="15" x14ac:dyDescent="0.25"/>
  <cols>
    <col min="1" max="1" width="14.5703125" bestFit="1" customWidth="1"/>
    <col min="3" max="3" width="19.140625" bestFit="1" customWidth="1"/>
    <col min="4" max="4" width="19.28515625" bestFit="1" customWidth="1"/>
    <col min="6" max="6" width="14.5703125" bestFit="1" customWidth="1"/>
    <col min="7" max="7" width="18.140625" bestFit="1" customWidth="1"/>
  </cols>
  <sheetData>
    <row r="3" spans="1:7" x14ac:dyDescent="0.25">
      <c r="C3" t="s">
        <v>0</v>
      </c>
      <c r="D3" t="s">
        <v>1</v>
      </c>
      <c r="E3" t="s">
        <v>2</v>
      </c>
      <c r="F3" t="s">
        <v>4</v>
      </c>
      <c r="G3" t="s">
        <v>5</v>
      </c>
    </row>
    <row r="4" spans="1:7" x14ac:dyDescent="0.25">
      <c r="A4" t="s">
        <v>3</v>
      </c>
      <c r="C4">
        <v>23</v>
      </c>
      <c r="D4">
        <v>30</v>
      </c>
      <c r="E4">
        <f>$D$4-C4</f>
        <v>7</v>
      </c>
      <c r="F4">
        <f>E4*$A$5</f>
        <v>1.4000000000000001</v>
      </c>
      <c r="G4">
        <f>C4+F4</f>
        <v>24.4</v>
      </c>
    </row>
    <row r="5" spans="1:7" x14ac:dyDescent="0.25">
      <c r="A5">
        <v>0.2</v>
      </c>
      <c r="C5">
        <f>G4</f>
        <v>24.4</v>
      </c>
      <c r="D5">
        <v>30</v>
      </c>
      <c r="E5">
        <f>$D$4-C5</f>
        <v>5.6000000000000014</v>
      </c>
      <c r="F5">
        <f>E5*$A$5</f>
        <v>1.1200000000000003</v>
      </c>
      <c r="G5">
        <f>C5+F5</f>
        <v>25.52</v>
      </c>
    </row>
    <row r="6" spans="1:7" x14ac:dyDescent="0.25">
      <c r="C6">
        <f t="shared" ref="C6:C10" si="0">G5</f>
        <v>25.52</v>
      </c>
      <c r="D6">
        <v>30</v>
      </c>
      <c r="E6">
        <f t="shared" ref="E6:E10" si="1">$D$4-C6</f>
        <v>4.4800000000000004</v>
      </c>
      <c r="F6">
        <f t="shared" ref="F6:F14" si="2">E6*$A$5</f>
        <v>0.89600000000000013</v>
      </c>
      <c r="G6">
        <f t="shared" ref="G6:G10" si="3">C6+F6</f>
        <v>26.416</v>
      </c>
    </row>
    <row r="7" spans="1:7" x14ac:dyDescent="0.25">
      <c r="C7">
        <f t="shared" si="0"/>
        <v>26.416</v>
      </c>
      <c r="D7">
        <v>30</v>
      </c>
      <c r="E7">
        <f t="shared" si="1"/>
        <v>3.5839999999999996</v>
      </c>
      <c r="F7">
        <f t="shared" si="2"/>
        <v>0.71679999999999999</v>
      </c>
      <c r="G7">
        <f t="shared" si="3"/>
        <v>27.1328</v>
      </c>
    </row>
    <row r="8" spans="1:7" x14ac:dyDescent="0.25">
      <c r="C8">
        <f t="shared" si="0"/>
        <v>27.1328</v>
      </c>
      <c r="D8">
        <v>30</v>
      </c>
      <c r="E8">
        <f t="shared" si="1"/>
        <v>2.8672000000000004</v>
      </c>
      <c r="F8">
        <f t="shared" si="2"/>
        <v>0.57344000000000006</v>
      </c>
      <c r="G8">
        <f t="shared" si="3"/>
        <v>27.706240000000001</v>
      </c>
    </row>
    <row r="9" spans="1:7" x14ac:dyDescent="0.25">
      <c r="C9">
        <f t="shared" si="0"/>
        <v>27.706240000000001</v>
      </c>
      <c r="D9">
        <v>30</v>
      </c>
      <c r="E9">
        <f t="shared" si="1"/>
        <v>2.2937599999999989</v>
      </c>
      <c r="F9">
        <f t="shared" si="2"/>
        <v>0.45875199999999983</v>
      </c>
      <c r="G9">
        <f t="shared" si="3"/>
        <v>28.164992000000002</v>
      </c>
    </row>
    <row r="10" spans="1:7" x14ac:dyDescent="0.25">
      <c r="C10">
        <f t="shared" si="0"/>
        <v>28.164992000000002</v>
      </c>
      <c r="D10">
        <v>30</v>
      </c>
      <c r="E10">
        <f t="shared" si="1"/>
        <v>1.8350079999999984</v>
      </c>
      <c r="F10">
        <f t="shared" si="2"/>
        <v>0.36700159999999971</v>
      </c>
      <c r="G10">
        <f t="shared" si="3"/>
        <v>28.5319936</v>
      </c>
    </row>
    <row r="11" spans="1:7" x14ac:dyDescent="0.25">
      <c r="C11">
        <f t="shared" ref="C11:C14" si="4">G10</f>
        <v>28.5319936</v>
      </c>
      <c r="D11">
        <v>30</v>
      </c>
      <c r="E11">
        <f t="shared" ref="E11:E14" si="5">$D$4-C11</f>
        <v>1.4680064000000002</v>
      </c>
      <c r="F11">
        <f t="shared" si="2"/>
        <v>0.29360128000000002</v>
      </c>
      <c r="G11">
        <f t="shared" ref="G11:G14" si="6">C11+F11</f>
        <v>28.825594880000001</v>
      </c>
    </row>
    <row r="12" spans="1:7" x14ac:dyDescent="0.25">
      <c r="C12">
        <f t="shared" si="4"/>
        <v>28.825594880000001</v>
      </c>
      <c r="D12">
        <v>30</v>
      </c>
      <c r="E12">
        <f t="shared" si="5"/>
        <v>1.1744051199999994</v>
      </c>
      <c r="F12">
        <f t="shared" si="2"/>
        <v>0.23488102399999988</v>
      </c>
      <c r="G12">
        <f t="shared" si="6"/>
        <v>29.060475904</v>
      </c>
    </row>
    <row r="13" spans="1:7" x14ac:dyDescent="0.25">
      <c r="C13">
        <f t="shared" si="4"/>
        <v>29.060475904</v>
      </c>
      <c r="D13">
        <v>30</v>
      </c>
      <c r="E13">
        <f t="shared" si="5"/>
        <v>0.93952409599999953</v>
      </c>
      <c r="F13">
        <f t="shared" si="2"/>
        <v>0.18790481919999991</v>
      </c>
      <c r="G13">
        <f t="shared" si="6"/>
        <v>29.2483807232</v>
      </c>
    </row>
    <row r="14" spans="1:7" x14ac:dyDescent="0.25">
      <c r="C14">
        <f t="shared" si="4"/>
        <v>29.2483807232</v>
      </c>
      <c r="D14">
        <v>30</v>
      </c>
      <c r="E14">
        <f t="shared" si="5"/>
        <v>0.75161927679999962</v>
      </c>
      <c r="F14">
        <f t="shared" si="2"/>
        <v>0.15032385535999992</v>
      </c>
      <c r="G14">
        <f t="shared" si="6"/>
        <v>29.39870457856</v>
      </c>
    </row>
    <row r="24" spans="3:7" x14ac:dyDescent="0.25">
      <c r="C24" t="s">
        <v>0</v>
      </c>
      <c r="D24" t="s">
        <v>1</v>
      </c>
      <c r="E24" t="s">
        <v>2</v>
      </c>
      <c r="F24" t="s">
        <v>4</v>
      </c>
      <c r="G24" t="s">
        <v>5</v>
      </c>
    </row>
    <row r="25" spans="3:7" x14ac:dyDescent="0.25">
      <c r="C25">
        <v>24</v>
      </c>
      <c r="D25">
        <v>16</v>
      </c>
      <c r="E25">
        <f>$D$25-C25</f>
        <v>-8</v>
      </c>
      <c r="F25">
        <f>E25*$A$5</f>
        <v>-1.6</v>
      </c>
      <c r="G25">
        <f>C25+F25</f>
        <v>22.4</v>
      </c>
    </row>
    <row r="26" spans="3:7" x14ac:dyDescent="0.25">
      <c r="C26">
        <f>G25</f>
        <v>22.4</v>
      </c>
      <c r="D26">
        <v>16</v>
      </c>
      <c r="E26">
        <f>$D$25-C26</f>
        <v>-6.3999999999999986</v>
      </c>
      <c r="F26">
        <f>E26*$A$5</f>
        <v>-1.2799999999999998</v>
      </c>
      <c r="G26">
        <f>C26+F26</f>
        <v>21.119999999999997</v>
      </c>
    </row>
    <row r="27" spans="3:7" x14ac:dyDescent="0.25">
      <c r="C27">
        <f t="shared" ref="C27:C31" si="7">G26</f>
        <v>21.119999999999997</v>
      </c>
      <c r="D27">
        <v>16</v>
      </c>
      <c r="E27">
        <f>$D$25-C27</f>
        <v>-5.1199999999999974</v>
      </c>
      <c r="F27">
        <f t="shared" ref="F27:F31" si="8">E27*$A$5</f>
        <v>-1.0239999999999996</v>
      </c>
      <c r="G27">
        <f t="shared" ref="G27:G31" si="9">C27+F27</f>
        <v>20.095999999999997</v>
      </c>
    </row>
    <row r="28" spans="3:7" x14ac:dyDescent="0.25">
      <c r="C28">
        <f t="shared" si="7"/>
        <v>20.095999999999997</v>
      </c>
      <c r="D28">
        <v>16</v>
      </c>
      <c r="E28">
        <f>$D$25-C28</f>
        <v>-4.0959999999999965</v>
      </c>
      <c r="F28">
        <f t="shared" si="8"/>
        <v>-0.81919999999999937</v>
      </c>
      <c r="G28">
        <f t="shared" si="9"/>
        <v>19.276799999999998</v>
      </c>
    </row>
    <row r="29" spans="3:7" x14ac:dyDescent="0.25">
      <c r="C29">
        <f t="shared" si="7"/>
        <v>19.276799999999998</v>
      </c>
      <c r="D29">
        <v>16</v>
      </c>
      <c r="E29">
        <f>$D$25-C29</f>
        <v>-3.2767999999999979</v>
      </c>
      <c r="F29">
        <f t="shared" si="8"/>
        <v>-0.65535999999999961</v>
      </c>
      <c r="G29">
        <f t="shared" si="9"/>
        <v>18.62144</v>
      </c>
    </row>
    <row r="30" spans="3:7" x14ac:dyDescent="0.25">
      <c r="C30">
        <f t="shared" si="7"/>
        <v>18.62144</v>
      </c>
      <c r="D30">
        <v>16</v>
      </c>
      <c r="E30">
        <f>$D$25-C30</f>
        <v>-2.6214399999999998</v>
      </c>
      <c r="F30">
        <f t="shared" si="8"/>
        <v>-0.52428799999999998</v>
      </c>
      <c r="G30">
        <f t="shared" si="9"/>
        <v>18.097152000000001</v>
      </c>
    </row>
    <row r="31" spans="3:7" x14ac:dyDescent="0.25">
      <c r="C31">
        <f t="shared" si="7"/>
        <v>18.097152000000001</v>
      </c>
      <c r="D31">
        <v>16</v>
      </c>
      <c r="E31">
        <f>$D$25-C31</f>
        <v>-2.0971520000000012</v>
      </c>
      <c r="F31">
        <f t="shared" si="8"/>
        <v>-0.41943040000000026</v>
      </c>
      <c r="G31">
        <f t="shared" si="9"/>
        <v>17.677721600000002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2024-08-20T12:58:52Z</dcterms:created>
  <dcterms:modified xsi:type="dcterms:W3CDTF">2024-08-20T13:33:39Z</dcterms:modified>
</cp:coreProperties>
</file>