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<sst xmlns="http://schemas.openxmlformats.org/spreadsheetml/2006/main" count="482" uniqueCount="202">
  <si>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</si>
  <si>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</si>
  <si>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</si>
  <si>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</si>
  <si>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</si>
  <si>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</si>
  <si>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</si>
  <si>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</si>
  <si>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</si>
  <si>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</si>
  <si>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</si>
  <si>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JAN-OCT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</si>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</sst>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45610.0</v>
      </c>
      <c r="C2" s="9" t="s">
        <v>6</v>
      </c>
      <c r="D2" s="10">
        <v>45596.0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304.0</v>
      </c>
      <c r="C6" s="23">
        <v>7541376.0</v>
      </c>
      <c r="D6" s="23">
        <f t="shared" ref="D6:D15" si="1">C6/B6</f>
        <v>24807.15789</v>
      </c>
      <c r="E6" s="24"/>
      <c r="F6" s="18" t="s">
        <v>9</v>
      </c>
    </row>
    <row r="7" ht="12.0" customHeight="1">
      <c r="A7" s="21" t="s">
        <v>19</v>
      </c>
      <c r="B7" s="22">
        <v>305.0</v>
      </c>
      <c r="C7" s="25">
        <v>7761325.0</v>
      </c>
      <c r="D7" s="25">
        <f t="shared" si="1"/>
        <v>25446.96721</v>
      </c>
      <c r="E7" s="26">
        <f t="shared" ref="E7:E15" si="2">D7/D6-1</f>
        <v>0.02579131882</v>
      </c>
      <c r="F7" s="18" t="s">
        <v>9</v>
      </c>
    </row>
    <row r="8" ht="12.0" customHeight="1">
      <c r="A8" s="21" t="s">
        <v>20</v>
      </c>
      <c r="B8" s="22">
        <v>304.0</v>
      </c>
      <c r="C8" s="25">
        <v>8066545.0</v>
      </c>
      <c r="D8" s="25">
        <f t="shared" si="1"/>
        <v>26534.6875</v>
      </c>
      <c r="E8" s="26">
        <f t="shared" si="2"/>
        <v>0.04274459419</v>
      </c>
      <c r="F8" s="18" t="s">
        <v>10</v>
      </c>
    </row>
    <row r="9" ht="12.0" customHeight="1">
      <c r="A9" s="21" t="s">
        <v>21</v>
      </c>
      <c r="B9" s="22">
        <v>304.0</v>
      </c>
      <c r="C9" s="25">
        <v>8363875.0</v>
      </c>
      <c r="D9" s="25">
        <f t="shared" si="1"/>
        <v>27512.74671</v>
      </c>
      <c r="E9" s="26">
        <f t="shared" si="2"/>
        <v>0.03685964685</v>
      </c>
      <c r="F9" s="18" t="s">
        <v>9</v>
      </c>
    </row>
    <row r="10" ht="12.0" customHeight="1">
      <c r="A10" s="21" t="s">
        <v>22</v>
      </c>
      <c r="B10" s="22">
        <v>304.0</v>
      </c>
      <c r="C10" s="25">
        <v>8511028.0</v>
      </c>
      <c r="D10" s="25">
        <f t="shared" si="1"/>
        <v>27996.80263</v>
      </c>
      <c r="E10" s="26">
        <f t="shared" si="2"/>
        <v>0.01759387844</v>
      </c>
      <c r="F10" s="18" t="s">
        <v>9</v>
      </c>
    </row>
    <row r="11" ht="12.0" customHeight="1">
      <c r="A11" s="21" t="s">
        <v>23</v>
      </c>
      <c r="B11" s="22">
        <v>305.0</v>
      </c>
      <c r="C11" s="25">
        <v>3887945.0</v>
      </c>
      <c r="D11" s="25">
        <f t="shared" si="1"/>
        <v>12747.36066</v>
      </c>
      <c r="E11" s="26">
        <f t="shared" si="2"/>
        <v>-0.5446851262</v>
      </c>
      <c r="F11" s="18" t="s">
        <v>9</v>
      </c>
    </row>
    <row r="12" ht="12.0" customHeight="1">
      <c r="A12" s="21" t="s">
        <v>24</v>
      </c>
      <c r="B12" s="22">
        <v>304.0</v>
      </c>
      <c r="C12" s="25">
        <v>4370986.0</v>
      </c>
      <c r="D12" s="25">
        <f t="shared" si="1"/>
        <v>14378.24342</v>
      </c>
      <c r="E12" s="26">
        <f t="shared" si="2"/>
        <v>0.127938858</v>
      </c>
      <c r="F12" s="18" t="s">
        <v>9</v>
      </c>
    </row>
    <row r="13" ht="12.0" customHeight="1">
      <c r="A13" s="21" t="s">
        <v>25</v>
      </c>
      <c r="B13" s="22">
        <v>304.0</v>
      </c>
      <c r="C13" s="25">
        <v>7069301.0</v>
      </c>
      <c r="D13" s="25">
        <f t="shared" si="1"/>
        <v>23254.27961</v>
      </c>
      <c r="E13" s="26">
        <f t="shared" si="2"/>
        <v>0.6173241003</v>
      </c>
      <c r="F13" s="18" t="s">
        <v>9</v>
      </c>
    </row>
    <row r="14" ht="12.0" customHeight="1">
      <c r="A14" s="21" t="s">
        <v>26</v>
      </c>
      <c r="B14" s="22">
        <v>304.0</v>
      </c>
      <c r="C14" s="25">
        <v>7758348.0</v>
      </c>
      <c r="D14" s="25">
        <f t="shared" si="1"/>
        <v>25520.88158</v>
      </c>
      <c r="E14" s="26">
        <f t="shared" si="2"/>
        <v>0.09747031566</v>
      </c>
      <c r="F14" s="18" t="s">
        <v>9</v>
      </c>
    </row>
    <row r="15" ht="12.0" customHeight="1">
      <c r="A15" s="21" t="s">
        <v>27</v>
      </c>
      <c r="B15" s="22">
        <v>305.0</v>
      </c>
      <c r="C15" s="25">
        <v>8167105.0</v>
      </c>
      <c r="D15" s="25">
        <f t="shared" si="1"/>
        <v>26777.39344</v>
      </c>
      <c r="E15" s="26">
        <f t="shared" si="2"/>
        <v>0.0492346575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45610</v>
      </c>
      <c r="C2" s="9" t="s">
        <v>6</v>
      </c>
      <c r="D2" s="10">
        <f>ERT_FLTS_YY!D2</f>
        <v>45596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16" t="s">
        <v>9</v>
      </c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22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22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>
        <v>945189.0</v>
      </c>
      <c r="G120" s="56">
        <f t="shared" si="1"/>
        <v>30489.96774</v>
      </c>
      <c r="H120" s="72">
        <f t="shared" si="3"/>
        <v>0.05202337341</v>
      </c>
      <c r="I120" s="58">
        <v>1.0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>
        <v>905758.0</v>
      </c>
      <c r="G121" s="56">
        <f t="shared" si="1"/>
        <v>30191.93333</v>
      </c>
      <c r="H121" s="72">
        <f t="shared" si="3"/>
        <v>0.0505587317</v>
      </c>
      <c r="I121" s="58">
        <v>1.0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>
        <v>867372.0</v>
      </c>
      <c r="G122" s="56">
        <f t="shared" si="1"/>
        <v>27979.74194</v>
      </c>
      <c r="H122" s="72">
        <f t="shared" si="3"/>
        <v>0.04923519846</v>
      </c>
      <c r="I122" s="58">
        <v>1.0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45610</v>
      </c>
      <c r="C2" s="9" t="s">
        <v>6</v>
      </c>
      <c r="D2" s="10">
        <f>ERT_FLTS_YY!D2</f>
        <v>45596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JAN-OCT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7758348.0</v>
      </c>
      <c r="C6" s="91">
        <v>8167105.0</v>
      </c>
      <c r="D6" s="91">
        <v>25521.0</v>
      </c>
      <c r="E6" s="91">
        <v>26777.0</v>
      </c>
      <c r="F6" s="92">
        <f t="shared" ref="F6:F34" si="1">E6/D6-1</f>
        <v>0.04921437248</v>
      </c>
    </row>
    <row r="7" ht="12.75" customHeight="1">
      <c r="A7" s="90" t="s">
        <v>169</v>
      </c>
      <c r="B7" s="91">
        <v>1245468.0</v>
      </c>
      <c r="C7" s="91">
        <v>1304215.0</v>
      </c>
      <c r="D7" s="91">
        <v>4097.0</v>
      </c>
      <c r="E7" s="91">
        <v>4276.0</v>
      </c>
      <c r="F7" s="92">
        <f t="shared" si="1"/>
        <v>0.04369050525</v>
      </c>
    </row>
    <row r="8" ht="12.75" customHeight="1">
      <c r="A8" s="90" t="s">
        <v>170</v>
      </c>
      <c r="B8" s="91">
        <v>984636.0</v>
      </c>
      <c r="C8" s="91">
        <v>1019014.0</v>
      </c>
      <c r="D8" s="91">
        <v>3239.0</v>
      </c>
      <c r="E8" s="91">
        <v>3341.0</v>
      </c>
      <c r="F8" s="92">
        <f t="shared" si="1"/>
        <v>0.03149120099</v>
      </c>
    </row>
    <row r="9" ht="12.75" customHeight="1">
      <c r="A9" s="90" t="s">
        <v>171</v>
      </c>
      <c r="B9" s="91">
        <v>835228.0</v>
      </c>
      <c r="C9" s="91">
        <v>902293.0</v>
      </c>
      <c r="D9" s="91">
        <v>2747.0</v>
      </c>
      <c r="E9" s="91">
        <v>2958.0</v>
      </c>
      <c r="F9" s="92">
        <f t="shared" si="1"/>
        <v>0.07681106662</v>
      </c>
    </row>
    <row r="10" ht="12.75" customHeight="1">
      <c r="A10" s="90" t="s">
        <v>172</v>
      </c>
      <c r="B10" s="91">
        <v>715311.0</v>
      </c>
      <c r="C10" s="91">
        <v>812115.0</v>
      </c>
      <c r="D10" s="91">
        <v>2353.0</v>
      </c>
      <c r="E10" s="91">
        <v>2663.0</v>
      </c>
      <c r="F10" s="92">
        <f t="shared" si="1"/>
        <v>0.1317467063</v>
      </c>
    </row>
    <row r="11" ht="12.75" customHeight="1">
      <c r="A11" s="90" t="s">
        <v>173</v>
      </c>
      <c r="B11" s="91">
        <v>356817.0</v>
      </c>
      <c r="C11" s="91">
        <v>321887.0</v>
      </c>
      <c r="D11" s="91">
        <v>1174.0</v>
      </c>
      <c r="E11" s="91">
        <v>1055.0</v>
      </c>
      <c r="F11" s="92">
        <f t="shared" si="1"/>
        <v>-0.101362862</v>
      </c>
    </row>
    <row r="12" ht="12.75" customHeight="1">
      <c r="A12" s="90" t="s">
        <v>174</v>
      </c>
      <c r="B12" s="91">
        <v>600130.0</v>
      </c>
      <c r="C12" s="91">
        <v>671597.0</v>
      </c>
      <c r="D12" s="91">
        <v>1974.0</v>
      </c>
      <c r="E12" s="91">
        <v>2202.0</v>
      </c>
      <c r="F12" s="92">
        <f t="shared" si="1"/>
        <v>0.1155015198</v>
      </c>
    </row>
    <row r="13" ht="12.75" customHeight="1">
      <c r="A13" s="90" t="s">
        <v>175</v>
      </c>
      <c r="B13" s="91">
        <v>474834.0</v>
      </c>
      <c r="C13" s="91">
        <v>505250.0</v>
      </c>
      <c r="D13" s="91">
        <v>1562.0</v>
      </c>
      <c r="E13" s="91">
        <v>1657.0</v>
      </c>
      <c r="F13" s="92">
        <f t="shared" si="1"/>
        <v>0.06081946223</v>
      </c>
    </row>
    <row r="14" ht="12.75" customHeight="1">
      <c r="A14" s="90" t="s">
        <v>176</v>
      </c>
      <c r="B14" s="91">
        <v>125805.0</v>
      </c>
      <c r="C14" s="91">
        <v>144581.0</v>
      </c>
      <c r="D14" s="91">
        <v>414.0</v>
      </c>
      <c r="E14" s="91">
        <v>474.0</v>
      </c>
      <c r="F14" s="92">
        <f t="shared" si="1"/>
        <v>0.1449275362</v>
      </c>
    </row>
    <row r="15" ht="12.75" customHeight="1">
      <c r="A15" s="93" t="s">
        <v>177</v>
      </c>
      <c r="B15" s="91">
        <v>186208.0</v>
      </c>
      <c r="C15" s="91">
        <v>203245.0</v>
      </c>
      <c r="D15" s="91">
        <v>613.0</v>
      </c>
      <c r="E15" s="91">
        <v>666.0</v>
      </c>
      <c r="F15" s="92">
        <f t="shared" si="1"/>
        <v>0.08646003263</v>
      </c>
    </row>
    <row r="16" ht="12.75" customHeight="1">
      <c r="A16" s="90" t="s">
        <v>178</v>
      </c>
      <c r="B16" s="91">
        <v>2770589.0</v>
      </c>
      <c r="C16" s="91">
        <v>2958505.0</v>
      </c>
      <c r="D16" s="91">
        <v>9114.0</v>
      </c>
      <c r="E16" s="91">
        <v>9700.0</v>
      </c>
      <c r="F16" s="92">
        <f t="shared" si="1"/>
        <v>0.06429668642</v>
      </c>
    </row>
    <row r="17" ht="12.75" customHeight="1">
      <c r="A17" s="90" t="s">
        <v>179</v>
      </c>
      <c r="B17" s="91">
        <v>2501928.0</v>
      </c>
      <c r="C17" s="91">
        <v>2608957.0</v>
      </c>
      <c r="D17" s="91">
        <v>8230.0</v>
      </c>
      <c r="E17" s="91">
        <v>8554.0</v>
      </c>
      <c r="F17" s="92">
        <f t="shared" si="1"/>
        <v>0.03936816525</v>
      </c>
    </row>
    <row r="18" ht="12.75" customHeight="1">
      <c r="A18" s="90" t="s">
        <v>180</v>
      </c>
      <c r="B18" s="91">
        <v>892151.0</v>
      </c>
      <c r="C18" s="91">
        <v>952074.0</v>
      </c>
      <c r="D18" s="91">
        <v>2935.0</v>
      </c>
      <c r="E18" s="91">
        <v>3122.0</v>
      </c>
      <c r="F18" s="92">
        <f t="shared" si="1"/>
        <v>0.06371379898</v>
      </c>
    </row>
    <row r="19" ht="12.75" customHeight="1">
      <c r="A19" s="90" t="s">
        <v>181</v>
      </c>
      <c r="B19" s="91">
        <v>890266.0</v>
      </c>
      <c r="C19" s="91">
        <v>943212.0</v>
      </c>
      <c r="D19" s="91">
        <v>2929.0</v>
      </c>
      <c r="E19" s="91">
        <v>3092.0</v>
      </c>
      <c r="F19" s="92">
        <f t="shared" si="1"/>
        <v>0.05565039263</v>
      </c>
    </row>
    <row r="20" ht="12.75" customHeight="1">
      <c r="A20" s="90" t="s">
        <v>182</v>
      </c>
      <c r="B20" s="91">
        <v>487724.0</v>
      </c>
      <c r="C20" s="91">
        <v>503717.0</v>
      </c>
      <c r="D20" s="91">
        <v>1604.0</v>
      </c>
      <c r="E20" s="91">
        <v>1652.0</v>
      </c>
      <c r="F20" s="92">
        <f t="shared" si="1"/>
        <v>0.02992518703</v>
      </c>
    </row>
    <row r="21" ht="12.75" customHeight="1">
      <c r="A21" s="90" t="s">
        <v>183</v>
      </c>
      <c r="B21" s="91">
        <v>1718743.0</v>
      </c>
      <c r="C21" s="91">
        <v>1879425.0</v>
      </c>
      <c r="D21" s="91">
        <v>5654.0</v>
      </c>
      <c r="E21" s="91">
        <v>6162.0</v>
      </c>
      <c r="F21" s="92">
        <f t="shared" si="1"/>
        <v>0.0898478953</v>
      </c>
    </row>
    <row r="22" ht="12.75" customHeight="1">
      <c r="A22" s="90" t="s">
        <v>184</v>
      </c>
      <c r="B22" s="91">
        <v>166948.0</v>
      </c>
      <c r="C22" s="91">
        <v>190189.0</v>
      </c>
      <c r="D22" s="91">
        <v>549.0</v>
      </c>
      <c r="E22" s="91">
        <v>624.0</v>
      </c>
      <c r="F22" s="92">
        <f t="shared" si="1"/>
        <v>0.1366120219</v>
      </c>
    </row>
    <row r="23" ht="12.75" customHeight="1">
      <c r="A23" s="90" t="s">
        <v>185</v>
      </c>
      <c r="B23" s="91">
        <v>160888.0</v>
      </c>
      <c r="C23" s="91">
        <v>179059.0</v>
      </c>
      <c r="D23" s="91">
        <v>529.0</v>
      </c>
      <c r="E23" s="91">
        <v>587.0</v>
      </c>
      <c r="F23" s="92">
        <f t="shared" si="1"/>
        <v>0.1096408318</v>
      </c>
    </row>
    <row r="24" ht="12.75" customHeight="1">
      <c r="A24" s="90" t="s">
        <v>186</v>
      </c>
      <c r="B24" s="91">
        <v>112240.0</v>
      </c>
      <c r="C24" s="91">
        <v>125152.0</v>
      </c>
      <c r="D24" s="91">
        <v>369.0</v>
      </c>
      <c r="E24" s="91">
        <v>410.0</v>
      </c>
      <c r="F24" s="92">
        <f t="shared" si="1"/>
        <v>0.1111111111</v>
      </c>
    </row>
    <row r="25" ht="12.75" customHeight="1">
      <c r="A25" s="90" t="s">
        <v>187</v>
      </c>
      <c r="B25" s="91">
        <v>1010934.0</v>
      </c>
      <c r="C25" s="91">
        <v>1063183.0</v>
      </c>
      <c r="D25" s="91">
        <v>3325.0</v>
      </c>
      <c r="E25" s="91">
        <v>3486.0</v>
      </c>
      <c r="F25" s="92">
        <f t="shared" si="1"/>
        <v>0.04842105263</v>
      </c>
    </row>
    <row r="26" ht="12.75" customHeight="1">
      <c r="A26" s="90" t="s">
        <v>188</v>
      </c>
      <c r="B26" s="91">
        <v>468388.0</v>
      </c>
      <c r="C26" s="91">
        <v>470141.0</v>
      </c>
      <c r="D26" s="91">
        <v>1541.0</v>
      </c>
      <c r="E26" s="91">
        <v>1541.0</v>
      </c>
      <c r="F26" s="92">
        <f t="shared" si="1"/>
        <v>0</v>
      </c>
    </row>
    <row r="27" ht="12.75" customHeight="1">
      <c r="A27" s="90" t="s">
        <v>189</v>
      </c>
      <c r="B27" s="91">
        <v>596471.0</v>
      </c>
      <c r="C27" s="91">
        <v>651153.0</v>
      </c>
      <c r="D27" s="91">
        <v>1962.0</v>
      </c>
      <c r="E27" s="91">
        <v>2135.0</v>
      </c>
      <c r="F27" s="92">
        <f t="shared" si="1"/>
        <v>0.08817533129</v>
      </c>
    </row>
    <row r="28" ht="12.75" customHeight="1">
      <c r="A28" s="90" t="s">
        <v>190</v>
      </c>
      <c r="B28" s="91">
        <v>643644.0</v>
      </c>
      <c r="C28" s="91">
        <v>684284.0</v>
      </c>
      <c r="D28" s="91">
        <v>2117.0</v>
      </c>
      <c r="E28" s="91">
        <v>2244.0</v>
      </c>
      <c r="F28" s="92">
        <f t="shared" si="1"/>
        <v>0.05999055267</v>
      </c>
    </row>
    <row r="29" ht="12.75" customHeight="1">
      <c r="A29" s="90" t="s">
        <v>191</v>
      </c>
      <c r="B29" s="91">
        <v>653479.0</v>
      </c>
      <c r="C29" s="91">
        <v>695883.0</v>
      </c>
      <c r="D29" s="91">
        <v>2150.0</v>
      </c>
      <c r="E29" s="91">
        <v>2282.0</v>
      </c>
      <c r="F29" s="92">
        <f t="shared" si="1"/>
        <v>0.06139534884</v>
      </c>
    </row>
    <row r="30" ht="12.75" customHeight="1">
      <c r="A30" s="90" t="s">
        <v>192</v>
      </c>
      <c r="B30" s="91">
        <v>458346.0</v>
      </c>
      <c r="C30" s="91">
        <v>520749.0</v>
      </c>
      <c r="D30" s="91">
        <v>1508.0</v>
      </c>
      <c r="E30" s="91">
        <v>1707.0</v>
      </c>
      <c r="F30" s="92">
        <f t="shared" si="1"/>
        <v>0.1319628647</v>
      </c>
    </row>
    <row r="31" ht="12.75" customHeight="1">
      <c r="A31" s="90" t="s">
        <v>193</v>
      </c>
      <c r="B31" s="91">
        <v>438244.0</v>
      </c>
      <c r="C31" s="91">
        <v>479869.0</v>
      </c>
      <c r="D31" s="91">
        <v>1442.0</v>
      </c>
      <c r="E31" s="91">
        <v>1573.0</v>
      </c>
      <c r="F31" s="92">
        <f t="shared" si="1"/>
        <v>0.09084604716</v>
      </c>
    </row>
    <row r="32" ht="12.75" customHeight="1">
      <c r="A32" s="90" t="s">
        <v>194</v>
      </c>
      <c r="B32" s="91">
        <v>1871471.0</v>
      </c>
      <c r="C32" s="91">
        <v>2014555.0</v>
      </c>
      <c r="D32" s="91">
        <v>6156.0</v>
      </c>
      <c r="E32" s="91">
        <v>6605.0</v>
      </c>
      <c r="F32" s="92">
        <f t="shared" si="1"/>
        <v>0.07293697206</v>
      </c>
    </row>
    <row r="33" ht="12.75" customHeight="1">
      <c r="A33" s="90" t="s">
        <v>195</v>
      </c>
      <c r="B33" s="91">
        <v>539550.0</v>
      </c>
      <c r="C33" s="91">
        <v>562176.0</v>
      </c>
      <c r="D33" s="91">
        <v>1775.0</v>
      </c>
      <c r="E33" s="91">
        <v>1843.0</v>
      </c>
      <c r="F33" s="92">
        <f t="shared" si="1"/>
        <v>0.03830985915</v>
      </c>
    </row>
    <row r="34" ht="12.75" customHeight="1">
      <c r="A34" s="90" t="s">
        <v>196</v>
      </c>
      <c r="B34" s="91">
        <v>939492.0</v>
      </c>
      <c r="C34" s="91">
        <v>1031601.0</v>
      </c>
      <c r="D34" s="91">
        <v>3090.0</v>
      </c>
      <c r="E34" s="91">
        <v>3382.0</v>
      </c>
      <c r="F34" s="92">
        <f t="shared" si="1"/>
        <v>0.09449838188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