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ADH_LOC" sheetId="1" r:id="rId3"/>
    <sheet state="visible" name="APT_ATFM_ADH_APT" sheetId="2" r:id="rId4"/>
    <sheet state="visible" name="Change Log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<sst xmlns="http://schemas.openxmlformats.org/spreadsheetml/2006/main" count="499" uniqueCount="339">
  <si>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</si>
  <si>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</si>
  <si>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</si>
  <si>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</si>
  <si>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</si>
  <si>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</si>
  <si>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</si>
  <si>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</si>
  <si>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</si>
  <si>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JAN-MAR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</si>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</sst>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0.0%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10.0"/>
      <color rgb="FF000000"/>
      <name val="Calibri"/>
    </font>
    <font>
      <color rgb="FFF3F3F3"/>
      <name val="Calibri"/>
    </font>
    <font>
      <sz val="9.0"/>
      <color rgb="FFF3F3F3"/>
      <name val="Calibri"/>
    </font>
    <font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>
      <sz val="9.0"/>
      <color rgb="FFF3F3F3"/>
      <name val="Arial"/>
    </font>
    <font>
      <sz val="9.0"/>
      <name val="Arial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vertical="bottom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shrinkToFit="0" wrapText="1"/>
    </xf>
    <xf borderId="6" fillId="3" fontId="7" numFmtId="0" xfId="0" applyAlignment="1" applyBorder="1" applyFont="1">
      <alignment horizontal="left" readingOrder="0" shrinkToFit="0" vertical="center" wrapText="0"/>
    </xf>
    <xf borderId="7" fillId="3" fontId="8" numFmtId="0" xfId="0" applyAlignment="1" applyBorder="1" applyFont="1">
      <alignment horizontal="center" shrinkToFit="0" vertical="center" wrapText="0"/>
    </xf>
    <xf borderId="0" fillId="0" fontId="9" numFmtId="0" xfId="0" applyAlignment="1" applyFont="1">
      <alignment shrinkToFit="0" wrapText="0"/>
    </xf>
    <xf borderId="0" fillId="0" fontId="9" numFmtId="0" xfId="0" applyAlignment="1" applyFont="1">
      <alignment readingOrder="0" shrinkToFit="0" wrapText="0"/>
    </xf>
    <xf borderId="0" fillId="4" fontId="10" numFmtId="0" xfId="0" applyFill="1" applyFont="1"/>
    <xf borderId="6" fillId="4" fontId="11" numFmtId="0" xfId="0" applyAlignment="1" applyBorder="1" applyFont="1">
      <alignment readingOrder="0" shrinkToFit="0" wrapText="0"/>
    </xf>
    <xf borderId="0" fillId="0" fontId="12" numFmtId="0" xfId="0" applyFont="1"/>
    <xf borderId="0" fillId="0" fontId="12" numFmtId="3" xfId="0" applyFont="1" applyNumberFormat="1"/>
    <xf borderId="0" fillId="5" fontId="6" numFmtId="168" xfId="0" applyAlignment="1" applyFill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3" numFmtId="49" xfId="0" applyAlignment="1" applyBorder="1" applyFont="1" applyNumberFormat="1">
      <alignment horizontal="left" vertical="bottom"/>
    </xf>
    <xf borderId="1" fillId="2" fontId="1" numFmtId="0" xfId="0" applyAlignment="1" applyBorder="1" applyFont="1">
      <alignment horizontal="left" shrinkToFit="0" wrapText="0"/>
    </xf>
    <xf borderId="1" fillId="3" fontId="14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2" fontId="1" numFmtId="0" xfId="0" applyAlignment="1" applyBorder="1" applyFont="1">
      <alignment horizontal="left" shrinkToFit="0" wrapText="0"/>
    </xf>
    <xf borderId="3" fillId="3" fontId="15" numFmtId="0" xfId="0" applyAlignment="1" applyBorder="1" applyFont="1">
      <alignment horizontal="left" readingOrder="0" shrinkToFit="0" wrapText="0"/>
    </xf>
    <xf borderId="3" fillId="3" fontId="16" numFmtId="0" xfId="0" applyAlignment="1" applyBorder="1" applyFont="1">
      <alignment readingOrder="0" shrinkToFit="0" wrapText="1"/>
    </xf>
    <xf borderId="3" fillId="3" fontId="6" numFmtId="0" xfId="0" applyAlignment="1" applyBorder="1" applyFont="1">
      <alignment shrinkToFit="0" wrapText="1"/>
    </xf>
    <xf borderId="6" fillId="3" fontId="17" numFmtId="0" xfId="0" applyAlignment="1" applyBorder="1" applyFont="1">
      <alignment horizontal="left" readingOrder="0" shrinkToFit="0" vertical="center" wrapText="0"/>
    </xf>
    <xf borderId="7" fillId="3" fontId="8" numFmtId="0" xfId="0" applyAlignment="1" applyBorder="1" applyFont="1">
      <alignment horizontal="center" shrinkToFit="0" vertical="center" wrapText="0"/>
    </xf>
    <xf borderId="7" fillId="4" fontId="11" numFmtId="0" xfId="0" applyAlignment="1" applyBorder="1" applyFont="1">
      <alignment readingOrder="0" shrinkToFit="0" wrapText="0"/>
    </xf>
    <xf borderId="7" fillId="4" fontId="18" numFmtId="0" xfId="0" applyAlignment="1" applyBorder="1" applyFont="1">
      <alignment readingOrder="0" shrinkToFit="0" wrapText="0"/>
    </xf>
    <xf borderId="7" fillId="0" fontId="19" numFmtId="0" xfId="0" applyAlignment="1" applyBorder="1" applyFont="1">
      <alignment readingOrder="0" shrinkToFit="0" wrapText="0"/>
    </xf>
    <xf borderId="7" fillId="0" fontId="19" numFmtId="2" xfId="0" applyAlignment="1" applyBorder="1" applyFont="1" applyNumberFormat="1">
      <alignment readingOrder="0" shrinkToFit="0" wrapText="0"/>
    </xf>
    <xf borderId="7" fillId="5" fontId="6" numFmtId="168" xfId="0" applyAlignment="1" applyBorder="1" applyFont="1" applyNumberFormat="1">
      <alignment readingOrder="0" shrinkToFit="0" vertical="center" wrapText="0"/>
    </xf>
    <xf borderId="7" fillId="3" fontId="6" numFmtId="3" xfId="0" applyAlignment="1" applyBorder="1" applyFont="1" applyNumberFormat="1">
      <alignment readingOrder="0" shrinkToFit="0" vertical="center" wrapText="0"/>
    </xf>
    <xf borderId="7" fillId="3" fontId="6" numFmtId="0" xfId="0" applyAlignment="1" applyBorder="1" applyFont="1">
      <alignment readingOrder="0" shrinkToFit="0" vertical="center" wrapText="0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7" fillId="3" fontId="20" numFmtId="164" xfId="0" applyAlignment="1" applyBorder="1" applyFont="1" applyNumberFormat="1">
      <alignment vertical="bottom"/>
    </xf>
    <xf borderId="7" fillId="3" fontId="6" numFmtId="0" xfId="0" applyAlignment="1" applyBorder="1" applyFont="1">
      <alignment vertical="bottom"/>
    </xf>
    <xf borderId="7" fillId="3" fontId="6" numFmtId="0" xfId="0" applyAlignment="1" applyBorder="1" applyFont="1">
      <alignment horizontal="center" vertical="bottom"/>
    </xf>
    <xf borderId="8" fillId="3" fontId="20" numFmtId="164" xfId="0" applyAlignment="1" applyBorder="1" applyFont="1" applyNumberFormat="1">
      <alignment horizontal="left" shrinkToFit="0" vertical="bottom" wrapText="0"/>
    </xf>
    <xf borderId="0" fillId="3" fontId="6" numFmtId="0" xfId="0" applyAlignment="1" applyFont="1">
      <alignment readingOrder="0" shrinkToFit="0" wrapText="1"/>
    </xf>
    <xf borderId="0" fillId="3" fontId="6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5:F150" sheet="APT_ATFM_ADH_APT"/>
  </cacheSource>
  <cacheFields>
    <cacheField name="State" numFmtId="0">
      <sharedItems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>
        <s v="Brussels (EBBR)"/>
        <s v="Berlin Brandenburg (EDDB)"/>
        <s v="Dresden (EDDC)"/>
        <s v="Erfurt (EDDE)"/>
        <s v="Frankfurt (EDDF)"/>
        <s v="Muenster-Osnabrueck (EDDG)"/>
        <s v="Hamburg (EDDH)"/>
        <s v="Cologne-Bonn (EDDK)"/>
        <s v="Dusseldorf (EDDL)"/>
        <s v="Munich (EDDM)"/>
        <s v="Nuremberg (EDDN)"/>
        <s v="Leipzig-Halle (EDDP)"/>
        <s v="Saarbruecken (EDDR)"/>
        <s v="Stuttgart (EDDS)"/>
        <s v="Hanover (EDDV)"/>
        <s v="Bremen (EDDW)"/>
        <s v="Tallinn (EETN)"/>
        <s v="Tartu (EETU)"/>
        <s v="Helsinki/ Vantaa (EFHK)"/>
        <s v="Amsterdam/ Schiphol (EHAM)"/>
        <s v="Maastricht-Aachen (EHBK)"/>
        <s v="Groningen (EHGG)"/>
        <s v="Rotterdam (EHRD)"/>
        <s v="Cork (EICK)"/>
        <s v="Dublin (EIDW)"/>
        <s v="Shannon (EINN)"/>
        <s v="Copenhagen/ Kastrup (EKCH)"/>
        <s v="Luxembourg (ELLX)"/>
        <s v="Bergen (ENBR)"/>
        <s v="Oslo/ Gardermoen (ENGM)"/>
        <s v="Trondheim (ENVA)"/>
        <s v="Stavanger (ENZV)"/>
        <s v="Bydgoszcz (EPBY)"/>
        <s v="Gdansk (EPGD)"/>
        <s v="Krakow - Balice (EPKK)"/>
        <s v="Katowice - Pyrzowice (EPKT)"/>
        <s v="Lublin (EPLB)"/>
        <s v="Lodz - Lublinek (EPLL)"/>
        <s v="Warszawa/ Modlin (EPMO)"/>
        <s v="Poznan - Lawica (EPPO)"/>
        <s v="Radom (EPRA)"/>
        <s v="Rzeszow - Jasionka (EPRZ)"/>
        <s v="Szczecin - Goleniów (EPSC)"/>
        <s v="Olsztyn-Mazury (EPSY)"/>
        <s v="Warszawa/ Chopina (EPWA)"/>
        <s v="Wroclaw/ Strachowice (EPWR)"/>
        <s v="Zielona Gora - Babimost (EPZG)"/>
        <s v="Stockholm/ Arlanda (ESSA)"/>
        <s v="Liepaja (EVLA)"/>
        <s v="Riga (EVRA)"/>
        <s v="Ventspils (EVVA)"/>
        <s v="Gran Canaria (GCLP)"/>
        <s v="Alicante (LEAL)"/>
        <s v="Barcelona (LEBL)"/>
        <s v="Ibiza (LEIB)"/>
        <s v="Madrid/ Barajas (LEMD)"/>
        <s v="Málaga (LEMG)"/>
        <s v="Palma de Mallorca (LEPA)"/>
        <s v="Albert-Bray (LFAQ)"/>
        <s v="Agen-La Garenne (LFBA)"/>
        <s v="Bordeaux-Mérignac (LFBD)"/>
        <s v="Bergerac-Roumanière (LFBE)"/>
        <s v="La Rochelle-Ile de Ré (LFBH)"/>
        <s v="Poitiers-Biard (LFBI)"/>
        <s v="Limoges-Bellegarde (LFBL)"/>
        <s v="Toulouse-Blagnac (LFBO)"/>
        <s v="Pau-Pyrénées (LFBP)"/>
        <s v="Tarbes-Lourdes Pyrénées (LFBT)"/>
        <s v="Biarritz-Bayonne-Anglet (LFBZ)"/>
        <s v="Rodez-Marcillac (LFCR)"/>
        <s v="Dôle-Tavaux (LFGJ)"/>
        <s v="Metz-Nancy-Lorraine (LFJL)"/>
        <s v="Bastia-Poretta (LFKB)"/>
        <s v="Calvi-Sainte-Catherine (LFKC)"/>
        <s v="Figari-Sud Corse (LFKF)"/>
        <s v="Ajaccio-Napoléon-Bonaparte (LFKJ)"/>
        <s v="Chambéry-Aix-les-Bains (LFLB)"/>
        <s v="Clermont-Ferrand-Auvergne (LFLC)"/>
        <s v="Lyon-Saint-Exupéry (LFLL)"/>
        <s v="Annecy-Meythet (LFLP)"/>
        <s v="Grenoble-Isère (LFLS)"/>
        <s v="Châteauroux-Déols (LFLX)"/>
        <s v="Lyon-Bron (LFLY)"/>
        <s v="Cannes-Mandelieu (LFMD)"/>
        <s v="Saint-Etienne-Bouthéon (LFMH)"/>
        <s v="Istres-Le Tubé (LFMI)"/>
        <s v="Carcassonne-Salvaza (LFMK)"/>
        <s v="Marseille-Provence (LFML)"/>
        <s v="Nice-Côte d’Azur (LFMN)"/>
        <s v="Perpignan-Rivesaltes (LFMP)"/>
        <s v="Montpellier-Méditerranée (LFMT)"/>
        <s v="Béziers-Vias (LFMU)"/>
        <s v="Avignon-Caumont (LFMV)"/>
        <s v="Beauvais-Tillé (LFOB)"/>
        <s v="Châlons-Vatry (LFOK)"/>
        <s v="Rouen (LFOP)"/>
        <s v="Tours-Val de Loire (LFOT)"/>
        <s v="Paris-Le Bourget (LFPB)"/>
        <s v="Paris-Charles-de-Gaulle (LFPG)"/>
        <s v="Toussus-le-Noble (LFPN)"/>
        <s v="Paris-Orly (LFPO)"/>
        <s v="Lille-Lesquin (LFQQ)"/>
        <s v="Brest-Bretagne (LFRB)"/>
        <s v="Dinard-Pleurtuit-Saint-Malo (LFRD)"/>
        <s v="Deauville-Normandie (LFRG)"/>
        <s v="Lorient-Lann Bihoué (LFRH)"/>
        <s v="Caen-Carpiquet (LFRK)"/>
        <s v="Rennes-Saint-Jacques (LFRN)"/>
        <s v="Quimper-Pluguffan (LFRQ)"/>
        <s v="Nantes-Atlantique (LFRS)"/>
        <s v="Saint-Nazaire-Montoir (LFRZ)"/>
        <s v="Bâle-Mulhouse (LFSB)"/>
        <s v="Brive-Souillac (LFSL)"/>
        <s v="Strasbourg-Entzheim (LFST)"/>
        <s v="Hyères-Le Palyvestre (LFTH)"/>
        <s v="Nîmes-Garons (LFTW)"/>
        <s v="Athens (LGAV)"/>
        <s v="Budapest/ Ferihegy (LHBP)"/>
        <s v="Milan/ Malpensa (LIMC)"/>
        <s v="Bergamo (LIME)"/>
        <s v="Milan/ Linate (LIML)"/>
        <s v="Venice (LIPZ)"/>
        <s v="Rome/Fiumicino (LIRF)"/>
        <s v="Prague (LKPR)"/>
        <s v="Malta (LMML)"/>
        <s v="Graz (LOWG)"/>
        <s v="Innsbruck (LOWI)"/>
        <s v="Klagenfurt (LOWK)"/>
        <s v="Linz (LOWL)"/>
        <s v="Salzburg (LOWS)"/>
        <s v="Vienna (LOWW)"/>
        <s v="Santa Maria (LPAZ)"/>
        <s v="Cascais (LPCS)"/>
        <s v="Flores (LPFL)"/>
        <s v="Faro (LPFR)"/>
        <s v="Horta (LPHR)"/>
        <s v="Madeira (LPMA)"/>
        <s v="Ponta Delgada (LPPD)"/>
        <s v="Porto (LPPR)"/>
        <s v="Porto Santo (LPPS)"/>
        <s v="Lisbon (LPPT)"/>
        <s v="Bucharest/ Băneasa (LRBS)"/>
        <s v="Bucharest/ Otopeni (LROP)"/>
        <s v="Geneva (LSGG)"/>
        <s v="Zürich (LSZH)"/>
      </sharedItems>
    </cacheField>
    <cacheField name="ICAO" numFmtId="0">
      <sharedItems>
        <s v="EBBR"/>
        <s v="EDDB"/>
        <s v="EDDC"/>
        <s v="EDDE"/>
        <s v="EDDF"/>
        <s v="EDDG"/>
        <s v="EDDH"/>
        <s v="EDDK"/>
        <s v="EDDL"/>
        <s v="EDDM"/>
        <s v="EDDN"/>
        <s v="EDDP"/>
        <s v="EDDR"/>
        <s v="EDDS"/>
        <s v="EDDV"/>
        <s v="EDDW"/>
        <s v="EETN"/>
        <s v="EETU"/>
        <s v="EFHK"/>
        <s v="EHAM"/>
        <s v="EHBK"/>
        <s v="EHGG"/>
        <s v="EHRD"/>
        <s v="EICK"/>
        <s v="EIDW"/>
        <s v="EINN"/>
        <s v="EKCH"/>
        <s v="ELLX"/>
        <s v="ENBR"/>
        <s v="ENGM"/>
        <s v="ENVA"/>
        <s v="ENZV"/>
        <s v="EPBY"/>
        <s v="EPGD"/>
        <s v="EPKK"/>
        <s v="EPKT"/>
        <s v="EPLB"/>
        <s v="EPLL"/>
        <s v="EPMO"/>
        <s v="EPPO"/>
        <s v="EPRA"/>
        <s v="EPRZ"/>
        <s v="EPSC"/>
        <s v="EPSY"/>
        <s v="EPWA"/>
        <s v="EPWR"/>
        <s v="EPZG"/>
        <s v="ESSA"/>
        <s v="EVLA"/>
        <s v="EVRA"/>
        <s v="EVVA"/>
        <s v="GCLP"/>
        <s v="LEAL"/>
        <s v="LEBL"/>
        <s v="LEIB"/>
        <s v="LEMD"/>
        <s v="LEMG"/>
        <s v="LEPA"/>
        <s v="LFAQ"/>
        <s v="LFBA"/>
        <s v="LFBD"/>
        <s v="LFBE"/>
        <s v="LFBH"/>
        <s v="LFBI"/>
        <s v="LFBL"/>
        <s v="LFBO"/>
        <s v="LFBP"/>
        <s v="LFBT"/>
        <s v="LFBZ"/>
        <s v="LFCR"/>
        <s v="LFGJ"/>
        <s v="LFJL"/>
        <s v="LFKB"/>
        <s v="LFKC"/>
        <s v="LFKF"/>
        <s v="LFKJ"/>
        <s v="LFLB"/>
        <s v="LFLC"/>
        <s v="LFLL"/>
        <s v="LFLP"/>
        <s v="LFLS"/>
        <s v="LFLX"/>
        <s v="LFLY"/>
        <s v="LFMD"/>
        <s v="LFMH"/>
        <s v="LFMI"/>
        <s v="LFMK"/>
        <s v="LFML"/>
        <s v="LFMN"/>
        <s v="LFMP"/>
        <s v="LFMT"/>
        <s v="LFMU"/>
        <s v="LFMV"/>
        <s v="LFOB"/>
        <s v="LFOK"/>
        <s v="LFOP"/>
        <s v="LFOT"/>
        <s v="LFPB"/>
        <s v="LFPG"/>
        <s v="LFPN"/>
        <s v="LFPO"/>
        <s v="LFQQ"/>
        <s v="LFRB"/>
        <s v="LFRD"/>
        <s v="LFRG"/>
        <s v="LFRH"/>
        <s v="LFRK"/>
        <s v="LFRN"/>
        <s v="LFRQ"/>
        <s v="LFRS"/>
        <s v="LFRZ"/>
        <s v="LFSB"/>
        <s v="LFSL"/>
        <s v="LFST"/>
        <s v="LFTH"/>
        <s v="LFTW"/>
        <s v="LGAV"/>
        <s v="LHBP"/>
        <s v="LIMC"/>
        <s v="LIME"/>
        <s v="LIML"/>
        <s v="LIPZ"/>
        <s v="LIRF"/>
        <s v="LKPR"/>
        <s v="LMML"/>
        <s v="LOWG"/>
        <s v="LOWI"/>
        <s v="LOWK"/>
        <s v="LOWL"/>
        <s v="LOWS"/>
        <s v="LOWW"/>
        <s v="LPAZ"/>
        <s v="LPCS"/>
        <s v="LPFL"/>
        <s v="LPFR"/>
        <s v="LPHR"/>
        <s v="LPMA"/>
        <s v="LPPD"/>
        <s v="LPPR"/>
        <s v="LPPS"/>
        <s v="LPPT"/>
        <s v="LRBS"/>
        <s v="LROP"/>
        <s v="LSGG"/>
        <s v="LSZH"/>
      </sharedItems>
    </cacheField>
    <cacheField name="ATFM slot adherence (%)" numFmtId="168">
      <sharedItems containsString="0" containsBlank="1" containsNumber="1">
        <n v="0.9587396849212303"/>
        <n v="0.9949385394070861"/>
        <n v="0.9855072463768116"/>
        <n v="1.0"/>
        <n v="0.9627012171181782"/>
        <n v="0.9433962264150944"/>
        <n v="0.9750499001996008"/>
        <n v="0.9682779456193353"/>
        <n v="0.978219696969697"/>
        <n v="0.970714900947459"/>
        <n v="0.9726775956284153"/>
        <n v="0.977859778597786"/>
        <n v="0.9828571428571429"/>
        <n v="0.9450261780104712"/>
        <n v="0.9753086419753086"/>
        <n v="0.9555555555555556"/>
        <m/>
        <n v="0.9388753056234719"/>
        <n v="0.9786657636302065"/>
        <n v="0.9333333333333333"/>
        <n v="0.9523809523809523"/>
        <n v="0.9774011299435028"/>
        <n v="0.9767441860465116"/>
        <n v="0.970048309178744"/>
        <n v="0.9347826086956522"/>
        <n v="0.98989898989899"/>
        <n v="0.9351230425055929"/>
        <n v="0.975"/>
        <n v="0.9958762886597938"/>
        <n v="0.9863013698630136"/>
        <n v="0.9477124183006536"/>
        <n v="0.8755760368663594"/>
        <n v="0.988950276243094"/>
        <n v="0.9922480620155039"/>
        <n v="0.9379310344827586"/>
        <n v="0.9411764705882353"/>
        <n v="0.9698025551684089"/>
        <n v="0.9368421052631579"/>
        <n v="0.9694189602446484"/>
        <n v="0.9831223628691983"/>
        <n v="0.9835329341317365"/>
        <n v="0.9892086330935251"/>
        <n v="0.9879081015719468"/>
        <n v="0.9726027397260274"/>
        <n v="0.9708171206225681"/>
        <n v="0.9428571428571428"/>
        <n v="0.9760765550239234"/>
        <n v="0.9264705882352942"/>
        <n v="0.8"/>
        <n v="0.75"/>
        <n v="0.7575757575757576"/>
        <n v="0.8809523809523809"/>
        <n v="0.8824742268041237"/>
        <n v="0.9247311827956989"/>
        <n v="0.8947368421052632"/>
        <n v="0.9506172839506173"/>
        <n v="0.8309859154929577"/>
        <n v="0.8421052631578947"/>
        <n v="0.9"/>
        <n v="0.6923076923076923"/>
        <n v="0.6944444444444444"/>
        <n v="0.7885196374622356"/>
        <n v="0.7790697674418605"/>
        <n v="0.8526570048309179"/>
        <n v="0.9175257731958762"/>
        <n v="0.8788732394366197"/>
        <n v="0.8865248226950355"/>
        <n v="0.9075144508670521"/>
        <n v="0.84"/>
        <n v="0.7428571428571429"/>
        <n v="0.8246753246753247"/>
        <n v="0.8393501805054151"/>
        <n v="0.8928571428571429"/>
        <n v="0.7967667436489607"/>
        <n v="0.8288461538461538"/>
        <n v="0.6122448979591837"/>
        <n v="0.8412698412698413"/>
        <n v="0.9072164948453608"/>
        <n v="0.8658536585365854"/>
        <n v="0.7083333333333333"/>
        <n v="0.0"/>
        <n v="0.9641638225255973"/>
        <n v="0.9509373753490228"/>
        <n v="0.8865979381443299"/>
        <n v="0.9044534412955465"/>
        <n v="0.905511811023622"/>
        <n v="0.8260869565217391"/>
        <n v="0.9090909090909091"/>
        <n v="0.8409090909090909"/>
        <n v="0.926829268292683"/>
        <n v="0.8403361344537815"/>
        <n v="0.8717948717948718"/>
        <n v="0.9266409266409267"/>
        <n v="0.9512195121951219"/>
        <n v="0.8949579831932774"/>
        <n v="0.8888888888888888"/>
        <n v="0.9111111111111111"/>
        <n v="0.8695652173913043"/>
        <n v="0.8434782608695652"/>
        <n v="0.9534883720930233"/>
        <n v="0.9699115044247788"/>
        <n v="0.9870689655172413"/>
        <n v="0.9294871794871795"/>
        <n v="0.9773242630385488"/>
        <n v="0.9379474940334129"/>
        <n v="0.9887640449438202"/>
        <n v="0.9502262443438914"/>
        <n v="0.9754901960784313"/>
        <n v="0.9310344827586207"/>
        <n v="0.9230769230769231"/>
        <n v="0.9023569023569024"/>
        <n v="0.9855875831485588"/>
        <n v="0.9166666666666666"/>
        <n v="0.9504504504504504"/>
        <n v="0.9226190476190477"/>
        <n v="0.9565217391304348"/>
        <n v="0.9356321839080459"/>
        <n v="0.9858934169278997"/>
        <n v="0.993006993006993"/>
        <n v="0.9246487867177522"/>
        <n v="0.9641544117647058"/>
      </sharedItems>
    </cacheField>
    <cacheField name="ATFM regulated flights" numFmtId="3">
      <sharedItems containsString="0" containsBlank="1" containsNumber="1" containsInteger="1">
        <n v="1333.0"/>
        <n v="1383.0"/>
        <n v="69.0"/>
        <n v="13.0"/>
        <n v="2547.0"/>
        <n v="53.0"/>
        <n v="1002.0"/>
        <n v="662.0"/>
        <n v="1056.0"/>
        <n v="1161.0"/>
        <n v="183.0"/>
        <n v="271.0"/>
        <n v="19.0"/>
        <n v="350.0"/>
        <n v="382.0"/>
        <n v="243.0"/>
        <n v="135.0"/>
        <m/>
        <n v="409.0"/>
        <n v="2953.0"/>
        <n v="60.0"/>
        <n v="21.0"/>
        <n v="177.0"/>
        <n v="86.0"/>
        <n v="1035.0"/>
        <n v="46.0"/>
        <n v="990.0"/>
        <n v="447.0"/>
        <n v="120.0"/>
        <n v="485.0"/>
        <n v="55.0"/>
        <n v="73.0"/>
        <n v="153.0"/>
        <n v="430.0"/>
        <n v="217.0"/>
        <n v="30.0"/>
        <n v="17.0"/>
        <n v="181.0"/>
        <n v="129.0"/>
        <n v="145.0"/>
        <n v="5.0"/>
        <n v="861.0"/>
        <n v="190.0"/>
        <n v="0.0"/>
        <n v="654.0"/>
        <n v="237.0"/>
        <n v="668.0"/>
        <n v="278.0"/>
        <n v="827.0"/>
        <n v="1028.0"/>
        <n v="455.0"/>
        <n v="418.0"/>
        <n v="6.0"/>
        <n v="272.0"/>
        <n v="10.0"/>
        <n v="28.0"/>
        <n v="33.0"/>
        <n v="42.0"/>
        <n v="93.0"/>
        <n v="57.0"/>
        <n v="81.0"/>
        <n v="71.0"/>
        <n v="36.0"/>
        <n v="11.0"/>
        <n v="20.0"/>
        <n v="26.0"/>
        <n v="72.0"/>
        <n v="331.0"/>
        <n v="828.0"/>
        <n v="97.0"/>
        <n v="355.0"/>
        <n v="25.0"/>
        <n v="141.0"/>
        <n v="173.0"/>
        <n v="35.0"/>
        <n v="154.0"/>
        <n v="554.0"/>
        <n v="840.0"/>
        <n v="433.0"/>
        <n v="520.0"/>
        <n v="98.0"/>
        <n v="126.0"/>
        <n v="194.0"/>
        <n v="82.0"/>
        <n v="1.0"/>
        <n v="586.0"/>
        <n v="2507.0"/>
        <n v="291.0"/>
        <n v="1235.0"/>
        <n v="127.0"/>
        <n v="23.0"/>
        <n v="44.0"/>
        <n v="41.0"/>
        <n v="119.0"/>
        <n v="39.0"/>
        <n v="259.0"/>
        <n v="476.0"/>
        <n v="45.0"/>
        <n v="90.0"/>
        <n v="92.0"/>
        <n v="115.0"/>
        <n v="387.0"/>
        <n v="565.0"/>
        <n v="928.0"/>
        <n v="468.0"/>
        <n v="441.0"/>
        <n v="419.0"/>
        <n v="890.0"/>
        <n v="663.0"/>
        <n v="204.0"/>
        <n v="261.0"/>
        <n v="9.0"/>
        <n v="297.0"/>
        <n v="902.0"/>
        <n v="2.0"/>
        <n v="24.0"/>
        <n v="222.0"/>
        <n v="4.0"/>
        <n v="168.0"/>
        <n v="435.0"/>
        <n v="8.0"/>
        <n v="638.0"/>
        <n v="429.0"/>
        <n v="1566.0"/>
        <n v="1088.0"/>
      </sharedItems>
    </cacheField>
    <cacheField name="Outside ATFM slot window" numFmtId="3">
      <sharedItems containsString="0" containsBlank="1" containsNumber="1" containsInteger="1">
        <n v="55.0"/>
        <n v="7.0"/>
        <n v="1.0"/>
        <n v="0.0"/>
        <n v="95.0"/>
        <n v="3.0"/>
        <n v="25.0"/>
        <n v="21.0"/>
        <n v="23.0"/>
        <n v="34.0"/>
        <n v="5.0"/>
        <n v="6.0"/>
        <m/>
        <n v="63.0"/>
        <n v="4.0"/>
        <n v="2.0"/>
        <n v="31.0"/>
        <n v="10.0"/>
        <n v="29.0"/>
        <n v="8.0"/>
        <n v="27.0"/>
        <n v="9.0"/>
        <n v="26.0"/>
        <n v="12.0"/>
        <n v="20.0"/>
        <n v="11.0"/>
        <n v="30.0"/>
        <n v="57.0"/>
        <n v="22.0"/>
        <n v="70.0"/>
        <n v="19.0"/>
        <n v="122.0"/>
        <n v="43.0"/>
        <n v="16.0"/>
        <n v="89.0"/>
        <n v="90.0"/>
        <n v="88.0"/>
        <n v="38.0"/>
        <n v="18.0"/>
        <n v="123.0"/>
        <n v="33.0"/>
        <n v="118.0"/>
        <n v="50.0"/>
        <n v="17.0"/>
        <n v="13.0"/>
        <n v="28.0"/>
        <n v="3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0" dataCaption="" rowGrandTotals="0" compact="0" compactData="0">
  <location ref="A5:D28" firstHeaderRow="0" firstDataRow="2" firstDataCol="0"/>
  <pivotFields>
    <pivotField name="State" axis="axisRow" compact="0" outline="0" multipleItemSelectionAllowed="1" showAll="0" sortType="ascending">
      <items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ICA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ATFM slot adherence (%)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ATFM regulated flight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Outside ATFM slot window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</pivotFields>
  <rowFields>
    <field x="0"/>
  </rowFields>
  <colFields>
    <field x="-2"/>
  </colFields>
  <dataFields>
    <dataField name="Valid airports" fld="4" subtotal="count" baseField="0"/>
    <dataField name="ATFM regulated flights" fld="4" baseField="0"/>
    <dataField name="Outside ATFM slot window" fld="5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3" width="17.25"/>
    <col customWidth="1" min="4" max="4" width="20.25"/>
    <col customWidth="1" min="5" max="5" width="17.5"/>
    <col customWidth="1" min="6" max="6" width="19.25"/>
  </cols>
  <sheetData>
    <row r="1" ht="12.75" customHeight="1">
      <c r="A1" s="1" t="s">
        <v>0</v>
      </c>
      <c r="B1" s="2" t="s">
        <v>1</v>
      </c>
      <c r="C1" s="1" t="s">
        <v>2</v>
      </c>
      <c r="D1" s="3">
        <v>44562.0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ht="12.75" customHeight="1">
      <c r="A2" s="6" t="s">
        <v>4</v>
      </c>
      <c r="B2" s="7">
        <v>44664.0</v>
      </c>
      <c r="C2" s="8" t="s">
        <v>5</v>
      </c>
      <c r="D2" s="9">
        <v>44651.0</v>
      </c>
      <c r="E2" s="10" t="s">
        <v>6</v>
      </c>
      <c r="F2" s="11" t="s">
        <v>7</v>
      </c>
    </row>
    <row r="3" ht="12.75" customHeight="1">
      <c r="A3" s="12" t="s">
        <v>8</v>
      </c>
      <c r="B3" s="13"/>
      <c r="C3" s="13"/>
      <c r="D3" s="14"/>
      <c r="E3" s="13"/>
      <c r="F3" s="13"/>
    </row>
    <row r="4" ht="12.75" customHeight="1">
      <c r="A4" s="15" t="s">
        <v>9</v>
      </c>
      <c r="B4" s="16"/>
      <c r="C4" s="16"/>
      <c r="D4" s="16"/>
      <c r="E4" s="17"/>
      <c r="F4" s="18" t="s">
        <v>8</v>
      </c>
    </row>
    <row r="5" ht="12.75" customHeight="1">
      <c r="E5" s="20" t="s">
        <v>14</v>
      </c>
      <c r="F5" s="17"/>
    </row>
    <row r="6" ht="12.75" customHeight="1">
      <c r="E6" s="23">
        <f t="shared" ref="E6:E28" si="1">1-(D6/C6)</f>
        <v>0.9593442623</v>
      </c>
      <c r="F6" s="17"/>
    </row>
    <row r="7" ht="12.75" customHeight="1">
      <c r="E7" s="23">
        <f t="shared" si="1"/>
        <v>0.9587396849</v>
      </c>
      <c r="F7" s="17"/>
    </row>
    <row r="8" ht="12.75" customHeight="1">
      <c r="E8" s="23">
        <f t="shared" si="1"/>
        <v>0.9502262443</v>
      </c>
      <c r="F8" s="17"/>
    </row>
    <row r="9" ht="12.75" customHeight="1">
      <c r="E9" s="23">
        <f t="shared" si="1"/>
        <v>0.9898989899</v>
      </c>
      <c r="F9" s="17"/>
    </row>
    <row r="10" ht="12.75" customHeight="1">
      <c r="E10" s="23">
        <f t="shared" si="1"/>
        <v>0.9555555556</v>
      </c>
      <c r="F10" s="17"/>
    </row>
    <row r="11" ht="12.75" customHeight="1">
      <c r="E11" s="23">
        <f t="shared" si="1"/>
        <v>0.9388753056</v>
      </c>
      <c r="F11" s="17"/>
    </row>
    <row r="12" ht="12.75" customHeight="1">
      <c r="E12" s="23">
        <f t="shared" si="1"/>
        <v>0.886228482</v>
      </c>
      <c r="F12" s="17"/>
    </row>
    <row r="13" ht="12.75" customHeight="1">
      <c r="E13" s="23">
        <f t="shared" si="1"/>
        <v>0.9730679157</v>
      </c>
      <c r="F13" s="17"/>
    </row>
    <row r="14" ht="12.75" customHeight="1">
      <c r="E14" s="23">
        <f t="shared" si="1"/>
        <v>0.9534883721</v>
      </c>
      <c r="F14" s="17"/>
    </row>
    <row r="15" ht="12.75" customHeight="1">
      <c r="E15" s="23">
        <f t="shared" si="1"/>
        <v>0.9699115044</v>
      </c>
      <c r="F15" s="17"/>
    </row>
    <row r="16" ht="12.75" customHeight="1">
      <c r="E16" s="23">
        <f t="shared" si="1"/>
        <v>0.969151671</v>
      </c>
      <c r="F16" s="17"/>
    </row>
    <row r="17" ht="12.75" customHeight="1">
      <c r="E17" s="23">
        <f t="shared" si="1"/>
        <v>0.9710743802</v>
      </c>
      <c r="F17" s="17"/>
    </row>
    <row r="18" ht="12.75" customHeight="1">
      <c r="E18" s="23">
        <f t="shared" si="1"/>
        <v>0.9831223629</v>
      </c>
      <c r="F18" s="17"/>
    </row>
    <row r="19" ht="12.75" customHeight="1">
      <c r="E19" s="23">
        <f t="shared" si="1"/>
        <v>0.9351230425</v>
      </c>
      <c r="F19" s="17"/>
    </row>
    <row r="20" ht="12.75" customHeight="1">
      <c r="E20" s="23">
        <f t="shared" si="1"/>
        <v>0.9754901961</v>
      </c>
      <c r="F20" s="17"/>
    </row>
    <row r="21" ht="12.75" customHeight="1">
      <c r="E21" s="23">
        <f t="shared" si="1"/>
        <v>0.9775770788</v>
      </c>
      <c r="F21" s="17"/>
    </row>
    <row r="22" ht="12.75" customHeight="1">
      <c r="E22" s="23">
        <f t="shared" si="1"/>
        <v>0.9918144611</v>
      </c>
      <c r="F22" s="17"/>
    </row>
    <row r="23" ht="12.75" customHeight="1">
      <c r="E23" s="23">
        <f t="shared" si="1"/>
        <v>0.9590984975</v>
      </c>
      <c r="F23" s="17"/>
    </row>
    <row r="24" ht="12.75" customHeight="1">
      <c r="E24" s="23">
        <f t="shared" si="1"/>
        <v>0.9573248408</v>
      </c>
      <c r="F24" s="17"/>
    </row>
    <row r="25" ht="12.75" customHeight="1">
      <c r="E25" s="23">
        <f t="shared" si="1"/>
        <v>0.9931350114</v>
      </c>
      <c r="F25" s="17"/>
    </row>
    <row r="26" ht="12.75" customHeight="1">
      <c r="E26" s="23">
        <f t="shared" si="1"/>
        <v>0.9754470243</v>
      </c>
      <c r="F26" s="17"/>
    </row>
    <row r="27" ht="12.75" customHeight="1">
      <c r="E27" s="23">
        <f t="shared" si="1"/>
        <v>0.9694189602</v>
      </c>
      <c r="F27" s="17"/>
    </row>
    <row r="28" ht="12.75" customHeight="1">
      <c r="E28" s="23">
        <f t="shared" si="1"/>
        <v>0.940844009</v>
      </c>
      <c r="F28" s="17"/>
    </row>
    <row r="29" ht="12.75" customHeight="1">
      <c r="A29" s="21"/>
      <c r="B29" s="21"/>
      <c r="C29" s="21"/>
      <c r="D29" s="21"/>
      <c r="E29" s="23"/>
      <c r="F29" s="17"/>
    </row>
    <row r="30" ht="12.75" customHeight="1">
      <c r="A30" s="21"/>
      <c r="B30" s="21"/>
      <c r="C30" s="21"/>
      <c r="D30" s="21"/>
      <c r="E30" s="23"/>
      <c r="F30" s="17"/>
    </row>
    <row r="31" ht="12.75" customHeight="1">
      <c r="A31" s="21"/>
      <c r="B31" s="21"/>
      <c r="C31" s="21"/>
      <c r="D31" s="21"/>
      <c r="E31" s="23"/>
      <c r="F31" s="17"/>
    </row>
    <row r="32" ht="12.75" customHeight="1">
      <c r="A32" s="21"/>
      <c r="B32" s="21"/>
      <c r="C32" s="21"/>
      <c r="D32" s="21"/>
      <c r="E32" s="23"/>
      <c r="F32" s="17"/>
    </row>
    <row r="33" ht="12.75" customHeight="1">
      <c r="A33" s="21"/>
      <c r="B33" s="21"/>
      <c r="C33" s="21"/>
      <c r="D33" s="21"/>
      <c r="E33" s="23"/>
      <c r="F33" s="17"/>
    </row>
    <row r="34" ht="12.75" customHeight="1">
      <c r="A34" s="21"/>
      <c r="B34" s="21"/>
      <c r="C34" s="21"/>
      <c r="D34" s="21"/>
      <c r="E34" s="23"/>
      <c r="F34" s="17"/>
    </row>
    <row r="35" ht="12.75" customHeight="1">
      <c r="A35" s="21"/>
      <c r="B35" s="21"/>
      <c r="C35" s="21"/>
      <c r="D35" s="21"/>
      <c r="E35" s="23"/>
      <c r="F35" s="17"/>
    </row>
    <row r="36" ht="12.75" customHeight="1">
      <c r="A36" s="21"/>
      <c r="B36" s="21"/>
      <c r="C36" s="21"/>
      <c r="D36" s="21"/>
      <c r="E36" s="23"/>
      <c r="F36" s="17"/>
    </row>
    <row r="37" ht="12.75" customHeight="1">
      <c r="A37" s="21"/>
      <c r="B37" s="21"/>
      <c r="C37" s="21"/>
      <c r="D37" s="21"/>
      <c r="E37" s="23"/>
      <c r="F37" s="17"/>
    </row>
    <row r="38" ht="12.75" customHeight="1">
      <c r="A38" s="21"/>
      <c r="B38" s="21"/>
      <c r="C38" s="21"/>
      <c r="D38" s="21"/>
      <c r="E38" s="23"/>
      <c r="F38" s="17"/>
    </row>
    <row r="39" ht="12.75" customHeight="1">
      <c r="A39" s="21"/>
      <c r="B39" s="21"/>
      <c r="C39" s="21"/>
      <c r="D39" s="21"/>
      <c r="E39" s="23"/>
      <c r="F39" s="17"/>
    </row>
    <row r="40" ht="12.75" customHeight="1">
      <c r="A40" s="21"/>
      <c r="B40" s="21"/>
      <c r="C40" s="21"/>
      <c r="D40" s="21"/>
      <c r="E40" s="23"/>
      <c r="F40" s="17"/>
    </row>
    <row r="41" ht="12.75" customHeight="1">
      <c r="A41" s="21"/>
      <c r="B41" s="21"/>
      <c r="C41" s="21"/>
      <c r="D41" s="21"/>
      <c r="E41" s="23"/>
      <c r="F41" s="17"/>
    </row>
    <row r="42" ht="12.75" customHeight="1">
      <c r="A42" s="21"/>
      <c r="B42" s="21"/>
      <c r="C42" s="21"/>
      <c r="D42" s="21"/>
      <c r="E42" s="23"/>
      <c r="F42" s="17"/>
    </row>
    <row r="43" ht="12.75" customHeight="1">
      <c r="A43" s="21"/>
      <c r="B43" s="21"/>
      <c r="C43" s="21"/>
      <c r="D43" s="21"/>
      <c r="E43" s="23"/>
      <c r="F43" s="17"/>
    </row>
    <row r="44" ht="12.75" customHeight="1">
      <c r="A44" s="21"/>
      <c r="B44" s="21"/>
      <c r="C44" s="21"/>
      <c r="D44" s="21"/>
      <c r="E44" s="23"/>
      <c r="F44" s="17"/>
    </row>
    <row r="45" ht="12.75" customHeight="1">
      <c r="A45" s="21"/>
      <c r="B45" s="21"/>
      <c r="C45" s="21"/>
      <c r="D45" s="21"/>
      <c r="E45" s="23"/>
      <c r="F45" s="17"/>
    </row>
    <row r="46" ht="12.75" customHeight="1">
      <c r="A46" s="21"/>
      <c r="B46" s="21"/>
      <c r="C46" s="21"/>
      <c r="D46" s="21"/>
      <c r="E46" s="23"/>
      <c r="F46" s="17"/>
    </row>
    <row r="47" ht="12.75" customHeight="1">
      <c r="A47" s="21"/>
      <c r="B47" s="21"/>
      <c r="C47" s="21"/>
      <c r="D47" s="21"/>
      <c r="E47" s="23"/>
      <c r="F47" s="17"/>
    </row>
    <row r="48" ht="12.75" customHeight="1">
      <c r="A48" s="21"/>
      <c r="B48" s="21"/>
      <c r="C48" s="21"/>
      <c r="D48" s="21"/>
      <c r="E48" s="23"/>
      <c r="F48" s="17"/>
    </row>
    <row r="49" ht="12.75" customHeight="1">
      <c r="A49" s="21"/>
      <c r="B49" s="21"/>
      <c r="C49" s="21"/>
      <c r="D49" s="21"/>
      <c r="E49" s="23"/>
      <c r="F49" s="17"/>
    </row>
    <row r="50" ht="12.75" customHeight="1">
      <c r="A50" s="21"/>
      <c r="B50" s="21"/>
      <c r="C50" s="21"/>
      <c r="D50" s="21"/>
      <c r="E50" s="23"/>
      <c r="F50" s="17"/>
    </row>
    <row r="51" ht="12.75" customHeight="1">
      <c r="A51" s="21"/>
      <c r="B51" s="21"/>
      <c r="C51" s="21"/>
      <c r="D51" s="21"/>
      <c r="E51" s="23"/>
      <c r="F51" s="17"/>
    </row>
    <row r="52" ht="12.75" customHeight="1">
      <c r="A52" s="21"/>
      <c r="B52" s="21"/>
      <c r="C52" s="21"/>
      <c r="D52" s="21"/>
      <c r="E52" s="23"/>
      <c r="F52" s="17"/>
    </row>
    <row r="53" ht="12.75" customHeight="1">
      <c r="A53" s="21"/>
      <c r="B53" s="21"/>
      <c r="C53" s="21"/>
      <c r="D53" s="21"/>
      <c r="E53" s="23"/>
      <c r="F53" s="17"/>
    </row>
    <row r="54" ht="12.75" customHeight="1">
      <c r="A54" s="21"/>
      <c r="B54" s="21"/>
      <c r="C54" s="21"/>
      <c r="D54" s="21"/>
      <c r="E54" s="23"/>
      <c r="F54" s="17"/>
    </row>
    <row r="55" ht="12.75" customHeight="1">
      <c r="A55" s="21"/>
      <c r="B55" s="21"/>
      <c r="C55" s="21"/>
      <c r="D55" s="21"/>
      <c r="E55" s="23"/>
      <c r="F55" s="17"/>
    </row>
    <row r="56" ht="12.75" customHeight="1">
      <c r="A56" s="21"/>
      <c r="B56" s="21"/>
      <c r="C56" s="21"/>
      <c r="D56" s="21"/>
      <c r="E56" s="23"/>
      <c r="F56" s="17"/>
    </row>
    <row r="57" ht="12.75" customHeight="1">
      <c r="A57" s="21"/>
      <c r="B57" s="21"/>
      <c r="C57" s="21"/>
      <c r="D57" s="21"/>
      <c r="E57" s="23"/>
      <c r="F57" s="17"/>
    </row>
    <row r="58" ht="12.75" customHeight="1">
      <c r="A58" s="21"/>
      <c r="B58" s="21"/>
      <c r="C58" s="21"/>
      <c r="D58" s="21"/>
      <c r="E58" s="23"/>
      <c r="F58" s="17"/>
    </row>
    <row r="59" ht="12.75" customHeight="1">
      <c r="A59" s="21"/>
      <c r="B59" s="21"/>
      <c r="C59" s="21"/>
      <c r="D59" s="21"/>
      <c r="E59" s="23"/>
      <c r="F59" s="17"/>
    </row>
    <row r="60" ht="12.75" customHeight="1">
      <c r="A60" s="21"/>
      <c r="B60" s="21"/>
      <c r="C60" s="21"/>
      <c r="D60" s="21"/>
      <c r="E60" s="23"/>
      <c r="F60" s="17"/>
    </row>
    <row r="61" ht="12.75" customHeight="1">
      <c r="A61" s="21"/>
      <c r="B61" s="21"/>
      <c r="C61" s="21"/>
      <c r="D61" s="21"/>
      <c r="E61" s="23"/>
      <c r="F61" s="17"/>
    </row>
    <row r="62" ht="12.75" customHeight="1">
      <c r="A62" s="21"/>
      <c r="B62" s="21"/>
      <c r="C62" s="21"/>
      <c r="D62" s="21"/>
      <c r="E62" s="23"/>
      <c r="F62" s="17"/>
    </row>
    <row r="63" ht="12.75" customHeight="1">
      <c r="A63" s="21"/>
      <c r="B63" s="21"/>
      <c r="C63" s="21"/>
      <c r="D63" s="21"/>
      <c r="E63" s="23"/>
      <c r="F63" s="17"/>
    </row>
    <row r="64" ht="12.75" customHeight="1">
      <c r="A64" s="21"/>
      <c r="B64" s="21"/>
      <c r="C64" s="21"/>
      <c r="D64" s="21"/>
      <c r="E64" s="23"/>
      <c r="F64" s="17"/>
    </row>
    <row r="65" ht="12.75" customHeight="1">
      <c r="A65" s="21"/>
      <c r="B65" s="21"/>
      <c r="C65" s="21"/>
      <c r="D65" s="21"/>
      <c r="E65" s="23"/>
      <c r="F65" s="17"/>
    </row>
    <row r="66" ht="12.75" customHeight="1">
      <c r="A66" s="21"/>
      <c r="B66" s="21"/>
      <c r="C66" s="21"/>
      <c r="D66" s="21"/>
      <c r="E66" s="23"/>
      <c r="F66" s="17"/>
    </row>
    <row r="67" ht="12.75" customHeight="1">
      <c r="A67" s="21"/>
      <c r="B67" s="21"/>
      <c r="C67" s="21"/>
      <c r="D67" s="21"/>
      <c r="E67" s="23"/>
      <c r="F67" s="17"/>
    </row>
    <row r="68" ht="12.75" customHeight="1">
      <c r="A68" s="21"/>
      <c r="B68" s="21"/>
      <c r="C68" s="21"/>
      <c r="D68" s="21"/>
      <c r="E68" s="23"/>
      <c r="F68" s="17"/>
    </row>
    <row r="69" ht="12.75" customHeight="1">
      <c r="A69" s="21"/>
      <c r="B69" s="21"/>
      <c r="C69" s="21"/>
      <c r="D69" s="21"/>
      <c r="E69" s="23"/>
      <c r="F69" s="17"/>
    </row>
    <row r="70" ht="12.75" customHeight="1">
      <c r="A70" s="21"/>
      <c r="B70" s="21"/>
      <c r="C70" s="21"/>
      <c r="D70" s="21"/>
      <c r="E70" s="23"/>
      <c r="F70" s="17"/>
    </row>
    <row r="71" ht="12.75" customHeight="1">
      <c r="A71" s="21"/>
      <c r="B71" s="21"/>
      <c r="C71" s="21"/>
      <c r="D71" s="21"/>
      <c r="E71" s="23"/>
      <c r="F71" s="17"/>
    </row>
    <row r="72" ht="12.75" customHeight="1">
      <c r="A72" s="21"/>
      <c r="B72" s="21"/>
      <c r="C72" s="21"/>
      <c r="D72" s="21"/>
      <c r="E72" s="23"/>
      <c r="F72" s="17"/>
    </row>
    <row r="73" ht="12.75" customHeight="1">
      <c r="A73" s="21"/>
      <c r="B73" s="21"/>
      <c r="C73" s="21"/>
      <c r="D73" s="21"/>
      <c r="E73" s="23"/>
      <c r="F73" s="17"/>
    </row>
    <row r="74" ht="12.75" customHeight="1">
      <c r="A74" s="21"/>
      <c r="B74" s="21"/>
      <c r="C74" s="21"/>
      <c r="D74" s="21"/>
      <c r="E74" s="23"/>
      <c r="F74" s="17"/>
    </row>
    <row r="75" ht="12.75" customHeight="1">
      <c r="A75" s="21"/>
      <c r="B75" s="21"/>
      <c r="C75" s="21"/>
      <c r="D75" s="21"/>
      <c r="E75" s="23"/>
      <c r="F75" s="17"/>
    </row>
    <row r="76" ht="12.75" customHeight="1">
      <c r="A76" s="21"/>
      <c r="B76" s="21"/>
      <c r="C76" s="21"/>
      <c r="D76" s="21"/>
      <c r="E76" s="23"/>
      <c r="F76" s="17"/>
    </row>
    <row r="77" ht="12.75" customHeight="1">
      <c r="A77" s="21"/>
      <c r="B77" s="21"/>
      <c r="C77" s="21"/>
      <c r="D77" s="21"/>
      <c r="E77" s="23"/>
      <c r="F77" s="17"/>
    </row>
    <row r="78" ht="12.75" customHeight="1">
      <c r="A78" s="21"/>
      <c r="B78" s="21"/>
      <c r="C78" s="21"/>
      <c r="D78" s="21"/>
      <c r="E78" s="23"/>
      <c r="F78" s="17"/>
    </row>
    <row r="79" ht="12.75" customHeight="1">
      <c r="A79" s="21"/>
      <c r="B79" s="21"/>
      <c r="C79" s="21"/>
      <c r="D79" s="21"/>
      <c r="E79" s="23"/>
      <c r="F79" s="17"/>
    </row>
    <row r="80" ht="12.75" customHeight="1">
      <c r="A80" s="21"/>
      <c r="B80" s="21"/>
      <c r="C80" s="21"/>
      <c r="D80" s="21"/>
      <c r="E80" s="23"/>
      <c r="F80" s="17"/>
    </row>
    <row r="81" ht="12.75" customHeight="1">
      <c r="A81" s="21"/>
      <c r="B81" s="21"/>
      <c r="C81" s="21"/>
      <c r="D81" s="21"/>
      <c r="E81" s="23"/>
      <c r="F81" s="17"/>
    </row>
    <row r="82" ht="12.75" customHeight="1">
      <c r="A82" s="21"/>
      <c r="B82" s="21"/>
      <c r="C82" s="21"/>
      <c r="D82" s="21"/>
      <c r="E82" s="23"/>
      <c r="F82" s="17"/>
    </row>
    <row r="83" ht="12.75" customHeight="1">
      <c r="A83" s="21"/>
      <c r="B83" s="21"/>
      <c r="C83" s="21"/>
      <c r="D83" s="21"/>
      <c r="E83" s="23"/>
      <c r="F83" s="17"/>
    </row>
    <row r="84" ht="12.75" customHeight="1">
      <c r="A84" s="21"/>
      <c r="B84" s="21"/>
      <c r="C84" s="21"/>
      <c r="D84" s="21"/>
      <c r="E84" s="23"/>
      <c r="F84" s="17"/>
    </row>
    <row r="85" ht="12.75" customHeight="1">
      <c r="A85" s="21"/>
      <c r="B85" s="21"/>
      <c r="C85" s="21"/>
      <c r="D85" s="21"/>
      <c r="E85" s="23"/>
      <c r="F85" s="17"/>
    </row>
    <row r="86" ht="12.75" customHeight="1">
      <c r="A86" s="21"/>
      <c r="B86" s="21"/>
      <c r="C86" s="21"/>
      <c r="D86" s="21"/>
      <c r="E86" s="23"/>
      <c r="F86" s="17"/>
    </row>
    <row r="87" ht="12.75" customHeight="1">
      <c r="A87" s="21"/>
      <c r="B87" s="21"/>
      <c r="C87" s="21"/>
      <c r="D87" s="21"/>
      <c r="E87" s="23"/>
      <c r="F87" s="17"/>
    </row>
    <row r="88" ht="12.75" customHeight="1">
      <c r="A88" s="21"/>
      <c r="B88" s="21"/>
      <c r="C88" s="21"/>
      <c r="D88" s="21"/>
      <c r="E88" s="23"/>
      <c r="F88" s="17"/>
    </row>
    <row r="89" ht="12.75" customHeight="1">
      <c r="A89" s="21"/>
      <c r="B89" s="21"/>
      <c r="C89" s="21"/>
      <c r="D89" s="21"/>
      <c r="E89" s="23"/>
      <c r="F89" s="17"/>
    </row>
    <row r="90" ht="12.75" customHeight="1">
      <c r="A90" s="21"/>
      <c r="B90" s="21"/>
      <c r="C90" s="21"/>
      <c r="D90" s="21"/>
      <c r="E90" s="23"/>
      <c r="F90" s="17"/>
    </row>
    <row r="91" ht="12.75" customHeight="1">
      <c r="A91" s="21"/>
      <c r="B91" s="21"/>
      <c r="C91" s="21"/>
      <c r="D91" s="21"/>
      <c r="E91" s="23"/>
      <c r="F91" s="17"/>
    </row>
    <row r="92" ht="12.75" customHeight="1">
      <c r="A92" s="21"/>
      <c r="B92" s="21"/>
      <c r="C92" s="21"/>
      <c r="D92" s="21"/>
      <c r="E92" s="23"/>
      <c r="F92" s="17"/>
    </row>
    <row r="93" ht="12.75" customHeight="1">
      <c r="A93" s="21"/>
      <c r="B93" s="21"/>
      <c r="C93" s="21"/>
      <c r="D93" s="21"/>
      <c r="E93" s="23"/>
      <c r="F93" s="17"/>
    </row>
    <row r="94" ht="12.75" customHeight="1">
      <c r="A94" s="21"/>
      <c r="B94" s="21"/>
      <c r="C94" s="21"/>
      <c r="D94" s="21"/>
      <c r="E94" s="23"/>
      <c r="F94" s="17"/>
    </row>
    <row r="95" ht="12.75" customHeight="1">
      <c r="A95" s="21"/>
      <c r="B95" s="21"/>
      <c r="C95" s="21"/>
      <c r="D95" s="21"/>
      <c r="E95" s="23"/>
      <c r="F95" s="17"/>
    </row>
    <row r="96" ht="12.75" customHeight="1">
      <c r="A96" s="21"/>
      <c r="B96" s="21"/>
      <c r="C96" s="21"/>
      <c r="D96" s="21"/>
      <c r="E96" s="23"/>
      <c r="F96" s="17"/>
    </row>
    <row r="97" ht="12.75" customHeight="1">
      <c r="A97" s="21"/>
      <c r="B97" s="21"/>
      <c r="C97" s="21"/>
      <c r="D97" s="21"/>
      <c r="E97" s="23"/>
      <c r="F97" s="17"/>
    </row>
    <row r="98" ht="12.75" customHeight="1">
      <c r="A98" s="21"/>
      <c r="B98" s="21"/>
      <c r="C98" s="21"/>
      <c r="D98" s="21"/>
      <c r="E98" s="23"/>
      <c r="F98" s="17"/>
    </row>
    <row r="99" ht="12.75" customHeight="1">
      <c r="A99" s="21"/>
      <c r="B99" s="21"/>
      <c r="C99" s="21"/>
      <c r="D99" s="21"/>
      <c r="E99" s="23"/>
      <c r="F99" s="17"/>
    </row>
    <row r="100" ht="12.75" customHeight="1">
      <c r="A100" s="21"/>
      <c r="B100" s="21"/>
      <c r="C100" s="21"/>
      <c r="D100" s="21"/>
      <c r="E100" s="23"/>
      <c r="F100" s="17"/>
    </row>
    <row r="101" ht="12.75" customHeight="1">
      <c r="A101" s="21"/>
      <c r="B101" s="21"/>
      <c r="C101" s="21"/>
      <c r="D101" s="21"/>
      <c r="E101" s="23"/>
      <c r="F101" s="17"/>
    </row>
    <row r="102" ht="12.75" customHeight="1">
      <c r="A102" s="21"/>
      <c r="B102" s="21"/>
      <c r="C102" s="21"/>
      <c r="D102" s="21"/>
      <c r="E102" s="23"/>
      <c r="F102" s="17"/>
    </row>
    <row r="103" ht="12.75" customHeight="1">
      <c r="A103" s="21"/>
      <c r="B103" s="21"/>
      <c r="C103" s="21"/>
      <c r="D103" s="21"/>
      <c r="E103" s="23"/>
      <c r="F103" s="17"/>
    </row>
    <row r="104" ht="12.75" customHeight="1">
      <c r="A104" s="21"/>
      <c r="B104" s="21"/>
      <c r="C104" s="21"/>
      <c r="D104" s="21"/>
      <c r="E104" s="23"/>
      <c r="F104" s="17"/>
    </row>
    <row r="105" ht="12.75" customHeight="1">
      <c r="A105" s="21"/>
      <c r="B105" s="21"/>
      <c r="C105" s="21"/>
      <c r="D105" s="21"/>
      <c r="E105" s="23"/>
      <c r="F105" s="17"/>
    </row>
    <row r="106" ht="12.75" customHeight="1">
      <c r="A106" s="21"/>
      <c r="B106" s="21"/>
      <c r="C106" s="21"/>
      <c r="D106" s="21"/>
      <c r="E106" s="23"/>
      <c r="F106" s="17"/>
    </row>
    <row r="107" ht="12.75" customHeight="1">
      <c r="A107" s="21"/>
      <c r="B107" s="21"/>
      <c r="C107" s="21"/>
      <c r="D107" s="21"/>
      <c r="E107" s="23"/>
      <c r="F107" s="17"/>
    </row>
    <row r="108" ht="12.75" customHeight="1">
      <c r="A108" s="21"/>
      <c r="B108" s="21"/>
      <c r="C108" s="21"/>
      <c r="D108" s="21"/>
      <c r="E108" s="23"/>
      <c r="F108" s="17"/>
    </row>
    <row r="109" ht="12.75" customHeight="1">
      <c r="A109" s="21"/>
      <c r="B109" s="21"/>
      <c r="C109" s="21"/>
      <c r="D109" s="21"/>
      <c r="E109" s="23"/>
      <c r="F109" s="17"/>
    </row>
    <row r="110" ht="12.75" customHeight="1">
      <c r="A110" s="21"/>
      <c r="B110" s="21"/>
      <c r="C110" s="21"/>
      <c r="D110" s="21"/>
      <c r="E110" s="23"/>
      <c r="F110" s="17"/>
    </row>
    <row r="111" ht="12.75" customHeight="1">
      <c r="A111" s="21"/>
      <c r="B111" s="21"/>
      <c r="C111" s="21"/>
      <c r="D111" s="21"/>
      <c r="E111" s="23"/>
      <c r="F111" s="17"/>
    </row>
    <row r="112" ht="12.75" customHeight="1">
      <c r="A112" s="21"/>
      <c r="B112" s="21"/>
      <c r="C112" s="21"/>
      <c r="D112" s="21"/>
      <c r="E112" s="23"/>
      <c r="F112" s="17"/>
    </row>
    <row r="113" ht="12.75" customHeight="1">
      <c r="A113" s="21"/>
      <c r="B113" s="21"/>
      <c r="C113" s="21"/>
      <c r="D113" s="21"/>
      <c r="E113" s="23"/>
      <c r="F113" s="17"/>
    </row>
    <row r="114" ht="12.75" customHeight="1">
      <c r="A114" s="21"/>
      <c r="B114" s="21"/>
      <c r="C114" s="21"/>
      <c r="D114" s="21"/>
      <c r="E114" s="23"/>
      <c r="F114" s="17"/>
    </row>
    <row r="115" ht="12.75" customHeight="1">
      <c r="A115" s="21"/>
      <c r="B115" s="21"/>
      <c r="C115" s="21"/>
      <c r="D115" s="21"/>
      <c r="E115" s="23"/>
      <c r="F115" s="17"/>
    </row>
    <row r="116" ht="12.75" customHeight="1">
      <c r="A116" s="21"/>
      <c r="B116" s="21"/>
      <c r="C116" s="21"/>
      <c r="D116" s="21"/>
      <c r="E116" s="23"/>
      <c r="F116" s="17"/>
    </row>
    <row r="117" ht="12.75" customHeight="1">
      <c r="A117" s="21"/>
      <c r="B117" s="21"/>
      <c r="C117" s="21"/>
      <c r="D117" s="21"/>
      <c r="E117" s="23"/>
      <c r="F117" s="17"/>
    </row>
    <row r="118" ht="12.75" customHeight="1">
      <c r="A118" s="21"/>
      <c r="B118" s="21"/>
      <c r="C118" s="21"/>
      <c r="D118" s="21"/>
      <c r="E118" s="23"/>
      <c r="F118" s="17"/>
    </row>
    <row r="119" ht="12.75" customHeight="1">
      <c r="A119" s="21"/>
      <c r="B119" s="21"/>
      <c r="C119" s="21"/>
      <c r="D119" s="21"/>
      <c r="E119" s="23"/>
      <c r="F119" s="17"/>
    </row>
    <row r="120" ht="12.75" customHeight="1">
      <c r="A120" s="21"/>
      <c r="B120" s="21"/>
      <c r="C120" s="21"/>
      <c r="D120" s="21"/>
      <c r="E120" s="23"/>
      <c r="F120" s="17"/>
    </row>
    <row r="121" ht="12.75" customHeight="1">
      <c r="A121" s="21"/>
      <c r="B121" s="21"/>
      <c r="C121" s="21"/>
      <c r="D121" s="21"/>
      <c r="E121" s="23"/>
      <c r="F121" s="17"/>
    </row>
    <row r="122" ht="12.75" customHeight="1">
      <c r="A122" s="21"/>
      <c r="B122" s="21"/>
      <c r="C122" s="21"/>
      <c r="D122" s="21"/>
      <c r="E122" s="23"/>
      <c r="F122" s="17"/>
    </row>
    <row r="123" ht="12.75" customHeight="1">
      <c r="A123" s="21"/>
      <c r="B123" s="21"/>
      <c r="C123" s="21"/>
      <c r="D123" s="21"/>
      <c r="E123" s="23"/>
      <c r="F123" s="17"/>
    </row>
    <row r="124" ht="12.75" customHeight="1">
      <c r="A124" s="21"/>
      <c r="B124" s="21"/>
      <c r="C124" s="21"/>
      <c r="D124" s="21"/>
      <c r="E124" s="23"/>
      <c r="F124" s="17"/>
    </row>
    <row r="125" ht="12.75" customHeight="1">
      <c r="A125" s="21"/>
      <c r="B125" s="21"/>
      <c r="C125" s="21"/>
      <c r="D125" s="21"/>
      <c r="E125" s="23"/>
      <c r="F125" s="17"/>
    </row>
    <row r="126" ht="12.75" customHeight="1">
      <c r="A126" s="21"/>
      <c r="B126" s="21"/>
      <c r="C126" s="21"/>
      <c r="D126" s="21"/>
      <c r="E126" s="23"/>
      <c r="F126" s="17"/>
    </row>
    <row r="127" ht="12.75" customHeight="1">
      <c r="A127" s="21"/>
      <c r="B127" s="21"/>
      <c r="C127" s="21"/>
      <c r="D127" s="21"/>
      <c r="E127" s="23"/>
      <c r="F127" s="17"/>
    </row>
    <row r="128" ht="12.75" customHeight="1">
      <c r="A128" s="21"/>
      <c r="B128" s="21"/>
      <c r="C128" s="21"/>
      <c r="D128" s="21"/>
      <c r="E128" s="23"/>
      <c r="F128" s="17"/>
    </row>
    <row r="129" ht="12.75" customHeight="1">
      <c r="A129" s="21"/>
      <c r="B129" s="21"/>
      <c r="C129" s="21"/>
      <c r="D129" s="21"/>
      <c r="E129" s="23"/>
      <c r="F129" s="17"/>
    </row>
    <row r="130" ht="12.75" customHeight="1">
      <c r="A130" s="21"/>
      <c r="B130" s="21"/>
      <c r="C130" s="21"/>
      <c r="D130" s="21"/>
      <c r="E130" s="23"/>
      <c r="F130" s="17"/>
    </row>
    <row r="131" ht="12.75" customHeight="1">
      <c r="A131" s="21"/>
      <c r="B131" s="21"/>
      <c r="C131" s="21"/>
      <c r="D131" s="21"/>
      <c r="E131" s="23"/>
      <c r="F131" s="17"/>
    </row>
    <row r="132" ht="12.75" customHeight="1">
      <c r="A132" s="21"/>
      <c r="B132" s="21"/>
      <c r="C132" s="21"/>
      <c r="D132" s="21"/>
      <c r="E132" s="23"/>
      <c r="F132" s="17"/>
    </row>
    <row r="133" ht="12.75" customHeight="1">
      <c r="A133" s="21"/>
      <c r="B133" s="21"/>
      <c r="C133" s="21"/>
      <c r="D133" s="21"/>
      <c r="E133" s="23"/>
      <c r="F133" s="17"/>
    </row>
    <row r="134" ht="12.75" customHeight="1">
      <c r="A134" s="21"/>
      <c r="B134" s="21"/>
      <c r="C134" s="21"/>
      <c r="D134" s="21"/>
      <c r="E134" s="23"/>
      <c r="F134" s="17"/>
    </row>
    <row r="135" ht="12.75" customHeight="1">
      <c r="A135" s="21"/>
      <c r="B135" s="21"/>
      <c r="C135" s="21"/>
      <c r="D135" s="21"/>
      <c r="E135" s="23"/>
      <c r="F135" s="17"/>
    </row>
    <row r="136" ht="12.75" customHeight="1">
      <c r="A136" s="21"/>
      <c r="B136" s="21"/>
      <c r="C136" s="21"/>
      <c r="D136" s="21"/>
      <c r="E136" s="23"/>
      <c r="F136" s="17"/>
    </row>
    <row r="137" ht="12.75" customHeight="1">
      <c r="A137" s="21"/>
      <c r="B137" s="21"/>
      <c r="C137" s="21"/>
      <c r="D137" s="21"/>
      <c r="E137" s="23"/>
      <c r="F137" s="17"/>
    </row>
    <row r="138" ht="12.75" customHeight="1">
      <c r="A138" s="21"/>
      <c r="B138" s="21"/>
      <c r="C138" s="21"/>
      <c r="D138" s="21"/>
      <c r="E138" s="23"/>
      <c r="F138" s="17"/>
    </row>
    <row r="139" ht="12.75" customHeight="1">
      <c r="A139" s="21"/>
      <c r="B139" s="21"/>
      <c r="C139" s="21"/>
      <c r="D139" s="21"/>
      <c r="E139" s="23"/>
      <c r="F139" s="17"/>
    </row>
    <row r="140" ht="12.75" customHeight="1">
      <c r="A140" s="21"/>
      <c r="B140" s="21"/>
      <c r="C140" s="21"/>
      <c r="D140" s="21"/>
      <c r="E140" s="23"/>
      <c r="F140" s="17"/>
    </row>
    <row r="141" ht="12.75" customHeight="1">
      <c r="A141" s="21"/>
      <c r="B141" s="21"/>
      <c r="C141" s="21"/>
      <c r="D141" s="21"/>
      <c r="E141" s="23"/>
      <c r="F141" s="17"/>
    </row>
    <row r="142" ht="12.75" customHeight="1">
      <c r="A142" s="21"/>
      <c r="B142" s="21"/>
      <c r="C142" s="21"/>
      <c r="D142" s="21"/>
      <c r="E142" s="23"/>
      <c r="F142" s="17"/>
    </row>
    <row r="143" ht="12.75" customHeight="1">
      <c r="A143" s="21"/>
      <c r="B143" s="21"/>
      <c r="C143" s="21"/>
      <c r="D143" s="21"/>
      <c r="E143" s="23"/>
      <c r="F143" s="17"/>
    </row>
    <row r="144" ht="12.75" customHeight="1">
      <c r="A144" s="21"/>
      <c r="B144" s="21"/>
      <c r="C144" s="21"/>
      <c r="D144" s="21"/>
      <c r="E144" s="23"/>
      <c r="F144" s="17"/>
    </row>
    <row r="145" ht="12.75" customHeight="1">
      <c r="A145" s="21"/>
      <c r="B145" s="21"/>
      <c r="C145" s="21"/>
      <c r="D145" s="21"/>
      <c r="E145" s="23"/>
      <c r="F145" s="17"/>
    </row>
    <row r="146" ht="12.75" customHeight="1">
      <c r="A146" s="21"/>
      <c r="B146" s="21"/>
      <c r="C146" s="21"/>
      <c r="D146" s="21"/>
      <c r="E146" s="23"/>
      <c r="F146" s="17"/>
    </row>
    <row r="147" ht="12.75" customHeight="1">
      <c r="A147" s="21"/>
      <c r="B147" s="21"/>
      <c r="C147" s="21"/>
      <c r="D147" s="21"/>
      <c r="E147" s="23"/>
      <c r="F147" s="17"/>
    </row>
    <row r="148" ht="12.75" customHeight="1">
      <c r="A148" s="21"/>
      <c r="B148" s="21"/>
      <c r="C148" s="21"/>
      <c r="D148" s="21"/>
      <c r="E148" s="23"/>
      <c r="F148" s="17"/>
    </row>
    <row r="149" ht="12.75" customHeight="1">
      <c r="A149" s="21"/>
      <c r="B149" s="21"/>
      <c r="C149" s="21"/>
      <c r="D149" s="21"/>
      <c r="E149" s="23"/>
      <c r="F149" s="17"/>
    </row>
    <row r="150" ht="12.75" customHeight="1">
      <c r="A150" s="21"/>
      <c r="B150" s="21"/>
      <c r="C150" s="21"/>
      <c r="D150" s="21"/>
      <c r="E150" s="23"/>
      <c r="F150" s="17"/>
    </row>
    <row r="151" ht="12.75" customHeight="1">
      <c r="A151" s="21"/>
      <c r="B151" s="21"/>
      <c r="C151" s="21"/>
      <c r="D151" s="21"/>
      <c r="E151" s="23"/>
      <c r="F151" s="17"/>
    </row>
    <row r="152" ht="12.75" customHeight="1">
      <c r="A152" s="21"/>
      <c r="B152" s="21"/>
      <c r="C152" s="21"/>
      <c r="D152" s="21"/>
      <c r="E152" s="23"/>
      <c r="F152" s="17"/>
    </row>
    <row r="153" ht="12.75" customHeight="1">
      <c r="A153" s="21"/>
      <c r="B153" s="21"/>
      <c r="C153" s="21"/>
      <c r="D153" s="21"/>
      <c r="E153" s="23"/>
      <c r="F153" s="17"/>
    </row>
    <row r="154" ht="12.75" customHeight="1">
      <c r="A154" s="21"/>
      <c r="B154" s="21"/>
      <c r="C154" s="21"/>
      <c r="D154" s="21"/>
      <c r="E154" s="23"/>
      <c r="F154" s="17"/>
    </row>
    <row r="155" ht="12.75" customHeight="1">
      <c r="A155" s="21"/>
      <c r="B155" s="21"/>
      <c r="C155" s="21"/>
      <c r="D155" s="21"/>
      <c r="E155" s="23"/>
      <c r="F155" s="17"/>
    </row>
    <row r="156" ht="12.75" customHeight="1">
      <c r="A156" s="21"/>
      <c r="B156" s="21"/>
      <c r="C156" s="21"/>
      <c r="D156" s="21"/>
      <c r="E156" s="23"/>
      <c r="F156" s="17"/>
    </row>
    <row r="157" ht="12.75" customHeight="1">
      <c r="A157" s="21"/>
      <c r="B157" s="21"/>
      <c r="C157" s="21"/>
      <c r="D157" s="21"/>
      <c r="E157" s="23"/>
      <c r="F157" s="17"/>
    </row>
    <row r="158" ht="12.75" customHeight="1">
      <c r="A158" s="21"/>
      <c r="B158" s="21"/>
      <c r="C158" s="21"/>
      <c r="D158" s="21"/>
      <c r="E158" s="23"/>
      <c r="F158" s="17"/>
    </row>
    <row r="159" ht="12.75" customHeight="1">
      <c r="A159" s="21"/>
      <c r="B159" s="21"/>
      <c r="C159" s="21"/>
      <c r="D159" s="21"/>
      <c r="E159" s="23"/>
      <c r="F159" s="17"/>
    </row>
    <row r="160" ht="12.75" customHeight="1">
      <c r="A160" s="21"/>
      <c r="B160" s="21"/>
      <c r="C160" s="21"/>
      <c r="D160" s="21"/>
      <c r="E160" s="23"/>
      <c r="F160" s="17"/>
    </row>
    <row r="161" ht="12.75" customHeight="1">
      <c r="A161" s="21"/>
      <c r="B161" s="21"/>
      <c r="C161" s="21"/>
      <c r="D161" s="21"/>
      <c r="E161" s="23"/>
      <c r="F161" s="17"/>
    </row>
    <row r="162" ht="12.75" customHeight="1">
      <c r="A162" s="21"/>
      <c r="B162" s="21"/>
      <c r="C162" s="21"/>
      <c r="D162" s="21"/>
      <c r="E162" s="23"/>
      <c r="F162" s="17"/>
    </row>
    <row r="163" ht="12.75" customHeight="1">
      <c r="A163" s="21"/>
      <c r="B163" s="21"/>
      <c r="C163" s="21"/>
      <c r="D163" s="21"/>
      <c r="E163" s="23"/>
      <c r="F163" s="17"/>
    </row>
    <row r="164" ht="12.75" customHeight="1">
      <c r="A164" s="21"/>
      <c r="B164" s="21"/>
      <c r="C164" s="21"/>
      <c r="D164" s="21"/>
      <c r="E164" s="23"/>
      <c r="F164" s="17"/>
    </row>
    <row r="165" ht="12.75" customHeight="1">
      <c r="A165" s="21"/>
      <c r="B165" s="21"/>
      <c r="C165" s="21"/>
      <c r="D165" s="21"/>
      <c r="E165" s="23"/>
      <c r="F165" s="17"/>
    </row>
    <row r="166" ht="12.75" customHeight="1">
      <c r="A166" s="21"/>
      <c r="B166" s="21"/>
      <c r="C166" s="21"/>
      <c r="D166" s="21"/>
      <c r="E166" s="23"/>
      <c r="F166" s="17"/>
    </row>
    <row r="167" ht="12.75" customHeight="1">
      <c r="A167" s="21"/>
      <c r="B167" s="21"/>
      <c r="C167" s="21"/>
      <c r="D167" s="21"/>
      <c r="E167" s="23"/>
      <c r="F167" s="17"/>
    </row>
    <row r="168" ht="12.75" customHeight="1">
      <c r="A168" s="21"/>
      <c r="B168" s="21"/>
      <c r="C168" s="21"/>
      <c r="D168" s="21"/>
      <c r="E168" s="23"/>
      <c r="F168" s="17"/>
    </row>
    <row r="169" ht="12.75" customHeight="1">
      <c r="A169" s="21"/>
      <c r="B169" s="21"/>
      <c r="C169" s="21"/>
      <c r="D169" s="21"/>
      <c r="E169" s="23"/>
      <c r="F169" s="17"/>
    </row>
    <row r="170" ht="12.75" customHeight="1">
      <c r="A170" s="21"/>
      <c r="B170" s="21"/>
      <c r="C170" s="21"/>
      <c r="D170" s="21"/>
      <c r="E170" s="23"/>
      <c r="F170" s="17"/>
    </row>
    <row r="171" ht="12.75" customHeight="1">
      <c r="A171" s="21"/>
      <c r="B171" s="21"/>
      <c r="C171" s="21"/>
      <c r="D171" s="21"/>
      <c r="E171" s="23"/>
      <c r="F171" s="17"/>
    </row>
    <row r="172" ht="12.75" customHeight="1">
      <c r="A172" s="21"/>
      <c r="B172" s="21"/>
      <c r="C172" s="21"/>
      <c r="D172" s="21"/>
      <c r="E172" s="23"/>
      <c r="F172" s="17"/>
    </row>
    <row r="173" ht="12.75" customHeight="1">
      <c r="A173" s="21"/>
      <c r="B173" s="21"/>
      <c r="C173" s="21"/>
      <c r="D173" s="21"/>
      <c r="E173" s="23"/>
      <c r="F173" s="17"/>
    </row>
    <row r="174" ht="12.75" customHeight="1">
      <c r="A174" s="21"/>
      <c r="B174" s="21"/>
      <c r="C174" s="21"/>
      <c r="D174" s="21"/>
      <c r="E174" s="23"/>
      <c r="F174" s="17"/>
    </row>
    <row r="175" ht="12.75" customHeight="1">
      <c r="A175" s="21"/>
      <c r="B175" s="21"/>
      <c r="C175" s="21"/>
      <c r="D175" s="21"/>
      <c r="E175" s="23"/>
      <c r="F175" s="17"/>
    </row>
    <row r="176" ht="12.75" customHeight="1">
      <c r="A176" s="21"/>
      <c r="B176" s="21"/>
      <c r="C176" s="21"/>
      <c r="D176" s="21"/>
      <c r="E176" s="23"/>
      <c r="F176" s="17"/>
    </row>
    <row r="177" ht="12.75" customHeight="1">
      <c r="A177" s="21"/>
      <c r="B177" s="21"/>
      <c r="C177" s="21"/>
      <c r="D177" s="21"/>
      <c r="E177" s="23"/>
      <c r="F177" s="17"/>
    </row>
    <row r="178" ht="12.75" customHeight="1">
      <c r="A178" s="21"/>
      <c r="B178" s="21"/>
      <c r="C178" s="21"/>
      <c r="D178" s="21"/>
      <c r="E178" s="23"/>
      <c r="F178" s="17"/>
    </row>
    <row r="179" ht="12.75" customHeight="1">
      <c r="A179" s="21"/>
      <c r="B179" s="21"/>
      <c r="C179" s="21"/>
      <c r="D179" s="21"/>
      <c r="E179" s="23"/>
      <c r="F179" s="17"/>
    </row>
    <row r="180" ht="12.75" customHeight="1">
      <c r="A180" s="21"/>
      <c r="B180" s="21"/>
      <c r="C180" s="21"/>
      <c r="D180" s="21"/>
      <c r="E180" s="23"/>
      <c r="F180" s="17"/>
    </row>
    <row r="181" ht="12.75" customHeight="1">
      <c r="A181" s="21"/>
      <c r="B181" s="21"/>
      <c r="C181" s="21"/>
      <c r="D181" s="21"/>
      <c r="E181" s="23"/>
      <c r="F181" s="17"/>
    </row>
    <row r="182" ht="12.75" customHeight="1">
      <c r="A182" s="21"/>
      <c r="B182" s="21"/>
      <c r="C182" s="21"/>
      <c r="D182" s="21"/>
      <c r="E182" s="23"/>
      <c r="F182" s="17"/>
    </row>
    <row r="183" ht="12.75" customHeight="1">
      <c r="A183" s="21"/>
      <c r="B183" s="21"/>
      <c r="C183" s="21"/>
      <c r="D183" s="21"/>
      <c r="E183" s="23"/>
      <c r="F183" s="17"/>
    </row>
    <row r="184" ht="12.75" customHeight="1">
      <c r="A184" s="21"/>
      <c r="B184" s="21"/>
      <c r="C184" s="21"/>
      <c r="D184" s="21"/>
      <c r="E184" s="23"/>
      <c r="F184" s="17"/>
    </row>
    <row r="185" ht="12.75" customHeight="1">
      <c r="A185" s="21"/>
      <c r="B185" s="21"/>
      <c r="C185" s="21"/>
      <c r="D185" s="21"/>
      <c r="E185" s="23"/>
      <c r="F185" s="17"/>
    </row>
    <row r="186" ht="12.75" customHeight="1">
      <c r="A186" s="21"/>
      <c r="B186" s="21"/>
      <c r="C186" s="21"/>
      <c r="D186" s="21"/>
      <c r="E186" s="23"/>
      <c r="F186" s="17"/>
    </row>
    <row r="187" ht="12.75" customHeight="1">
      <c r="A187" s="21"/>
      <c r="B187" s="21"/>
      <c r="C187" s="21"/>
      <c r="D187" s="21"/>
      <c r="E187" s="23"/>
      <c r="F187" s="17"/>
    </row>
    <row r="188" ht="12.75" customHeight="1">
      <c r="A188" s="21"/>
      <c r="B188" s="21"/>
      <c r="C188" s="21"/>
      <c r="D188" s="21"/>
      <c r="E188" s="23"/>
      <c r="F188" s="17"/>
    </row>
    <row r="189" ht="12.75" customHeight="1">
      <c r="A189" s="21"/>
      <c r="B189" s="21"/>
      <c r="C189" s="21"/>
      <c r="D189" s="21"/>
      <c r="E189" s="23"/>
      <c r="F189" s="17"/>
    </row>
    <row r="190" ht="12.75" customHeight="1">
      <c r="A190" s="21"/>
      <c r="B190" s="21"/>
      <c r="C190" s="21"/>
      <c r="D190" s="21"/>
      <c r="E190" s="23"/>
      <c r="F190" s="17"/>
    </row>
    <row r="191" ht="12.75" customHeight="1">
      <c r="A191" s="21"/>
      <c r="B191" s="21"/>
      <c r="C191" s="21"/>
      <c r="D191" s="21"/>
      <c r="E191" s="23"/>
      <c r="F191" s="17"/>
    </row>
    <row r="192" ht="12.75" customHeight="1">
      <c r="A192" s="21"/>
      <c r="B192" s="21"/>
      <c r="C192" s="21"/>
      <c r="D192" s="21"/>
      <c r="E192" s="23"/>
      <c r="F192" s="17"/>
    </row>
    <row r="193" ht="12.75" customHeight="1">
      <c r="A193" s="21"/>
      <c r="B193" s="21"/>
      <c r="C193" s="21"/>
      <c r="D193" s="21"/>
      <c r="E193" s="23"/>
      <c r="F193" s="17"/>
    </row>
    <row r="194" ht="12.75" customHeight="1">
      <c r="A194" s="21"/>
      <c r="B194" s="21"/>
      <c r="C194" s="21"/>
      <c r="D194" s="21"/>
      <c r="E194" s="23"/>
      <c r="F194" s="17"/>
    </row>
    <row r="195" ht="12.75" customHeight="1">
      <c r="A195" s="21"/>
      <c r="B195" s="21"/>
      <c r="C195" s="21"/>
      <c r="D195" s="21"/>
      <c r="E195" s="23"/>
      <c r="F195" s="17"/>
    </row>
    <row r="196" ht="12.75" customHeight="1">
      <c r="A196" s="21"/>
      <c r="B196" s="21"/>
      <c r="C196" s="21"/>
      <c r="D196" s="21"/>
      <c r="E196" s="23"/>
      <c r="F196" s="17"/>
    </row>
    <row r="197" ht="12.75" customHeight="1">
      <c r="A197" s="21"/>
      <c r="B197" s="21"/>
      <c r="C197" s="21"/>
      <c r="D197" s="21"/>
      <c r="E197" s="23"/>
      <c r="F197" s="17"/>
    </row>
    <row r="198" ht="12.75" customHeight="1">
      <c r="A198" s="21"/>
      <c r="B198" s="21"/>
      <c r="C198" s="21"/>
      <c r="D198" s="21"/>
      <c r="E198" s="23"/>
      <c r="F198" s="17"/>
    </row>
    <row r="199" ht="12.75" customHeight="1">
      <c r="A199" s="21"/>
      <c r="B199" s="21"/>
      <c r="C199" s="21"/>
      <c r="D199" s="21"/>
      <c r="E199" s="23"/>
      <c r="F199" s="17"/>
    </row>
    <row r="200" ht="12.75" customHeight="1">
      <c r="A200" s="21"/>
      <c r="B200" s="21"/>
      <c r="C200" s="21"/>
      <c r="D200" s="21"/>
      <c r="E200" s="23"/>
      <c r="F200" s="17"/>
    </row>
    <row r="201" ht="12.75" customHeight="1">
      <c r="A201" s="21"/>
      <c r="B201" s="21"/>
      <c r="C201" s="21"/>
      <c r="D201" s="21"/>
      <c r="E201" s="23"/>
      <c r="F201" s="17"/>
    </row>
    <row r="202" ht="12.75" customHeight="1">
      <c r="A202" s="21"/>
      <c r="B202" s="21"/>
      <c r="C202" s="21"/>
      <c r="D202" s="21"/>
      <c r="E202" s="23"/>
      <c r="F202" s="17"/>
    </row>
    <row r="203" ht="12.75" customHeight="1">
      <c r="A203" s="21"/>
      <c r="B203" s="21"/>
      <c r="C203" s="21"/>
      <c r="D203" s="21"/>
      <c r="E203" s="23"/>
      <c r="F203" s="17"/>
    </row>
    <row r="204" ht="12.75" customHeight="1">
      <c r="A204" s="21"/>
      <c r="B204" s="21"/>
      <c r="C204" s="21"/>
      <c r="D204" s="21"/>
      <c r="E204" s="23"/>
      <c r="F204" s="17"/>
    </row>
    <row r="205" ht="12.75" customHeight="1">
      <c r="A205" s="21"/>
      <c r="B205" s="21"/>
      <c r="C205" s="21"/>
      <c r="D205" s="21"/>
      <c r="E205" s="23"/>
      <c r="F205" s="17"/>
    </row>
    <row r="206" ht="12.75" customHeight="1">
      <c r="A206" s="21"/>
      <c r="B206" s="21"/>
      <c r="C206" s="21"/>
      <c r="D206" s="21"/>
      <c r="E206" s="23"/>
      <c r="F206" s="17"/>
    </row>
    <row r="207" ht="12.75" customHeight="1">
      <c r="A207" s="21"/>
      <c r="B207" s="21"/>
      <c r="C207" s="21"/>
      <c r="D207" s="21"/>
      <c r="E207" s="23"/>
      <c r="F207" s="17"/>
    </row>
    <row r="208" ht="12.75" customHeight="1">
      <c r="A208" s="21"/>
      <c r="B208" s="21"/>
      <c r="C208" s="21"/>
      <c r="D208" s="21"/>
      <c r="E208" s="23"/>
      <c r="F208" s="17"/>
    </row>
    <row r="209" ht="12.75" customHeight="1">
      <c r="A209" s="21"/>
      <c r="B209" s="21"/>
      <c r="C209" s="21"/>
      <c r="D209" s="21"/>
      <c r="E209" s="23"/>
      <c r="F209" s="17"/>
    </row>
    <row r="210" ht="12.75" customHeight="1">
      <c r="A210" s="21"/>
      <c r="B210" s="21"/>
      <c r="C210" s="21"/>
      <c r="D210" s="21"/>
      <c r="E210" s="23"/>
      <c r="F210" s="17"/>
    </row>
    <row r="211" ht="12.75" customHeight="1">
      <c r="A211" s="21"/>
      <c r="B211" s="21"/>
      <c r="C211" s="21"/>
      <c r="D211" s="21"/>
      <c r="E211" s="23"/>
      <c r="F211" s="17"/>
    </row>
    <row r="212" ht="12.75" customHeight="1">
      <c r="A212" s="21"/>
      <c r="B212" s="21"/>
      <c r="C212" s="21"/>
      <c r="D212" s="21"/>
      <c r="E212" s="23"/>
      <c r="F212" s="17"/>
    </row>
    <row r="213" ht="12.75" customHeight="1">
      <c r="A213" s="21"/>
      <c r="B213" s="21"/>
      <c r="C213" s="21"/>
      <c r="D213" s="21"/>
      <c r="E213" s="23"/>
      <c r="F213" s="17"/>
    </row>
    <row r="214" ht="12.75" customHeight="1">
      <c r="A214" s="21"/>
      <c r="B214" s="21"/>
      <c r="C214" s="21"/>
      <c r="D214" s="21"/>
      <c r="E214" s="23"/>
      <c r="F214" s="17"/>
    </row>
    <row r="215" ht="12.75" customHeight="1">
      <c r="A215" s="21"/>
      <c r="B215" s="21"/>
      <c r="C215" s="21"/>
      <c r="D215" s="21"/>
      <c r="E215" s="23"/>
      <c r="F215" s="17"/>
    </row>
    <row r="216" ht="12.75" customHeight="1">
      <c r="A216" s="21"/>
      <c r="B216" s="21"/>
      <c r="C216" s="21"/>
      <c r="D216" s="21"/>
      <c r="E216" s="23"/>
      <c r="F216" s="17"/>
    </row>
    <row r="217" ht="12.75" customHeight="1">
      <c r="A217" s="21"/>
      <c r="B217" s="21"/>
      <c r="C217" s="21"/>
      <c r="D217" s="21"/>
      <c r="E217" s="23"/>
      <c r="F217" s="17"/>
    </row>
    <row r="218" ht="12.75" customHeight="1">
      <c r="A218" s="21"/>
      <c r="B218" s="21"/>
      <c r="C218" s="21"/>
      <c r="D218" s="21"/>
      <c r="E218" s="23"/>
      <c r="F218" s="17"/>
    </row>
    <row r="219" ht="12.75" customHeight="1">
      <c r="A219" s="21"/>
      <c r="B219" s="21"/>
      <c r="C219" s="21"/>
      <c r="D219" s="21"/>
      <c r="E219" s="23"/>
      <c r="F219" s="17"/>
    </row>
    <row r="220" ht="12.75" customHeight="1">
      <c r="A220" s="21"/>
      <c r="B220" s="21"/>
      <c r="C220" s="21"/>
      <c r="D220" s="21"/>
      <c r="E220" s="23"/>
      <c r="F220" s="17"/>
    </row>
    <row r="221" ht="12.75" customHeight="1">
      <c r="A221" s="21"/>
      <c r="B221" s="21"/>
      <c r="C221" s="21"/>
      <c r="D221" s="21"/>
      <c r="E221" s="23"/>
      <c r="F221" s="17"/>
    </row>
    <row r="222" ht="12.75" customHeight="1">
      <c r="A222" s="21"/>
      <c r="B222" s="21"/>
      <c r="C222" s="21"/>
      <c r="D222" s="21"/>
      <c r="E222" s="23"/>
      <c r="F222" s="17"/>
    </row>
    <row r="223" ht="12.75" customHeight="1">
      <c r="A223" s="21"/>
      <c r="B223" s="21"/>
      <c r="C223" s="21"/>
      <c r="D223" s="21"/>
      <c r="E223" s="23"/>
      <c r="F223" s="17"/>
    </row>
    <row r="224" ht="12.75" customHeight="1">
      <c r="A224" s="21"/>
      <c r="B224" s="21"/>
      <c r="C224" s="21"/>
      <c r="D224" s="21"/>
      <c r="E224" s="23"/>
      <c r="F224" s="17"/>
    </row>
    <row r="225" ht="12.75" customHeight="1">
      <c r="A225" s="21"/>
      <c r="B225" s="21"/>
      <c r="C225" s="21"/>
      <c r="D225" s="21"/>
      <c r="E225" s="23"/>
      <c r="F225" s="17"/>
    </row>
    <row r="226" ht="12.75" customHeight="1">
      <c r="A226" s="21"/>
      <c r="B226" s="21"/>
      <c r="C226" s="21"/>
      <c r="D226" s="21"/>
      <c r="E226" s="23"/>
      <c r="F226" s="17"/>
    </row>
    <row r="227" ht="12.75" customHeight="1">
      <c r="A227" s="21"/>
      <c r="B227" s="21"/>
      <c r="C227" s="21"/>
      <c r="D227" s="21"/>
      <c r="E227" s="23"/>
      <c r="F227" s="17"/>
    </row>
    <row r="228" ht="12.75" customHeight="1">
      <c r="A228" s="21"/>
      <c r="B228" s="21"/>
      <c r="C228" s="21"/>
      <c r="D228" s="21"/>
      <c r="E228" s="23"/>
      <c r="F228" s="17"/>
    </row>
    <row r="229" ht="12.75" customHeight="1">
      <c r="A229" s="21"/>
      <c r="B229" s="21"/>
      <c r="C229" s="21"/>
      <c r="D229" s="21"/>
      <c r="E229" s="23"/>
      <c r="F229" s="17"/>
    </row>
    <row r="230" ht="12.75" customHeight="1">
      <c r="A230" s="21"/>
      <c r="B230" s="21"/>
      <c r="C230" s="21"/>
      <c r="D230" s="21"/>
      <c r="E230" s="23"/>
      <c r="F230" s="17"/>
    </row>
    <row r="231" ht="12.75" customHeight="1">
      <c r="A231" s="21"/>
      <c r="B231" s="21"/>
      <c r="C231" s="21"/>
      <c r="D231" s="21"/>
      <c r="E231" s="23"/>
      <c r="F231" s="17"/>
    </row>
    <row r="232" ht="12.75" customHeight="1">
      <c r="A232" s="21"/>
      <c r="B232" s="21"/>
      <c r="C232" s="21"/>
      <c r="D232" s="21"/>
      <c r="E232" s="23"/>
      <c r="F232" s="17"/>
    </row>
    <row r="233" ht="12.75" customHeight="1">
      <c r="A233" s="21"/>
      <c r="B233" s="21"/>
      <c r="C233" s="21"/>
      <c r="D233" s="21"/>
      <c r="E233" s="23"/>
      <c r="F233" s="17"/>
    </row>
    <row r="234" ht="12.75" customHeight="1">
      <c r="A234" s="21"/>
      <c r="B234" s="21"/>
      <c r="C234" s="21"/>
      <c r="D234" s="21"/>
      <c r="E234" s="23"/>
      <c r="F234" s="17"/>
    </row>
    <row r="235" ht="12.75" customHeight="1">
      <c r="A235" s="21"/>
      <c r="B235" s="21"/>
      <c r="C235" s="21"/>
      <c r="D235" s="21"/>
      <c r="E235" s="23"/>
      <c r="F235" s="17"/>
    </row>
    <row r="236" ht="12.75" customHeight="1">
      <c r="A236" s="21"/>
      <c r="B236" s="21"/>
      <c r="C236" s="21"/>
      <c r="D236" s="21"/>
      <c r="E236" s="23"/>
      <c r="F236" s="17"/>
    </row>
    <row r="237" ht="12.75" customHeight="1">
      <c r="A237" s="21"/>
      <c r="B237" s="21"/>
      <c r="C237" s="21"/>
      <c r="D237" s="21"/>
      <c r="E237" s="23"/>
      <c r="F237" s="17"/>
    </row>
    <row r="238" ht="12.75" customHeight="1">
      <c r="A238" s="21"/>
      <c r="B238" s="21"/>
      <c r="C238" s="21"/>
      <c r="D238" s="21"/>
      <c r="E238" s="23"/>
      <c r="F238" s="17"/>
    </row>
    <row r="239" ht="12.75" customHeight="1">
      <c r="A239" s="21"/>
      <c r="B239" s="21"/>
      <c r="C239" s="21"/>
      <c r="D239" s="21"/>
      <c r="E239" s="23"/>
      <c r="F239" s="17"/>
    </row>
    <row r="240" ht="12.75" customHeight="1">
      <c r="A240" s="21"/>
      <c r="B240" s="21"/>
      <c r="C240" s="21"/>
      <c r="D240" s="21"/>
      <c r="E240" s="23"/>
      <c r="F240" s="17"/>
    </row>
    <row r="241" ht="12.75" customHeight="1">
      <c r="A241" s="21"/>
      <c r="B241" s="21"/>
      <c r="C241" s="21"/>
      <c r="D241" s="21"/>
      <c r="E241" s="23"/>
      <c r="F241" s="17"/>
    </row>
    <row r="242" ht="12.75" customHeight="1">
      <c r="A242" s="21"/>
      <c r="B242" s="21"/>
      <c r="C242" s="21"/>
      <c r="D242" s="21"/>
      <c r="E242" s="23"/>
      <c r="F242" s="17"/>
    </row>
    <row r="243" ht="12.75" customHeight="1">
      <c r="A243" s="21"/>
      <c r="B243" s="21"/>
      <c r="C243" s="21"/>
      <c r="D243" s="21"/>
      <c r="E243" s="23"/>
      <c r="F243" s="17"/>
    </row>
    <row r="244" ht="12.75" customHeight="1">
      <c r="A244" s="21"/>
      <c r="B244" s="21"/>
      <c r="C244" s="21"/>
      <c r="D244" s="21"/>
      <c r="E244" s="23"/>
      <c r="F244" s="17"/>
    </row>
    <row r="245" ht="12.75" customHeight="1">
      <c r="A245" s="21"/>
      <c r="B245" s="21"/>
      <c r="C245" s="21"/>
      <c r="D245" s="21"/>
      <c r="E245" s="23"/>
      <c r="F245" s="17"/>
    </row>
    <row r="246" ht="12.75" customHeight="1">
      <c r="A246" s="21"/>
      <c r="B246" s="21"/>
      <c r="C246" s="21"/>
      <c r="D246" s="21"/>
      <c r="E246" s="23"/>
      <c r="F246" s="17"/>
    </row>
    <row r="247" ht="12.75" customHeight="1">
      <c r="A247" s="21"/>
      <c r="B247" s="21"/>
      <c r="C247" s="21"/>
      <c r="D247" s="21"/>
      <c r="E247" s="23"/>
      <c r="F247" s="17"/>
    </row>
    <row r="248" ht="12.75" customHeight="1">
      <c r="A248" s="21"/>
      <c r="B248" s="21"/>
      <c r="C248" s="21"/>
      <c r="D248" s="21"/>
      <c r="E248" s="23"/>
      <c r="F248" s="17"/>
    </row>
    <row r="249" ht="12.75" customHeight="1">
      <c r="A249" s="21"/>
      <c r="B249" s="21"/>
      <c r="C249" s="21"/>
      <c r="D249" s="21"/>
      <c r="E249" s="23"/>
      <c r="F249" s="17"/>
    </row>
    <row r="250" ht="12.75" customHeight="1">
      <c r="A250" s="21"/>
      <c r="B250" s="21"/>
      <c r="C250" s="21"/>
      <c r="D250" s="21"/>
      <c r="E250" s="23"/>
      <c r="F250" s="17"/>
    </row>
    <row r="251" ht="12.75" customHeight="1">
      <c r="A251" s="21"/>
      <c r="B251" s="21"/>
      <c r="C251" s="21"/>
      <c r="D251" s="21"/>
      <c r="E251" s="23"/>
      <c r="F251" s="17"/>
    </row>
    <row r="252" ht="12.75" customHeight="1">
      <c r="A252" s="21"/>
      <c r="B252" s="21"/>
      <c r="C252" s="21"/>
      <c r="D252" s="21"/>
      <c r="E252" s="23"/>
      <c r="F252" s="17"/>
    </row>
    <row r="253" ht="12.75" customHeight="1">
      <c r="A253" s="21"/>
      <c r="B253" s="21"/>
      <c r="C253" s="21"/>
      <c r="D253" s="21"/>
      <c r="E253" s="23"/>
      <c r="F253" s="17"/>
    </row>
    <row r="254" ht="12.75" customHeight="1">
      <c r="A254" s="21"/>
      <c r="B254" s="21"/>
      <c r="C254" s="21"/>
      <c r="D254" s="21"/>
      <c r="E254" s="23"/>
      <c r="F254" s="17"/>
    </row>
    <row r="255" ht="12.75" customHeight="1">
      <c r="A255" s="21"/>
      <c r="B255" s="21"/>
      <c r="C255" s="21"/>
      <c r="D255" s="21"/>
      <c r="E255" s="23"/>
      <c r="F255" s="17"/>
    </row>
    <row r="256" ht="12.75" customHeight="1">
      <c r="A256" s="21"/>
      <c r="B256" s="21"/>
      <c r="C256" s="21"/>
      <c r="D256" s="21"/>
      <c r="E256" s="23"/>
      <c r="F256" s="17"/>
    </row>
    <row r="257" ht="12.75" customHeight="1">
      <c r="A257" s="21"/>
      <c r="B257" s="21"/>
      <c r="C257" s="21"/>
      <c r="D257" s="21"/>
      <c r="E257" s="23"/>
      <c r="F257" s="17"/>
    </row>
    <row r="258" ht="12.75" customHeight="1">
      <c r="A258" s="21"/>
      <c r="B258" s="21"/>
      <c r="C258" s="21"/>
      <c r="D258" s="21"/>
      <c r="E258" s="23"/>
      <c r="F258" s="17"/>
    </row>
    <row r="259" ht="12.75" customHeight="1">
      <c r="A259" s="21"/>
      <c r="B259" s="21"/>
      <c r="C259" s="21"/>
      <c r="D259" s="21"/>
      <c r="E259" s="23"/>
      <c r="F259" s="17"/>
    </row>
    <row r="260" ht="12.75" customHeight="1">
      <c r="A260" s="21"/>
      <c r="B260" s="21"/>
      <c r="C260" s="21"/>
      <c r="D260" s="21"/>
      <c r="E260" s="23"/>
      <c r="F260" s="17"/>
    </row>
    <row r="261" ht="12.75" customHeight="1">
      <c r="A261" s="21"/>
      <c r="B261" s="21"/>
      <c r="C261" s="21"/>
      <c r="D261" s="21"/>
      <c r="E261" s="23"/>
      <c r="F261" s="17"/>
    </row>
    <row r="262" ht="12.75" customHeight="1">
      <c r="A262" s="21"/>
      <c r="B262" s="21"/>
      <c r="C262" s="21"/>
      <c r="D262" s="21"/>
      <c r="E262" s="23"/>
      <c r="F262" s="17"/>
    </row>
    <row r="263" ht="12.75" customHeight="1">
      <c r="A263" s="21"/>
      <c r="B263" s="21"/>
      <c r="C263" s="21"/>
      <c r="D263" s="21"/>
      <c r="E263" s="23"/>
      <c r="F263" s="17"/>
    </row>
    <row r="264" ht="12.75" customHeight="1">
      <c r="A264" s="21"/>
      <c r="B264" s="21"/>
      <c r="C264" s="21"/>
      <c r="D264" s="21"/>
      <c r="E264" s="23"/>
      <c r="F264" s="17"/>
    </row>
    <row r="265" ht="12.75" customHeight="1">
      <c r="A265" s="21"/>
      <c r="B265" s="21"/>
      <c r="C265" s="21"/>
      <c r="D265" s="21"/>
      <c r="E265" s="23"/>
      <c r="F265" s="17"/>
    </row>
    <row r="266" ht="12.75" customHeight="1">
      <c r="A266" s="21"/>
      <c r="B266" s="21"/>
      <c r="C266" s="21"/>
      <c r="D266" s="21"/>
      <c r="E266" s="23"/>
      <c r="F266" s="17"/>
    </row>
    <row r="267" ht="12.75" customHeight="1">
      <c r="A267" s="21"/>
      <c r="B267" s="21"/>
      <c r="C267" s="21"/>
      <c r="D267" s="21"/>
      <c r="E267" s="23"/>
      <c r="F267" s="17"/>
    </row>
    <row r="268" ht="12.75" customHeight="1">
      <c r="A268" s="21"/>
      <c r="B268" s="21"/>
      <c r="C268" s="21"/>
      <c r="D268" s="21"/>
      <c r="E268" s="23"/>
      <c r="F268" s="17"/>
    </row>
    <row r="269" ht="12.75" customHeight="1">
      <c r="A269" s="21"/>
      <c r="B269" s="21"/>
      <c r="C269" s="21"/>
      <c r="D269" s="21"/>
      <c r="E269" s="23"/>
      <c r="F269" s="17"/>
    </row>
    <row r="270" ht="12.75" customHeight="1">
      <c r="A270" s="21"/>
      <c r="B270" s="21"/>
      <c r="C270" s="21"/>
      <c r="D270" s="21"/>
      <c r="E270" s="23"/>
      <c r="F270" s="17"/>
    </row>
    <row r="271" ht="12.75" customHeight="1">
      <c r="A271" s="21"/>
      <c r="B271" s="21"/>
      <c r="C271" s="21"/>
      <c r="D271" s="21"/>
      <c r="E271" s="23"/>
      <c r="F271" s="17"/>
    </row>
    <row r="272" ht="12.75" customHeight="1">
      <c r="A272" s="21"/>
      <c r="B272" s="21"/>
      <c r="C272" s="21"/>
      <c r="D272" s="21"/>
      <c r="E272" s="23"/>
      <c r="F272" s="17"/>
    </row>
    <row r="273" ht="12.75" customHeight="1">
      <c r="A273" s="21"/>
      <c r="B273" s="21"/>
      <c r="C273" s="21"/>
      <c r="D273" s="21"/>
      <c r="E273" s="23"/>
      <c r="F273" s="17"/>
    </row>
    <row r="274" ht="12.75" customHeight="1">
      <c r="A274" s="21"/>
      <c r="B274" s="21"/>
      <c r="C274" s="21"/>
      <c r="D274" s="21"/>
      <c r="E274" s="23"/>
      <c r="F274" s="17"/>
    </row>
    <row r="275" ht="12.75" customHeight="1">
      <c r="A275" s="21"/>
      <c r="B275" s="21"/>
      <c r="C275" s="21"/>
      <c r="D275" s="21"/>
      <c r="E275" s="23"/>
      <c r="F275" s="17"/>
    </row>
    <row r="276" ht="12.75" customHeight="1">
      <c r="A276" s="21"/>
      <c r="B276" s="21"/>
      <c r="C276" s="21"/>
      <c r="D276" s="21"/>
      <c r="E276" s="23"/>
      <c r="F276" s="17"/>
    </row>
    <row r="277" ht="12.75" customHeight="1">
      <c r="A277" s="21"/>
      <c r="B277" s="21"/>
      <c r="C277" s="21"/>
      <c r="D277" s="21"/>
      <c r="E277" s="23"/>
      <c r="F277" s="17"/>
    </row>
    <row r="278" ht="12.75" customHeight="1">
      <c r="A278" s="21"/>
      <c r="B278" s="21"/>
      <c r="C278" s="21"/>
      <c r="D278" s="21"/>
      <c r="E278" s="23"/>
      <c r="F278" s="17"/>
    </row>
    <row r="279" ht="12.75" customHeight="1">
      <c r="A279" s="21"/>
      <c r="B279" s="21"/>
      <c r="C279" s="21"/>
      <c r="D279" s="21"/>
      <c r="E279" s="23"/>
      <c r="F279" s="17"/>
    </row>
    <row r="280" ht="12.75" customHeight="1">
      <c r="A280" s="21"/>
      <c r="B280" s="21"/>
      <c r="C280" s="21"/>
      <c r="D280" s="21"/>
      <c r="E280" s="23"/>
      <c r="F280" s="17"/>
    </row>
    <row r="281" ht="12.75" customHeight="1">
      <c r="A281" s="21"/>
      <c r="B281" s="21"/>
      <c r="C281" s="21"/>
      <c r="D281" s="21"/>
      <c r="E281" s="23"/>
      <c r="F281" s="17"/>
    </row>
    <row r="282" ht="12.75" customHeight="1">
      <c r="A282" s="21"/>
      <c r="B282" s="21"/>
      <c r="C282" s="21"/>
      <c r="D282" s="21"/>
      <c r="E282" s="23"/>
      <c r="F282" s="17"/>
    </row>
    <row r="283" ht="12.75" customHeight="1">
      <c r="A283" s="21"/>
      <c r="B283" s="21"/>
      <c r="C283" s="21"/>
      <c r="D283" s="21"/>
      <c r="E283" s="23"/>
      <c r="F283" s="17"/>
    </row>
    <row r="284" ht="12.75" customHeight="1">
      <c r="A284" s="21"/>
      <c r="B284" s="21"/>
      <c r="C284" s="21"/>
      <c r="D284" s="21"/>
      <c r="E284" s="23"/>
      <c r="F284" s="17"/>
    </row>
    <row r="285" ht="12.75" customHeight="1">
      <c r="A285" s="21"/>
      <c r="B285" s="21"/>
      <c r="C285" s="21"/>
      <c r="D285" s="21"/>
      <c r="E285" s="23"/>
      <c r="F285" s="17"/>
    </row>
    <row r="286" ht="12.75" customHeight="1">
      <c r="A286" s="21"/>
      <c r="B286" s="21"/>
      <c r="C286" s="21"/>
      <c r="D286" s="21"/>
      <c r="E286" s="23"/>
      <c r="F286" s="17"/>
    </row>
    <row r="287" ht="12.75" customHeight="1">
      <c r="A287" s="21"/>
      <c r="B287" s="21"/>
      <c r="C287" s="21"/>
      <c r="D287" s="21"/>
      <c r="E287" s="23"/>
      <c r="F287" s="17"/>
    </row>
    <row r="288" ht="12.75" customHeight="1">
      <c r="A288" s="21"/>
      <c r="B288" s="21"/>
      <c r="C288" s="21"/>
      <c r="D288" s="21"/>
      <c r="E288" s="23"/>
      <c r="F288" s="17"/>
    </row>
    <row r="289" ht="12.75" customHeight="1">
      <c r="A289" s="21"/>
      <c r="B289" s="21"/>
      <c r="C289" s="21"/>
      <c r="D289" s="21"/>
      <c r="E289" s="23"/>
      <c r="F289" s="17"/>
    </row>
    <row r="290" ht="12.75" customHeight="1">
      <c r="A290" s="21"/>
      <c r="B290" s="21"/>
      <c r="C290" s="21"/>
      <c r="D290" s="21"/>
      <c r="E290" s="23"/>
      <c r="F290" s="17"/>
    </row>
    <row r="291" ht="12.75" customHeight="1">
      <c r="A291" s="21"/>
      <c r="B291" s="21"/>
      <c r="C291" s="21"/>
      <c r="D291" s="21"/>
      <c r="E291" s="23"/>
      <c r="F291" s="17"/>
    </row>
    <row r="292" ht="12.75" customHeight="1">
      <c r="A292" s="21"/>
      <c r="B292" s="21"/>
      <c r="C292" s="21"/>
      <c r="D292" s="21"/>
      <c r="E292" s="23"/>
      <c r="F292" s="17"/>
    </row>
    <row r="293" ht="12.75" customHeight="1">
      <c r="A293" s="21"/>
      <c r="B293" s="21"/>
      <c r="C293" s="21"/>
      <c r="D293" s="21"/>
      <c r="E293" s="23"/>
      <c r="F293" s="17"/>
    </row>
    <row r="294" ht="12.75" customHeight="1">
      <c r="A294" s="21"/>
      <c r="B294" s="21"/>
      <c r="C294" s="21"/>
      <c r="D294" s="21"/>
      <c r="E294" s="23"/>
      <c r="F294" s="17"/>
    </row>
    <row r="295" ht="12.75" customHeight="1">
      <c r="A295" s="21"/>
      <c r="B295" s="21"/>
      <c r="C295" s="21"/>
      <c r="D295" s="21"/>
      <c r="E295" s="23"/>
      <c r="F295" s="17"/>
    </row>
    <row r="296" ht="12.75" customHeight="1">
      <c r="A296" s="21"/>
      <c r="B296" s="21"/>
      <c r="C296" s="21"/>
      <c r="D296" s="21"/>
      <c r="E296" s="23"/>
      <c r="F296" s="17"/>
    </row>
    <row r="297" ht="12.75" customHeight="1">
      <c r="A297" s="21"/>
      <c r="B297" s="21"/>
      <c r="C297" s="21"/>
      <c r="D297" s="21"/>
      <c r="E297" s="23"/>
      <c r="F297" s="17"/>
    </row>
    <row r="298" ht="12.75" customHeight="1">
      <c r="A298" s="21"/>
      <c r="B298" s="21"/>
      <c r="C298" s="21"/>
      <c r="D298" s="21"/>
      <c r="E298" s="23"/>
      <c r="F298" s="17"/>
    </row>
    <row r="299" ht="12.75" customHeight="1">
      <c r="A299" s="21"/>
      <c r="B299" s="21"/>
      <c r="C299" s="21"/>
      <c r="D299" s="21"/>
      <c r="E299" s="23"/>
      <c r="F299" s="17"/>
    </row>
    <row r="300" ht="12.75" customHeight="1">
      <c r="A300" s="21"/>
      <c r="B300" s="21"/>
      <c r="C300" s="21"/>
      <c r="D300" s="21"/>
      <c r="E300" s="23"/>
      <c r="F300" s="17"/>
    </row>
    <row r="301" ht="12.75" customHeight="1">
      <c r="A301" s="21"/>
      <c r="B301" s="21"/>
      <c r="C301" s="21"/>
      <c r="D301" s="21"/>
      <c r="E301" s="23"/>
      <c r="F301" s="17"/>
    </row>
    <row r="302" ht="12.75" customHeight="1">
      <c r="A302" s="21"/>
      <c r="B302" s="21"/>
      <c r="C302" s="21"/>
      <c r="D302" s="21"/>
      <c r="E302" s="23"/>
      <c r="F302" s="17"/>
    </row>
    <row r="303" ht="12.75" customHeight="1">
      <c r="A303" s="21"/>
      <c r="B303" s="21"/>
      <c r="C303" s="21"/>
      <c r="D303" s="21"/>
      <c r="E303" s="23"/>
      <c r="F303" s="17"/>
    </row>
    <row r="304" ht="12.75" customHeight="1">
      <c r="A304" s="21"/>
      <c r="B304" s="21"/>
      <c r="C304" s="21"/>
      <c r="D304" s="21"/>
      <c r="E304" s="23"/>
      <c r="F304" s="17"/>
    </row>
    <row r="305" ht="12.75" customHeight="1">
      <c r="A305" s="21"/>
      <c r="B305" s="21"/>
      <c r="C305" s="21"/>
      <c r="D305" s="21"/>
      <c r="E305" s="23"/>
      <c r="F305" s="17"/>
    </row>
    <row r="306" ht="12.75" customHeight="1">
      <c r="A306" s="21"/>
      <c r="B306" s="21"/>
      <c r="C306" s="21"/>
      <c r="D306" s="21"/>
      <c r="E306" s="23"/>
      <c r="F306" s="17"/>
    </row>
    <row r="307" ht="12.75" customHeight="1">
      <c r="A307" s="21"/>
      <c r="B307" s="21"/>
      <c r="C307" s="21"/>
      <c r="D307" s="21"/>
      <c r="E307" s="23"/>
      <c r="F307" s="17"/>
    </row>
    <row r="308" ht="12.75" customHeight="1">
      <c r="A308" s="21"/>
      <c r="B308" s="21"/>
      <c r="C308" s="21"/>
      <c r="D308" s="21"/>
      <c r="E308" s="23"/>
      <c r="F308" s="17"/>
    </row>
    <row r="309" ht="12.75" customHeight="1">
      <c r="A309" s="21"/>
      <c r="B309" s="21"/>
      <c r="C309" s="21"/>
      <c r="D309" s="21"/>
      <c r="E309" s="23"/>
      <c r="F309" s="17"/>
    </row>
    <row r="310" ht="12.75" customHeight="1">
      <c r="A310" s="21"/>
      <c r="B310" s="21"/>
      <c r="C310" s="21"/>
      <c r="D310" s="21"/>
      <c r="E310" s="23"/>
      <c r="F310" s="17"/>
    </row>
    <row r="311" ht="12.75" customHeight="1">
      <c r="A311" s="21"/>
      <c r="B311" s="21"/>
      <c r="C311" s="21"/>
      <c r="D311" s="21"/>
      <c r="E311" s="23"/>
      <c r="F311" s="17"/>
    </row>
    <row r="312" ht="12.75" customHeight="1">
      <c r="A312" s="21"/>
      <c r="B312" s="21"/>
      <c r="C312" s="21"/>
      <c r="D312" s="21"/>
      <c r="E312" s="23"/>
      <c r="F312" s="17"/>
    </row>
    <row r="313" ht="12.75" customHeight="1">
      <c r="A313" s="21"/>
      <c r="B313" s="21"/>
      <c r="C313" s="21"/>
      <c r="D313" s="21"/>
      <c r="E313" s="23"/>
      <c r="F313" s="17"/>
    </row>
    <row r="314" ht="12.75" customHeight="1">
      <c r="A314" s="21"/>
      <c r="B314" s="21"/>
      <c r="C314" s="21"/>
      <c r="D314" s="21"/>
      <c r="E314" s="23"/>
      <c r="F314" s="17"/>
    </row>
    <row r="315" ht="12.75" customHeight="1">
      <c r="A315" s="21"/>
      <c r="B315" s="21"/>
      <c r="C315" s="21"/>
      <c r="D315" s="21"/>
      <c r="E315" s="23"/>
      <c r="F315" s="17"/>
    </row>
    <row r="316" ht="12.75" customHeight="1">
      <c r="A316" s="21"/>
      <c r="B316" s="21"/>
      <c r="C316" s="21"/>
      <c r="D316" s="21"/>
      <c r="E316" s="23"/>
      <c r="F316" s="17"/>
    </row>
    <row r="317" ht="12.75" customHeight="1">
      <c r="A317" s="21"/>
      <c r="B317" s="21"/>
      <c r="C317" s="21"/>
      <c r="D317" s="21"/>
      <c r="E317" s="23"/>
      <c r="F317" s="17"/>
    </row>
    <row r="318" ht="12.75" customHeight="1">
      <c r="A318" s="21"/>
      <c r="B318" s="21"/>
      <c r="C318" s="21"/>
      <c r="D318" s="21"/>
      <c r="E318" s="23"/>
      <c r="F318" s="17"/>
    </row>
    <row r="319" ht="12.75" customHeight="1">
      <c r="A319" s="21"/>
      <c r="B319" s="21"/>
      <c r="C319" s="21"/>
      <c r="D319" s="21"/>
      <c r="E319" s="23"/>
      <c r="F319" s="17"/>
    </row>
    <row r="320" ht="12.75" customHeight="1">
      <c r="A320" s="21"/>
      <c r="B320" s="21"/>
      <c r="C320" s="21"/>
      <c r="D320" s="21"/>
      <c r="E320" s="23"/>
      <c r="F320" s="17"/>
    </row>
    <row r="321" ht="12.75" customHeight="1">
      <c r="A321" s="21"/>
      <c r="B321" s="21"/>
      <c r="C321" s="21"/>
      <c r="D321" s="21"/>
      <c r="E321" s="23"/>
      <c r="F321" s="17"/>
    </row>
    <row r="322" ht="12.75" customHeight="1">
      <c r="A322" s="21"/>
      <c r="B322" s="21"/>
      <c r="C322" s="21"/>
      <c r="D322" s="21"/>
      <c r="E322" s="23"/>
      <c r="F322" s="17"/>
    </row>
    <row r="323" ht="12.75" customHeight="1">
      <c r="A323" s="21"/>
      <c r="B323" s="21"/>
      <c r="C323" s="21"/>
      <c r="D323" s="21"/>
      <c r="E323" s="23"/>
      <c r="F323" s="17"/>
    </row>
    <row r="324" ht="12.75" customHeight="1">
      <c r="A324" s="21"/>
      <c r="B324" s="21"/>
      <c r="C324" s="21"/>
      <c r="D324" s="21"/>
      <c r="E324" s="23"/>
      <c r="F324" s="17"/>
    </row>
    <row r="325" ht="12.75" customHeight="1">
      <c r="A325" s="21"/>
      <c r="B325" s="21"/>
      <c r="C325" s="21"/>
      <c r="D325" s="21"/>
      <c r="E325" s="23"/>
      <c r="F325" s="17"/>
    </row>
    <row r="326" ht="12.75" customHeight="1">
      <c r="A326" s="21"/>
      <c r="B326" s="21"/>
      <c r="C326" s="21"/>
      <c r="D326" s="21"/>
      <c r="E326" s="23"/>
      <c r="F326" s="17"/>
    </row>
    <row r="327" ht="12.75" customHeight="1">
      <c r="A327" s="21"/>
      <c r="B327" s="21"/>
      <c r="C327" s="21"/>
      <c r="D327" s="21"/>
      <c r="E327" s="23"/>
      <c r="F327" s="17"/>
    </row>
    <row r="328" ht="12.75" customHeight="1">
      <c r="A328" s="21"/>
      <c r="B328" s="21"/>
      <c r="C328" s="21"/>
      <c r="D328" s="21"/>
      <c r="E328" s="23"/>
      <c r="F328" s="17"/>
    </row>
    <row r="329" ht="12.75" customHeight="1">
      <c r="A329" s="21"/>
      <c r="B329" s="21"/>
      <c r="C329" s="21"/>
      <c r="D329" s="21"/>
      <c r="E329" s="23"/>
      <c r="F329" s="17"/>
    </row>
    <row r="330" ht="12.75" customHeight="1">
      <c r="A330" s="21"/>
      <c r="B330" s="21"/>
      <c r="C330" s="21"/>
      <c r="D330" s="21"/>
      <c r="E330" s="23"/>
      <c r="F330" s="17"/>
    </row>
    <row r="331" ht="12.75" customHeight="1">
      <c r="A331" s="21"/>
      <c r="B331" s="21"/>
      <c r="C331" s="21"/>
      <c r="D331" s="21"/>
      <c r="E331" s="23"/>
      <c r="F331" s="17"/>
    </row>
    <row r="332" ht="12.75" customHeight="1">
      <c r="A332" s="21"/>
      <c r="B332" s="21"/>
      <c r="C332" s="21"/>
      <c r="D332" s="21"/>
      <c r="E332" s="23"/>
      <c r="F332" s="17"/>
    </row>
    <row r="333" ht="12.75" customHeight="1">
      <c r="A333" s="21"/>
      <c r="B333" s="21"/>
      <c r="C333" s="21"/>
      <c r="D333" s="21"/>
      <c r="E333" s="23"/>
      <c r="F333" s="17"/>
    </row>
    <row r="334" ht="12.75" customHeight="1">
      <c r="A334" s="21"/>
      <c r="B334" s="21"/>
      <c r="C334" s="21"/>
      <c r="D334" s="21"/>
      <c r="E334" s="23"/>
      <c r="F334" s="17"/>
    </row>
    <row r="335" ht="12.75" customHeight="1">
      <c r="A335" s="21"/>
      <c r="B335" s="21"/>
      <c r="C335" s="21"/>
      <c r="D335" s="21"/>
      <c r="E335" s="23"/>
      <c r="F335" s="17"/>
    </row>
    <row r="336" ht="12.75" customHeight="1">
      <c r="A336" s="21"/>
      <c r="B336" s="21"/>
      <c r="C336" s="21"/>
      <c r="D336" s="21"/>
      <c r="E336" s="23"/>
      <c r="F336" s="17"/>
    </row>
    <row r="337" ht="12.75" customHeight="1">
      <c r="A337" s="21"/>
      <c r="B337" s="21"/>
      <c r="C337" s="21"/>
      <c r="D337" s="21"/>
      <c r="E337" s="23"/>
      <c r="F337" s="17"/>
    </row>
    <row r="338" ht="12.75" customHeight="1">
      <c r="A338" s="21"/>
      <c r="B338" s="21"/>
      <c r="C338" s="21"/>
      <c r="D338" s="21"/>
      <c r="E338" s="23"/>
      <c r="F338" s="17"/>
    </row>
    <row r="339" ht="12.75" customHeight="1">
      <c r="A339" s="21"/>
      <c r="B339" s="21"/>
      <c r="C339" s="21"/>
      <c r="D339" s="21"/>
      <c r="E339" s="23"/>
      <c r="F339" s="17"/>
    </row>
    <row r="340" ht="12.75" customHeight="1">
      <c r="A340" s="21"/>
      <c r="B340" s="21"/>
      <c r="C340" s="21"/>
      <c r="D340" s="21"/>
      <c r="E340" s="23"/>
      <c r="F340" s="17"/>
    </row>
    <row r="341" ht="12.75" customHeight="1">
      <c r="A341" s="21"/>
      <c r="B341" s="21"/>
      <c r="C341" s="21"/>
      <c r="D341" s="21"/>
      <c r="E341" s="23"/>
      <c r="F341" s="17"/>
    </row>
    <row r="342" ht="12.75" customHeight="1">
      <c r="A342" s="21"/>
      <c r="B342" s="21"/>
      <c r="C342" s="21"/>
      <c r="D342" s="21"/>
      <c r="E342" s="23"/>
      <c r="F342" s="17"/>
    </row>
    <row r="343" ht="12.75" customHeight="1">
      <c r="A343" s="21"/>
      <c r="B343" s="21"/>
      <c r="C343" s="21"/>
      <c r="D343" s="21"/>
      <c r="E343" s="23"/>
      <c r="F343" s="17"/>
    </row>
    <row r="344" ht="12.75" customHeight="1">
      <c r="A344" s="21"/>
      <c r="B344" s="21"/>
      <c r="C344" s="21"/>
      <c r="D344" s="21"/>
      <c r="E344" s="23"/>
      <c r="F344" s="17"/>
    </row>
    <row r="345" ht="12.75" customHeight="1">
      <c r="A345" s="21"/>
      <c r="B345" s="21"/>
      <c r="C345" s="21"/>
      <c r="D345" s="21"/>
      <c r="E345" s="23"/>
      <c r="F345" s="17"/>
    </row>
    <row r="346" ht="12.75" customHeight="1">
      <c r="A346" s="21"/>
      <c r="B346" s="21"/>
      <c r="C346" s="21"/>
      <c r="D346" s="21"/>
      <c r="E346" s="23"/>
      <c r="F346" s="17"/>
    </row>
    <row r="347" ht="12.75" customHeight="1">
      <c r="A347" s="21"/>
      <c r="B347" s="21"/>
      <c r="C347" s="21"/>
      <c r="D347" s="21"/>
      <c r="E347" s="23"/>
      <c r="F347" s="17"/>
    </row>
    <row r="348" ht="12.75" customHeight="1">
      <c r="A348" s="21"/>
      <c r="B348" s="21"/>
      <c r="C348" s="21"/>
      <c r="D348" s="21"/>
      <c r="E348" s="23"/>
      <c r="F348" s="17"/>
    </row>
    <row r="349" ht="12.75" customHeight="1">
      <c r="A349" s="21"/>
      <c r="B349" s="21"/>
      <c r="C349" s="21"/>
      <c r="D349" s="21"/>
      <c r="E349" s="23"/>
      <c r="F349" s="17"/>
    </row>
    <row r="350" ht="12.75" customHeight="1">
      <c r="A350" s="21"/>
      <c r="B350" s="21"/>
      <c r="C350" s="21"/>
      <c r="D350" s="21"/>
      <c r="E350" s="23"/>
      <c r="F350" s="17"/>
    </row>
    <row r="351" ht="12.75" customHeight="1">
      <c r="A351" s="21"/>
      <c r="B351" s="21"/>
      <c r="C351" s="21"/>
      <c r="D351" s="21"/>
      <c r="E351" s="23"/>
      <c r="F351" s="17"/>
    </row>
    <row r="352" ht="12.75" customHeight="1">
      <c r="A352" s="21"/>
      <c r="B352" s="21"/>
      <c r="C352" s="21"/>
      <c r="D352" s="21"/>
      <c r="E352" s="23"/>
      <c r="F352" s="17"/>
    </row>
    <row r="353" ht="12.75" customHeight="1">
      <c r="A353" s="21"/>
      <c r="B353" s="21"/>
      <c r="C353" s="21"/>
      <c r="D353" s="21"/>
      <c r="E353" s="23"/>
      <c r="F353" s="17"/>
    </row>
    <row r="354" ht="12.75" customHeight="1">
      <c r="A354" s="21"/>
      <c r="B354" s="21"/>
      <c r="C354" s="21"/>
      <c r="D354" s="21"/>
      <c r="E354" s="23"/>
      <c r="F354" s="17"/>
    </row>
    <row r="355" ht="12.75" customHeight="1">
      <c r="A355" s="21"/>
      <c r="B355" s="21"/>
      <c r="C355" s="21"/>
      <c r="D355" s="21"/>
      <c r="E355" s="23"/>
      <c r="F355" s="17"/>
    </row>
    <row r="356" ht="12.75" customHeight="1">
      <c r="A356" s="21"/>
      <c r="B356" s="21"/>
      <c r="C356" s="21"/>
      <c r="D356" s="21"/>
      <c r="E356" s="23"/>
      <c r="F356" s="17"/>
    </row>
    <row r="357" ht="12.75" customHeight="1">
      <c r="A357" s="21"/>
      <c r="B357" s="21"/>
      <c r="C357" s="21"/>
      <c r="D357" s="21"/>
      <c r="E357" s="23"/>
      <c r="F357" s="17"/>
    </row>
    <row r="358" ht="12.75" customHeight="1">
      <c r="A358" s="21"/>
      <c r="B358" s="21"/>
      <c r="C358" s="21"/>
      <c r="D358" s="21"/>
      <c r="E358" s="23"/>
      <c r="F358" s="17"/>
    </row>
    <row r="359" ht="12.75" customHeight="1">
      <c r="A359" s="21"/>
      <c r="B359" s="21"/>
      <c r="C359" s="21"/>
      <c r="D359" s="21"/>
      <c r="E359" s="23"/>
      <c r="F359" s="17"/>
    </row>
    <row r="360" ht="12.75" customHeight="1">
      <c r="A360" s="21"/>
      <c r="B360" s="21"/>
      <c r="C360" s="21"/>
      <c r="D360" s="21"/>
      <c r="E360" s="23"/>
      <c r="F360" s="17"/>
    </row>
    <row r="361" ht="12.75" customHeight="1">
      <c r="A361" s="21"/>
      <c r="B361" s="21"/>
      <c r="C361" s="21"/>
      <c r="D361" s="21"/>
      <c r="E361" s="23"/>
      <c r="F361" s="17"/>
    </row>
    <row r="362" ht="12.75" customHeight="1">
      <c r="A362" s="21"/>
      <c r="B362" s="21"/>
      <c r="C362" s="21"/>
      <c r="D362" s="21"/>
      <c r="E362" s="23"/>
      <c r="F362" s="17"/>
    </row>
    <row r="363" ht="12.75" customHeight="1">
      <c r="A363" s="21"/>
      <c r="B363" s="21"/>
      <c r="C363" s="21"/>
      <c r="D363" s="21"/>
      <c r="E363" s="23"/>
      <c r="F363" s="17"/>
    </row>
    <row r="364" ht="12.75" customHeight="1">
      <c r="A364" s="21"/>
      <c r="B364" s="21"/>
      <c r="C364" s="21"/>
      <c r="D364" s="21"/>
      <c r="E364" s="23"/>
      <c r="F364" s="17"/>
    </row>
    <row r="365" ht="12.75" customHeight="1">
      <c r="A365" s="21"/>
      <c r="B365" s="21"/>
      <c r="C365" s="21"/>
      <c r="D365" s="21"/>
      <c r="E365" s="23"/>
      <c r="F365" s="17"/>
    </row>
    <row r="366" ht="12.75" customHeight="1">
      <c r="A366" s="21"/>
      <c r="B366" s="21"/>
      <c r="C366" s="21"/>
      <c r="D366" s="21"/>
      <c r="E366" s="23"/>
      <c r="F366" s="17"/>
    </row>
    <row r="367" ht="12.75" customHeight="1">
      <c r="A367" s="21"/>
      <c r="B367" s="21"/>
      <c r="C367" s="21"/>
      <c r="D367" s="21"/>
      <c r="E367" s="23"/>
      <c r="F367" s="17"/>
    </row>
    <row r="368" ht="12.75" customHeight="1">
      <c r="A368" s="21"/>
      <c r="B368" s="21"/>
      <c r="C368" s="21"/>
      <c r="D368" s="21"/>
      <c r="E368" s="23"/>
      <c r="F368" s="17"/>
    </row>
    <row r="369" ht="12.75" customHeight="1">
      <c r="A369" s="21"/>
      <c r="B369" s="21"/>
      <c r="C369" s="21"/>
      <c r="D369" s="21"/>
      <c r="E369" s="23"/>
      <c r="F369" s="17"/>
    </row>
    <row r="370" ht="12.75" customHeight="1">
      <c r="A370" s="21"/>
      <c r="B370" s="21"/>
      <c r="C370" s="21"/>
      <c r="D370" s="21"/>
      <c r="E370" s="23"/>
      <c r="F370" s="17"/>
    </row>
    <row r="371" ht="12.75" customHeight="1">
      <c r="A371" s="21"/>
      <c r="B371" s="21"/>
      <c r="C371" s="21"/>
      <c r="D371" s="21"/>
      <c r="E371" s="23"/>
      <c r="F371" s="17"/>
    </row>
    <row r="372" ht="12.75" customHeight="1">
      <c r="A372" s="21"/>
      <c r="B372" s="21"/>
      <c r="C372" s="21"/>
      <c r="D372" s="21"/>
      <c r="E372" s="23"/>
      <c r="F372" s="17"/>
    </row>
    <row r="373" ht="12.75" customHeight="1">
      <c r="A373" s="21"/>
      <c r="B373" s="21"/>
      <c r="C373" s="21"/>
      <c r="D373" s="21"/>
      <c r="E373" s="23"/>
      <c r="F373" s="17"/>
    </row>
    <row r="374" ht="12.75" customHeight="1">
      <c r="A374" s="21"/>
      <c r="B374" s="21"/>
      <c r="C374" s="21"/>
      <c r="D374" s="21"/>
      <c r="E374" s="23"/>
      <c r="F374" s="17"/>
    </row>
    <row r="375" ht="12.75" customHeight="1">
      <c r="A375" s="21"/>
      <c r="B375" s="21"/>
      <c r="C375" s="21"/>
      <c r="D375" s="21"/>
      <c r="E375" s="23"/>
      <c r="F375" s="17"/>
    </row>
    <row r="376" ht="12.75" customHeight="1">
      <c r="A376" s="21"/>
      <c r="B376" s="21"/>
      <c r="C376" s="21"/>
      <c r="D376" s="21"/>
      <c r="E376" s="23"/>
      <c r="F376" s="17"/>
    </row>
    <row r="377" ht="12.75" customHeight="1">
      <c r="A377" s="21"/>
      <c r="B377" s="21"/>
      <c r="C377" s="21"/>
      <c r="D377" s="21"/>
      <c r="E377" s="23"/>
      <c r="F377" s="17"/>
    </row>
    <row r="378" ht="12.75" customHeight="1">
      <c r="A378" s="21"/>
      <c r="B378" s="21"/>
      <c r="C378" s="21"/>
      <c r="D378" s="21"/>
      <c r="E378" s="23"/>
      <c r="F378" s="17"/>
    </row>
    <row r="379" ht="12.75" customHeight="1">
      <c r="A379" s="21"/>
      <c r="B379" s="21"/>
      <c r="C379" s="21"/>
      <c r="D379" s="21"/>
      <c r="E379" s="23"/>
      <c r="F379" s="17"/>
    </row>
    <row r="380" ht="12.75" customHeight="1">
      <c r="A380" s="21"/>
      <c r="B380" s="21"/>
      <c r="C380" s="21"/>
      <c r="D380" s="21"/>
      <c r="E380" s="23"/>
      <c r="F380" s="17"/>
    </row>
    <row r="381" ht="12.75" customHeight="1">
      <c r="A381" s="21"/>
      <c r="B381" s="21"/>
      <c r="C381" s="21"/>
      <c r="D381" s="21"/>
      <c r="E381" s="23"/>
      <c r="F381" s="17"/>
    </row>
    <row r="382" ht="12.75" customHeight="1">
      <c r="A382" s="21"/>
      <c r="B382" s="21"/>
      <c r="C382" s="21"/>
      <c r="D382" s="21"/>
      <c r="E382" s="23"/>
      <c r="F382" s="17"/>
    </row>
    <row r="383" ht="12.75" customHeight="1">
      <c r="A383" s="21"/>
      <c r="B383" s="21"/>
      <c r="C383" s="21"/>
      <c r="D383" s="21"/>
      <c r="E383" s="23"/>
      <c r="F383" s="17"/>
    </row>
    <row r="384" ht="12.75" customHeight="1">
      <c r="A384" s="21"/>
      <c r="B384" s="21"/>
      <c r="C384" s="21"/>
      <c r="D384" s="21"/>
      <c r="E384" s="23"/>
      <c r="F384" s="17"/>
    </row>
    <row r="385" ht="12.75" customHeight="1">
      <c r="A385" s="21"/>
      <c r="B385" s="21"/>
      <c r="C385" s="21"/>
      <c r="D385" s="21"/>
      <c r="E385" s="23"/>
      <c r="F385" s="17"/>
    </row>
    <row r="386" ht="12.75" customHeight="1">
      <c r="A386" s="21"/>
      <c r="B386" s="21"/>
      <c r="C386" s="21"/>
      <c r="D386" s="21"/>
      <c r="E386" s="23"/>
      <c r="F386" s="17"/>
    </row>
    <row r="387" ht="12.75" customHeight="1">
      <c r="A387" s="21"/>
      <c r="B387" s="21"/>
      <c r="C387" s="21"/>
      <c r="D387" s="21"/>
      <c r="E387" s="23"/>
      <c r="F387" s="17"/>
    </row>
    <row r="388" ht="12.75" customHeight="1">
      <c r="A388" s="21"/>
      <c r="B388" s="21"/>
      <c r="C388" s="21"/>
      <c r="D388" s="21"/>
      <c r="E388" s="23"/>
      <c r="F388" s="17"/>
    </row>
    <row r="389" ht="12.75" customHeight="1">
      <c r="A389" s="21"/>
      <c r="B389" s="21"/>
      <c r="C389" s="21"/>
      <c r="D389" s="21"/>
      <c r="E389" s="23"/>
      <c r="F389" s="17"/>
    </row>
    <row r="390" ht="12.75" customHeight="1">
      <c r="A390" s="21"/>
      <c r="B390" s="21"/>
      <c r="C390" s="21"/>
      <c r="D390" s="21"/>
      <c r="E390" s="23"/>
      <c r="F390" s="17"/>
    </row>
    <row r="391" ht="12.75" customHeight="1">
      <c r="A391" s="21"/>
      <c r="B391" s="21"/>
      <c r="C391" s="21"/>
      <c r="D391" s="21"/>
      <c r="E391" s="23"/>
      <c r="F391" s="17"/>
    </row>
    <row r="392" ht="12.75" customHeight="1">
      <c r="A392" s="21"/>
      <c r="B392" s="21"/>
      <c r="C392" s="21"/>
      <c r="D392" s="21"/>
      <c r="E392" s="23"/>
      <c r="F392" s="17"/>
    </row>
    <row r="393" ht="12.75" customHeight="1">
      <c r="A393" s="21"/>
      <c r="B393" s="21"/>
      <c r="C393" s="21"/>
      <c r="D393" s="21"/>
      <c r="E393" s="23"/>
      <c r="F393" s="17"/>
    </row>
    <row r="394" ht="12.75" customHeight="1">
      <c r="A394" s="21"/>
      <c r="B394" s="21"/>
      <c r="C394" s="21"/>
      <c r="D394" s="21"/>
      <c r="E394" s="23"/>
      <c r="F394" s="17"/>
    </row>
    <row r="395" ht="12.75" customHeight="1">
      <c r="A395" s="21"/>
      <c r="B395" s="21"/>
      <c r="C395" s="21"/>
      <c r="D395" s="21"/>
      <c r="E395" s="23"/>
      <c r="F395" s="17"/>
    </row>
    <row r="396" ht="12.75" customHeight="1">
      <c r="A396" s="21"/>
      <c r="B396" s="21"/>
      <c r="C396" s="21"/>
      <c r="D396" s="21"/>
      <c r="E396" s="23"/>
      <c r="F396" s="17"/>
    </row>
    <row r="397" ht="12.75" customHeight="1">
      <c r="A397" s="21"/>
      <c r="B397" s="21"/>
      <c r="C397" s="21"/>
      <c r="D397" s="21"/>
      <c r="E397" s="23"/>
      <c r="F397" s="17"/>
    </row>
    <row r="398" ht="12.75" customHeight="1">
      <c r="A398" s="21"/>
      <c r="B398" s="21"/>
      <c r="C398" s="21"/>
      <c r="D398" s="21"/>
      <c r="E398" s="23"/>
      <c r="F398" s="17"/>
    </row>
    <row r="399" ht="12.75" customHeight="1">
      <c r="A399" s="21"/>
      <c r="B399" s="21"/>
      <c r="C399" s="21"/>
      <c r="D399" s="21"/>
      <c r="E399" s="23"/>
      <c r="F399" s="17"/>
    </row>
    <row r="400" ht="12.75" customHeight="1">
      <c r="A400" s="21"/>
      <c r="B400" s="21"/>
      <c r="C400" s="21"/>
      <c r="D400" s="21"/>
      <c r="E400" s="23"/>
      <c r="F400" s="17"/>
    </row>
    <row r="401" ht="12.75" customHeight="1">
      <c r="A401" s="21"/>
      <c r="B401" s="21"/>
      <c r="C401" s="21"/>
      <c r="D401" s="21"/>
      <c r="E401" s="23"/>
      <c r="F401" s="17"/>
    </row>
    <row r="402" ht="12.75" customHeight="1">
      <c r="A402" s="21"/>
      <c r="B402" s="21"/>
      <c r="C402" s="21"/>
      <c r="D402" s="21"/>
      <c r="E402" s="23"/>
      <c r="F402" s="17"/>
    </row>
    <row r="403" ht="12.75" customHeight="1">
      <c r="A403" s="21"/>
      <c r="B403" s="21"/>
      <c r="C403" s="21"/>
      <c r="D403" s="21"/>
      <c r="E403" s="23"/>
      <c r="F403" s="17"/>
    </row>
    <row r="404" ht="12.75" customHeight="1">
      <c r="A404" s="21"/>
      <c r="B404" s="21"/>
      <c r="C404" s="21"/>
      <c r="D404" s="21"/>
      <c r="E404" s="23"/>
      <c r="F404" s="17"/>
    </row>
    <row r="405" ht="12.75" customHeight="1">
      <c r="A405" s="21"/>
      <c r="B405" s="21"/>
      <c r="C405" s="21"/>
      <c r="D405" s="21"/>
      <c r="E405" s="23"/>
      <c r="F405" s="17"/>
    </row>
    <row r="406" ht="12.75" customHeight="1">
      <c r="A406" s="21"/>
      <c r="B406" s="21"/>
      <c r="C406" s="21"/>
      <c r="D406" s="21"/>
      <c r="E406" s="23"/>
      <c r="F406" s="17"/>
    </row>
    <row r="407" ht="12.75" customHeight="1">
      <c r="A407" s="21"/>
      <c r="B407" s="21"/>
      <c r="C407" s="21"/>
      <c r="D407" s="21"/>
      <c r="E407" s="23"/>
      <c r="F407" s="17"/>
    </row>
    <row r="408" ht="12.75" customHeight="1">
      <c r="A408" s="21"/>
      <c r="B408" s="21"/>
      <c r="C408" s="21"/>
      <c r="D408" s="21"/>
      <c r="E408" s="23"/>
      <c r="F408" s="17"/>
    </row>
    <row r="409" ht="12.75" customHeight="1">
      <c r="A409" s="21"/>
      <c r="B409" s="21"/>
      <c r="C409" s="21"/>
      <c r="D409" s="21"/>
      <c r="E409" s="23"/>
      <c r="F409" s="17"/>
    </row>
    <row r="410" ht="12.75" customHeight="1">
      <c r="A410" s="21"/>
      <c r="B410" s="21"/>
      <c r="C410" s="21"/>
      <c r="D410" s="21"/>
      <c r="E410" s="23"/>
      <c r="F410" s="17"/>
    </row>
    <row r="411" ht="12.75" customHeight="1">
      <c r="A411" s="21"/>
      <c r="B411" s="21"/>
      <c r="C411" s="21"/>
      <c r="D411" s="21"/>
      <c r="E411" s="23"/>
      <c r="F411" s="17"/>
    </row>
    <row r="412" ht="12.75" customHeight="1">
      <c r="A412" s="21"/>
      <c r="B412" s="21"/>
      <c r="C412" s="21"/>
      <c r="D412" s="21"/>
      <c r="E412" s="23"/>
      <c r="F412" s="17"/>
    </row>
    <row r="413" ht="12.75" customHeight="1">
      <c r="A413" s="21"/>
      <c r="B413" s="21"/>
      <c r="C413" s="21"/>
      <c r="D413" s="21"/>
      <c r="E413" s="23"/>
      <c r="F413" s="17"/>
    </row>
    <row r="414" ht="12.75" customHeight="1">
      <c r="A414" s="21"/>
      <c r="B414" s="21"/>
      <c r="C414" s="21"/>
      <c r="D414" s="21"/>
      <c r="E414" s="23"/>
      <c r="F414" s="17"/>
    </row>
    <row r="415" ht="12.75" customHeight="1">
      <c r="A415" s="21"/>
      <c r="B415" s="21"/>
      <c r="C415" s="21"/>
      <c r="D415" s="21"/>
      <c r="E415" s="23"/>
      <c r="F415" s="17"/>
    </row>
    <row r="416" ht="12.75" customHeight="1">
      <c r="A416" s="21"/>
      <c r="B416" s="21"/>
      <c r="C416" s="21"/>
      <c r="D416" s="21"/>
      <c r="E416" s="23"/>
      <c r="F416" s="17"/>
    </row>
    <row r="417" ht="12.75" customHeight="1">
      <c r="A417" s="21"/>
      <c r="B417" s="21"/>
      <c r="C417" s="21"/>
      <c r="D417" s="21"/>
      <c r="E417" s="23"/>
      <c r="F417" s="17"/>
    </row>
    <row r="418" ht="12.75" customHeight="1">
      <c r="A418" s="21"/>
      <c r="B418" s="21"/>
      <c r="C418" s="21"/>
      <c r="D418" s="21"/>
      <c r="E418" s="23"/>
      <c r="F418" s="17"/>
    </row>
    <row r="419" ht="12.75" customHeight="1">
      <c r="A419" s="21"/>
      <c r="B419" s="21"/>
      <c r="C419" s="21"/>
      <c r="D419" s="21"/>
      <c r="E419" s="23"/>
      <c r="F419" s="17"/>
    </row>
    <row r="420" ht="12.75" customHeight="1">
      <c r="A420" s="21"/>
      <c r="B420" s="21"/>
      <c r="C420" s="21"/>
      <c r="D420" s="21"/>
      <c r="E420" s="23"/>
      <c r="F420" s="17"/>
    </row>
    <row r="421" ht="12.75" customHeight="1">
      <c r="A421" s="21"/>
      <c r="B421" s="21"/>
      <c r="C421" s="21"/>
      <c r="D421" s="21"/>
      <c r="E421" s="23"/>
      <c r="F421" s="17"/>
    </row>
    <row r="422" ht="12.75" customHeight="1">
      <c r="A422" s="21"/>
      <c r="B422" s="21"/>
      <c r="C422" s="21"/>
      <c r="D422" s="21"/>
      <c r="E422" s="23"/>
      <c r="F422" s="17"/>
    </row>
    <row r="423" ht="12.75" customHeight="1">
      <c r="A423" s="21"/>
      <c r="B423" s="21"/>
      <c r="C423" s="21"/>
      <c r="D423" s="21"/>
      <c r="E423" s="23"/>
      <c r="F423" s="17"/>
    </row>
    <row r="424" ht="12.75" customHeight="1">
      <c r="A424" s="21"/>
      <c r="B424" s="21"/>
      <c r="C424" s="21"/>
      <c r="D424" s="21"/>
      <c r="E424" s="23"/>
      <c r="F424" s="17"/>
    </row>
    <row r="425" ht="12.75" customHeight="1">
      <c r="A425" s="21"/>
      <c r="B425" s="21"/>
      <c r="C425" s="21"/>
      <c r="D425" s="21"/>
      <c r="E425" s="23"/>
      <c r="F425" s="17"/>
    </row>
    <row r="426" ht="12.75" customHeight="1">
      <c r="A426" s="21"/>
      <c r="B426" s="21"/>
      <c r="C426" s="21"/>
      <c r="D426" s="21"/>
      <c r="E426" s="23"/>
      <c r="F426" s="17"/>
    </row>
    <row r="427" ht="12.75" customHeight="1">
      <c r="A427" s="21"/>
      <c r="B427" s="21"/>
      <c r="C427" s="21"/>
      <c r="D427" s="21"/>
      <c r="E427" s="23"/>
      <c r="F427" s="17"/>
    </row>
    <row r="428" ht="12.75" customHeight="1">
      <c r="A428" s="21"/>
      <c r="B428" s="21"/>
      <c r="C428" s="21"/>
      <c r="D428" s="21"/>
      <c r="E428" s="23"/>
      <c r="F428" s="17"/>
    </row>
    <row r="429" ht="12.75" customHeight="1">
      <c r="A429" s="21"/>
      <c r="B429" s="21"/>
      <c r="C429" s="21"/>
      <c r="D429" s="21"/>
      <c r="E429" s="23"/>
      <c r="F429" s="17"/>
    </row>
    <row r="430" ht="12.75" customHeight="1">
      <c r="A430" s="21"/>
      <c r="B430" s="21"/>
      <c r="C430" s="21"/>
      <c r="D430" s="21"/>
      <c r="E430" s="23"/>
      <c r="F430" s="17"/>
    </row>
    <row r="431" ht="12.75" customHeight="1">
      <c r="A431" s="21"/>
      <c r="B431" s="21"/>
      <c r="C431" s="21"/>
      <c r="D431" s="21"/>
      <c r="E431" s="23"/>
      <c r="F431" s="17"/>
    </row>
    <row r="432" ht="12.75" customHeight="1">
      <c r="A432" s="21"/>
      <c r="B432" s="21"/>
      <c r="C432" s="21"/>
      <c r="D432" s="21"/>
      <c r="E432" s="23"/>
      <c r="F432" s="17"/>
    </row>
    <row r="433" ht="12.75" customHeight="1">
      <c r="A433" s="21"/>
      <c r="B433" s="21"/>
      <c r="C433" s="21"/>
      <c r="D433" s="21"/>
      <c r="E433" s="23"/>
      <c r="F433" s="17"/>
    </row>
    <row r="434" ht="12.75" customHeight="1">
      <c r="A434" s="21"/>
      <c r="B434" s="21"/>
      <c r="C434" s="21"/>
      <c r="D434" s="21"/>
      <c r="E434" s="23"/>
      <c r="F434" s="17"/>
    </row>
    <row r="435" ht="12.75" customHeight="1">
      <c r="A435" s="21"/>
      <c r="B435" s="21"/>
      <c r="C435" s="21"/>
      <c r="D435" s="21"/>
      <c r="E435" s="23"/>
      <c r="F435" s="17"/>
    </row>
    <row r="436" ht="12.75" customHeight="1">
      <c r="A436" s="21"/>
      <c r="B436" s="21"/>
      <c r="C436" s="21"/>
      <c r="D436" s="21"/>
      <c r="E436" s="23"/>
      <c r="F436" s="17"/>
    </row>
    <row r="437" ht="12.75" customHeight="1">
      <c r="A437" s="21"/>
      <c r="B437" s="21"/>
      <c r="C437" s="21"/>
      <c r="D437" s="21"/>
      <c r="E437" s="23"/>
      <c r="F437" s="17"/>
    </row>
    <row r="438" ht="12.75" customHeight="1">
      <c r="A438" s="21"/>
      <c r="B438" s="21"/>
      <c r="C438" s="21"/>
      <c r="D438" s="21"/>
      <c r="E438" s="23"/>
      <c r="F438" s="17"/>
    </row>
    <row r="439" ht="12.75" customHeight="1">
      <c r="A439" s="21"/>
      <c r="B439" s="21"/>
      <c r="C439" s="21"/>
      <c r="D439" s="21"/>
      <c r="E439" s="23"/>
      <c r="F439" s="17"/>
    </row>
    <row r="440" ht="12.75" customHeight="1">
      <c r="A440" s="21"/>
      <c r="B440" s="21"/>
      <c r="C440" s="21"/>
      <c r="D440" s="21"/>
      <c r="E440" s="23"/>
      <c r="F440" s="17"/>
    </row>
    <row r="441" ht="12.75" customHeight="1">
      <c r="A441" s="21"/>
      <c r="B441" s="21"/>
      <c r="C441" s="21"/>
      <c r="D441" s="21"/>
      <c r="E441" s="23"/>
      <c r="F441" s="17"/>
    </row>
    <row r="442" ht="12.75" customHeight="1">
      <c r="A442" s="21"/>
      <c r="B442" s="21"/>
      <c r="C442" s="21"/>
      <c r="D442" s="21"/>
      <c r="E442" s="23"/>
      <c r="F442" s="17"/>
    </row>
    <row r="443" ht="12.75" customHeight="1">
      <c r="A443" s="21"/>
      <c r="B443" s="21"/>
      <c r="C443" s="21"/>
      <c r="D443" s="21"/>
      <c r="E443" s="23"/>
      <c r="F443" s="17"/>
    </row>
    <row r="444" ht="12.75" customHeight="1">
      <c r="A444" s="21"/>
      <c r="B444" s="21"/>
      <c r="C444" s="21"/>
      <c r="D444" s="21"/>
      <c r="E444" s="23"/>
      <c r="F444" s="17"/>
    </row>
    <row r="445" ht="12.75" customHeight="1">
      <c r="A445" s="21"/>
      <c r="B445" s="21"/>
      <c r="C445" s="21"/>
      <c r="D445" s="21"/>
      <c r="E445" s="23"/>
      <c r="F445" s="17"/>
    </row>
    <row r="446" ht="12.75" customHeight="1">
      <c r="A446" s="21"/>
      <c r="B446" s="21"/>
      <c r="C446" s="21"/>
      <c r="D446" s="21"/>
      <c r="E446" s="23"/>
      <c r="F446" s="17"/>
    </row>
    <row r="447" ht="12.75" customHeight="1">
      <c r="A447" s="21"/>
      <c r="B447" s="21"/>
      <c r="C447" s="21"/>
      <c r="D447" s="21"/>
      <c r="E447" s="23"/>
      <c r="F447" s="17"/>
    </row>
    <row r="448" ht="12.75" customHeight="1">
      <c r="A448" s="21"/>
      <c r="B448" s="21"/>
      <c r="C448" s="21"/>
      <c r="D448" s="21"/>
      <c r="E448" s="23"/>
      <c r="F448" s="17"/>
    </row>
    <row r="449" ht="12.75" customHeight="1">
      <c r="A449" s="21"/>
      <c r="B449" s="21"/>
      <c r="C449" s="21"/>
      <c r="D449" s="21"/>
      <c r="E449" s="23"/>
      <c r="F449" s="17"/>
    </row>
    <row r="450" ht="12.75" customHeight="1">
      <c r="A450" s="21"/>
      <c r="B450" s="21"/>
      <c r="C450" s="21"/>
      <c r="D450" s="21"/>
      <c r="E450" s="23"/>
      <c r="F450" s="17"/>
    </row>
    <row r="451" ht="12.75" customHeight="1">
      <c r="A451" s="21"/>
      <c r="B451" s="21"/>
      <c r="C451" s="21"/>
      <c r="D451" s="21"/>
      <c r="E451" s="23"/>
      <c r="F451" s="17"/>
    </row>
    <row r="452" ht="12.75" customHeight="1">
      <c r="A452" s="21"/>
      <c r="B452" s="21"/>
      <c r="C452" s="21"/>
      <c r="D452" s="21"/>
      <c r="E452" s="23"/>
      <c r="F452" s="17"/>
    </row>
    <row r="453" ht="12.75" customHeight="1">
      <c r="A453" s="21"/>
      <c r="B453" s="21"/>
      <c r="C453" s="21"/>
      <c r="D453" s="21"/>
      <c r="E453" s="23"/>
      <c r="F453" s="17"/>
    </row>
    <row r="454" ht="12.75" customHeight="1">
      <c r="A454" s="21"/>
      <c r="B454" s="21"/>
      <c r="C454" s="21"/>
      <c r="D454" s="21"/>
      <c r="E454" s="23"/>
      <c r="F454" s="17"/>
    </row>
    <row r="455" ht="12.75" customHeight="1">
      <c r="A455" s="21"/>
      <c r="B455" s="21"/>
      <c r="C455" s="21"/>
      <c r="D455" s="21"/>
      <c r="E455" s="23"/>
      <c r="F455" s="17"/>
    </row>
    <row r="456" ht="12.75" customHeight="1">
      <c r="A456" s="21"/>
      <c r="B456" s="21"/>
      <c r="C456" s="21"/>
      <c r="D456" s="21"/>
      <c r="E456" s="23"/>
      <c r="F456" s="17"/>
    </row>
    <row r="457" ht="12.75" customHeight="1">
      <c r="A457" s="21"/>
      <c r="B457" s="21"/>
      <c r="C457" s="21"/>
      <c r="D457" s="21"/>
      <c r="E457" s="23"/>
      <c r="F457" s="17"/>
    </row>
    <row r="458" ht="12.75" customHeight="1">
      <c r="A458" s="21"/>
      <c r="B458" s="21"/>
      <c r="C458" s="21"/>
      <c r="D458" s="21"/>
      <c r="E458" s="23"/>
      <c r="F458" s="17"/>
    </row>
    <row r="459" ht="12.75" customHeight="1">
      <c r="A459" s="21"/>
      <c r="B459" s="21"/>
      <c r="C459" s="21"/>
      <c r="D459" s="21"/>
      <c r="E459" s="23"/>
      <c r="F459" s="17"/>
    </row>
    <row r="460" ht="12.75" customHeight="1">
      <c r="A460" s="21"/>
      <c r="B460" s="21"/>
      <c r="C460" s="21"/>
      <c r="D460" s="21"/>
      <c r="E460" s="23"/>
      <c r="F460" s="17"/>
    </row>
    <row r="461" ht="12.75" customHeight="1">
      <c r="A461" s="21"/>
      <c r="B461" s="21"/>
      <c r="C461" s="21"/>
      <c r="D461" s="21"/>
      <c r="E461" s="23"/>
      <c r="F461" s="17"/>
    </row>
    <row r="462" ht="12.75" customHeight="1">
      <c r="A462" s="21"/>
      <c r="B462" s="21"/>
      <c r="C462" s="21"/>
      <c r="D462" s="21"/>
      <c r="E462" s="23"/>
      <c r="F462" s="17"/>
    </row>
    <row r="463" ht="12.75" customHeight="1">
      <c r="A463" s="21"/>
      <c r="B463" s="21"/>
      <c r="C463" s="21"/>
      <c r="D463" s="21"/>
      <c r="E463" s="23"/>
      <c r="F463" s="17"/>
    </row>
    <row r="464" ht="12.75" customHeight="1">
      <c r="A464" s="21"/>
      <c r="B464" s="21"/>
      <c r="C464" s="21"/>
      <c r="D464" s="21"/>
      <c r="E464" s="23"/>
      <c r="F464" s="17"/>
    </row>
    <row r="465" ht="12.75" customHeight="1">
      <c r="A465" s="21"/>
      <c r="B465" s="21"/>
      <c r="C465" s="21"/>
      <c r="D465" s="21"/>
      <c r="E465" s="23"/>
      <c r="F465" s="17"/>
    </row>
    <row r="466" ht="12.75" customHeight="1">
      <c r="A466" s="21"/>
      <c r="B466" s="21"/>
      <c r="C466" s="21"/>
      <c r="D466" s="21"/>
      <c r="E466" s="23"/>
      <c r="F466" s="17"/>
    </row>
    <row r="467" ht="12.75" customHeight="1">
      <c r="A467" s="21"/>
      <c r="B467" s="21"/>
      <c r="C467" s="21"/>
      <c r="D467" s="21"/>
      <c r="E467" s="23"/>
      <c r="F467" s="17"/>
    </row>
    <row r="468" ht="12.75" customHeight="1">
      <c r="A468" s="21"/>
      <c r="B468" s="21"/>
      <c r="C468" s="21"/>
      <c r="D468" s="21"/>
      <c r="E468" s="23"/>
      <c r="F468" s="17"/>
    </row>
    <row r="469" ht="12.75" customHeight="1">
      <c r="A469" s="21"/>
      <c r="B469" s="21"/>
      <c r="C469" s="21"/>
      <c r="D469" s="21"/>
      <c r="E469" s="23"/>
      <c r="F469" s="17"/>
    </row>
    <row r="470" ht="12.75" customHeight="1">
      <c r="A470" s="21"/>
      <c r="B470" s="21"/>
      <c r="C470" s="21"/>
      <c r="D470" s="21"/>
      <c r="E470" s="23"/>
      <c r="F470" s="17"/>
    </row>
    <row r="471" ht="12.75" customHeight="1">
      <c r="A471" s="21"/>
      <c r="B471" s="21"/>
      <c r="C471" s="21"/>
      <c r="D471" s="21"/>
      <c r="E471" s="23"/>
      <c r="F471" s="17"/>
    </row>
    <row r="472" ht="12.75" customHeight="1">
      <c r="A472" s="21"/>
      <c r="B472" s="21"/>
      <c r="C472" s="21"/>
      <c r="D472" s="21"/>
      <c r="E472" s="23"/>
      <c r="F472" s="17"/>
    </row>
    <row r="473" ht="12.75" customHeight="1">
      <c r="A473" s="21"/>
      <c r="B473" s="21"/>
      <c r="C473" s="21"/>
      <c r="D473" s="21"/>
      <c r="E473" s="23"/>
      <c r="F473" s="17"/>
    </row>
    <row r="474" ht="12.75" customHeight="1">
      <c r="A474" s="21"/>
      <c r="B474" s="21"/>
      <c r="C474" s="21"/>
      <c r="D474" s="21"/>
      <c r="E474" s="23"/>
      <c r="F474" s="17"/>
    </row>
    <row r="475" ht="12.75" customHeight="1">
      <c r="A475" s="21"/>
      <c r="B475" s="21"/>
      <c r="C475" s="21"/>
      <c r="D475" s="21"/>
      <c r="E475" s="23"/>
      <c r="F475" s="17"/>
    </row>
    <row r="476" ht="12.75" customHeight="1">
      <c r="A476" s="21"/>
      <c r="B476" s="21"/>
      <c r="C476" s="21"/>
      <c r="D476" s="21"/>
      <c r="E476" s="23"/>
      <c r="F476" s="17"/>
    </row>
    <row r="477" ht="12.75" customHeight="1">
      <c r="A477" s="21"/>
      <c r="B477" s="21"/>
      <c r="C477" s="21"/>
      <c r="D477" s="21"/>
      <c r="E477" s="23"/>
      <c r="F477" s="17"/>
    </row>
    <row r="478" ht="12.75" customHeight="1">
      <c r="A478" s="21"/>
      <c r="B478" s="21"/>
      <c r="C478" s="21"/>
      <c r="D478" s="21"/>
      <c r="E478" s="23"/>
      <c r="F478" s="17"/>
    </row>
    <row r="479" ht="12.75" customHeight="1">
      <c r="A479" s="21"/>
      <c r="B479" s="21"/>
      <c r="C479" s="21"/>
      <c r="D479" s="21"/>
      <c r="E479" s="23"/>
      <c r="F479" s="17"/>
    </row>
    <row r="480" ht="12.75" customHeight="1">
      <c r="A480" s="21"/>
      <c r="B480" s="21"/>
      <c r="C480" s="21"/>
      <c r="D480" s="21"/>
      <c r="E480" s="23"/>
      <c r="F480" s="17"/>
    </row>
    <row r="481" ht="12.75" customHeight="1">
      <c r="A481" s="21"/>
      <c r="B481" s="21"/>
      <c r="C481" s="21"/>
      <c r="D481" s="21"/>
      <c r="E481" s="23"/>
      <c r="F481" s="17"/>
    </row>
    <row r="482" ht="12.75" customHeight="1">
      <c r="A482" s="21"/>
      <c r="B482" s="21"/>
      <c r="C482" s="21"/>
      <c r="D482" s="21"/>
      <c r="E482" s="23"/>
      <c r="F482" s="17"/>
    </row>
    <row r="483" ht="12.75" customHeight="1">
      <c r="A483" s="21"/>
      <c r="B483" s="21"/>
      <c r="C483" s="21"/>
      <c r="D483" s="21"/>
      <c r="E483" s="23"/>
      <c r="F483" s="17"/>
    </row>
    <row r="484" ht="12.75" customHeight="1">
      <c r="A484" s="21"/>
      <c r="B484" s="21"/>
      <c r="C484" s="21"/>
      <c r="D484" s="21"/>
      <c r="E484" s="23"/>
      <c r="F484" s="17"/>
    </row>
    <row r="485" ht="12.75" customHeight="1">
      <c r="A485" s="21"/>
      <c r="B485" s="21"/>
      <c r="C485" s="21"/>
      <c r="D485" s="21"/>
      <c r="E485" s="23"/>
      <c r="F485" s="17"/>
    </row>
    <row r="486" ht="12.75" customHeight="1">
      <c r="A486" s="21"/>
      <c r="B486" s="21"/>
      <c r="C486" s="21"/>
      <c r="D486" s="21"/>
      <c r="E486" s="23"/>
      <c r="F486" s="17"/>
    </row>
    <row r="487" ht="12.75" customHeight="1">
      <c r="A487" s="21"/>
      <c r="B487" s="21"/>
      <c r="C487" s="21"/>
      <c r="D487" s="21"/>
      <c r="E487" s="23"/>
      <c r="F487" s="17"/>
    </row>
    <row r="488" ht="12.75" customHeight="1">
      <c r="A488" s="21"/>
      <c r="B488" s="21"/>
      <c r="C488" s="21"/>
      <c r="D488" s="21"/>
      <c r="E488" s="23"/>
      <c r="F488" s="17"/>
    </row>
    <row r="489" ht="12.75" customHeight="1">
      <c r="A489" s="21"/>
      <c r="B489" s="21"/>
      <c r="C489" s="21"/>
      <c r="D489" s="21"/>
      <c r="E489" s="23"/>
      <c r="F489" s="17"/>
    </row>
    <row r="490" ht="12.75" customHeight="1">
      <c r="A490" s="21"/>
      <c r="B490" s="21"/>
      <c r="C490" s="21"/>
      <c r="D490" s="21"/>
      <c r="E490" s="23"/>
      <c r="F490" s="17"/>
    </row>
    <row r="491" ht="12.75" customHeight="1">
      <c r="A491" s="21"/>
      <c r="B491" s="21"/>
      <c r="C491" s="21"/>
      <c r="D491" s="21"/>
      <c r="E491" s="23"/>
      <c r="F491" s="17"/>
    </row>
    <row r="492" ht="12.75" customHeight="1">
      <c r="A492" s="21"/>
      <c r="B492" s="21"/>
      <c r="C492" s="21"/>
      <c r="D492" s="21"/>
      <c r="E492" s="23"/>
      <c r="F492" s="17"/>
    </row>
    <row r="493" ht="12.75" customHeight="1">
      <c r="A493" s="21"/>
      <c r="B493" s="21"/>
      <c r="C493" s="21"/>
      <c r="D493" s="21"/>
      <c r="E493" s="23"/>
      <c r="F493" s="17"/>
    </row>
    <row r="494" ht="12.75" customHeight="1">
      <c r="A494" s="21"/>
      <c r="B494" s="21"/>
      <c r="C494" s="21"/>
      <c r="D494" s="21"/>
      <c r="E494" s="23"/>
      <c r="F494" s="17"/>
    </row>
    <row r="495" ht="12.75" customHeight="1">
      <c r="A495" s="21"/>
      <c r="B495" s="21"/>
      <c r="C495" s="21"/>
      <c r="D495" s="21"/>
      <c r="E495" s="23"/>
      <c r="F495" s="17"/>
    </row>
    <row r="496" ht="12.75" customHeight="1">
      <c r="A496" s="21"/>
      <c r="B496" s="21"/>
      <c r="C496" s="21"/>
      <c r="D496" s="21"/>
      <c r="E496" s="23"/>
      <c r="F496" s="17"/>
    </row>
    <row r="497" ht="12.75" customHeight="1">
      <c r="A497" s="21"/>
      <c r="B497" s="21"/>
      <c r="C497" s="21"/>
      <c r="D497" s="21"/>
      <c r="E497" s="23"/>
      <c r="F497" s="17"/>
    </row>
    <row r="498" ht="12.75" customHeight="1">
      <c r="A498" s="21"/>
      <c r="B498" s="21"/>
      <c r="C498" s="21"/>
      <c r="D498" s="21"/>
      <c r="E498" s="23"/>
      <c r="F498" s="17"/>
    </row>
    <row r="499" ht="12.75" customHeight="1">
      <c r="A499" s="21"/>
      <c r="B499" s="21"/>
      <c r="C499" s="21"/>
      <c r="D499" s="21"/>
      <c r="E499" s="23"/>
      <c r="F499" s="17"/>
    </row>
    <row r="500" ht="12.75" customHeight="1">
      <c r="A500" s="21"/>
      <c r="B500" s="21"/>
      <c r="C500" s="21"/>
      <c r="D500" s="21"/>
      <c r="E500" s="23"/>
      <c r="F500" s="17"/>
    </row>
    <row r="501" ht="12.75" customHeight="1">
      <c r="A501" s="21"/>
      <c r="B501" s="21"/>
      <c r="C501" s="21"/>
      <c r="D501" s="21"/>
      <c r="E501" s="23"/>
      <c r="F501" s="17"/>
    </row>
    <row r="502" ht="12.75" customHeight="1">
      <c r="A502" s="21"/>
      <c r="B502" s="21"/>
      <c r="C502" s="21"/>
      <c r="D502" s="21"/>
      <c r="E502" s="23"/>
      <c r="F502" s="17"/>
    </row>
    <row r="503" ht="12.75" customHeight="1">
      <c r="A503" s="21"/>
      <c r="B503" s="21"/>
      <c r="C503" s="21"/>
      <c r="D503" s="21"/>
      <c r="E503" s="23"/>
      <c r="F503" s="17"/>
    </row>
    <row r="504" ht="12.75" customHeight="1">
      <c r="A504" s="21"/>
      <c r="B504" s="21"/>
      <c r="C504" s="21"/>
      <c r="D504" s="21"/>
      <c r="E504" s="23"/>
      <c r="F504" s="17"/>
    </row>
    <row r="505" ht="12.75" customHeight="1">
      <c r="A505" s="21"/>
      <c r="B505" s="21"/>
      <c r="C505" s="21"/>
      <c r="D505" s="21"/>
      <c r="E505" s="23"/>
      <c r="F505" s="17"/>
    </row>
    <row r="506" ht="12.75" customHeight="1">
      <c r="A506" s="21"/>
      <c r="B506" s="21"/>
      <c r="C506" s="21"/>
      <c r="D506" s="21"/>
      <c r="E506" s="23"/>
      <c r="F506" s="17"/>
    </row>
    <row r="507" ht="12.75" customHeight="1">
      <c r="A507" s="21"/>
      <c r="B507" s="21"/>
      <c r="C507" s="21"/>
      <c r="D507" s="21"/>
      <c r="E507" s="23"/>
      <c r="F507" s="17"/>
    </row>
    <row r="508" ht="12.75" customHeight="1">
      <c r="A508" s="21"/>
      <c r="B508" s="21"/>
      <c r="C508" s="21"/>
      <c r="D508" s="21"/>
      <c r="E508" s="23"/>
      <c r="F508" s="17"/>
    </row>
    <row r="509" ht="12.75" customHeight="1">
      <c r="A509" s="21"/>
      <c r="B509" s="21"/>
      <c r="C509" s="21"/>
      <c r="D509" s="21"/>
      <c r="E509" s="23"/>
      <c r="F509" s="17"/>
    </row>
    <row r="510" ht="12.75" customHeight="1">
      <c r="A510" s="21"/>
      <c r="B510" s="21"/>
      <c r="C510" s="21"/>
      <c r="D510" s="21"/>
      <c r="E510" s="23"/>
      <c r="F510" s="17"/>
    </row>
    <row r="511" ht="12.75" customHeight="1">
      <c r="A511" s="21"/>
      <c r="B511" s="21"/>
      <c r="C511" s="21"/>
      <c r="D511" s="21"/>
      <c r="E511" s="23"/>
      <c r="F511" s="17"/>
    </row>
    <row r="512" ht="12.75" customHeight="1">
      <c r="A512" s="21"/>
      <c r="B512" s="21"/>
      <c r="C512" s="21"/>
      <c r="D512" s="21"/>
      <c r="E512" s="23"/>
      <c r="F512" s="17"/>
    </row>
    <row r="513" ht="12.75" customHeight="1">
      <c r="A513" s="21"/>
      <c r="B513" s="21"/>
      <c r="C513" s="21"/>
      <c r="D513" s="21"/>
      <c r="E513" s="23"/>
      <c r="F513" s="17"/>
    </row>
    <row r="514" ht="12.75" customHeight="1">
      <c r="A514" s="21"/>
      <c r="B514" s="21"/>
      <c r="C514" s="21"/>
      <c r="D514" s="21"/>
      <c r="E514" s="23"/>
      <c r="F514" s="17"/>
    </row>
    <row r="515" ht="12.75" customHeight="1">
      <c r="A515" s="21"/>
      <c r="B515" s="21"/>
      <c r="C515" s="21"/>
      <c r="D515" s="21"/>
      <c r="E515" s="23"/>
      <c r="F515" s="17"/>
    </row>
    <row r="516" ht="12.75" customHeight="1">
      <c r="A516" s="21"/>
      <c r="B516" s="21"/>
      <c r="C516" s="21"/>
      <c r="D516" s="21"/>
      <c r="E516" s="23"/>
      <c r="F516" s="17"/>
    </row>
    <row r="517" ht="12.75" customHeight="1">
      <c r="A517" s="21"/>
      <c r="B517" s="21"/>
      <c r="C517" s="21"/>
      <c r="D517" s="21"/>
      <c r="E517" s="23"/>
      <c r="F517" s="17"/>
    </row>
    <row r="518" ht="12.75" customHeight="1">
      <c r="A518" s="21"/>
      <c r="B518" s="21"/>
      <c r="C518" s="21"/>
      <c r="D518" s="21"/>
      <c r="E518" s="23"/>
      <c r="F518" s="17"/>
    </row>
    <row r="519" ht="12.75" customHeight="1">
      <c r="A519" s="21"/>
      <c r="B519" s="21"/>
      <c r="C519" s="21"/>
      <c r="D519" s="21"/>
      <c r="E519" s="23"/>
      <c r="F519" s="17"/>
    </row>
    <row r="520" ht="12.75" customHeight="1">
      <c r="A520" s="21"/>
      <c r="B520" s="21"/>
      <c r="C520" s="21"/>
      <c r="D520" s="21"/>
      <c r="E520" s="23"/>
      <c r="F520" s="17"/>
    </row>
    <row r="521" ht="12.75" customHeight="1">
      <c r="A521" s="21"/>
      <c r="B521" s="21"/>
      <c r="C521" s="21"/>
      <c r="D521" s="21"/>
      <c r="E521" s="23"/>
      <c r="F521" s="17"/>
    </row>
    <row r="522" ht="12.75" customHeight="1">
      <c r="A522" s="21"/>
      <c r="B522" s="21"/>
      <c r="C522" s="21"/>
      <c r="D522" s="21"/>
      <c r="E522" s="23"/>
      <c r="F522" s="17"/>
    </row>
    <row r="523" ht="12.75" customHeight="1">
      <c r="A523" s="21"/>
      <c r="B523" s="21"/>
      <c r="C523" s="21"/>
      <c r="D523" s="21"/>
      <c r="E523" s="23"/>
      <c r="F523" s="17"/>
    </row>
    <row r="524" ht="12.75" customHeight="1">
      <c r="A524" s="21"/>
      <c r="B524" s="21"/>
      <c r="C524" s="21"/>
      <c r="D524" s="21"/>
      <c r="E524" s="23"/>
      <c r="F524" s="17"/>
    </row>
    <row r="525" ht="12.75" customHeight="1">
      <c r="A525" s="21"/>
      <c r="B525" s="21"/>
      <c r="C525" s="21"/>
      <c r="D525" s="21"/>
      <c r="E525" s="23"/>
      <c r="F525" s="17"/>
    </row>
    <row r="526" ht="12.75" customHeight="1">
      <c r="A526" s="21"/>
      <c r="B526" s="21"/>
      <c r="C526" s="21"/>
      <c r="D526" s="21"/>
      <c r="E526" s="23"/>
      <c r="F526" s="17"/>
    </row>
    <row r="527" ht="12.75" customHeight="1">
      <c r="A527" s="21"/>
      <c r="B527" s="21"/>
      <c r="C527" s="21"/>
      <c r="D527" s="21"/>
      <c r="E527" s="23"/>
      <c r="F527" s="17"/>
    </row>
    <row r="528" ht="12.75" customHeight="1">
      <c r="A528" s="21"/>
      <c r="B528" s="21"/>
      <c r="C528" s="21"/>
      <c r="D528" s="21"/>
      <c r="E528" s="23"/>
      <c r="F528" s="17"/>
    </row>
    <row r="529" ht="12.75" customHeight="1">
      <c r="A529" s="21"/>
      <c r="B529" s="21"/>
      <c r="C529" s="21"/>
      <c r="D529" s="21"/>
      <c r="E529" s="23"/>
      <c r="F529" s="17"/>
    </row>
    <row r="530" ht="12.75" customHeight="1">
      <c r="A530" s="21"/>
      <c r="B530" s="21"/>
      <c r="C530" s="21"/>
      <c r="D530" s="21"/>
      <c r="E530" s="23"/>
      <c r="F530" s="17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32.38"/>
    <col customWidth="1" min="3" max="3" width="10.25"/>
    <col customWidth="1" min="4" max="4" width="14.0"/>
    <col customWidth="1" min="5" max="5" width="13.13"/>
    <col customWidth="1" min="6" max="6" width="15.25"/>
  </cols>
  <sheetData>
    <row r="1" ht="12.75" customHeight="1">
      <c r="A1" s="24" t="s">
        <v>0</v>
      </c>
      <c r="B1" s="25" t="s">
        <v>1</v>
      </c>
      <c r="C1" s="24" t="s">
        <v>2</v>
      </c>
      <c r="D1" s="3">
        <v>44562.0</v>
      </c>
      <c r="E1" s="26" t="s">
        <v>3</v>
      </c>
      <c r="F1" s="27" t="str">
        <f>HYPERLINK("https://www.eurocontrol.int/prudata/dashboard/metadata/atfm-slot-adherence/","ATFM slot adherence")</f>
        <v>ATFM slot adherence</v>
      </c>
    </row>
    <row r="2" ht="12.75" customHeight="1">
      <c r="A2" s="28" t="s">
        <v>4</v>
      </c>
      <c r="B2" s="7">
        <f>APT_ATFM_ADH_LOC!B2</f>
        <v>44664</v>
      </c>
      <c r="C2" s="8" t="s">
        <v>5</v>
      </c>
      <c r="D2" s="9">
        <f>APT_ATFM_ADH_LOC!D2</f>
        <v>44651</v>
      </c>
      <c r="E2" s="29" t="s">
        <v>6</v>
      </c>
      <c r="F2" s="30" t="s">
        <v>7</v>
      </c>
    </row>
    <row r="3" ht="12.75" customHeight="1">
      <c r="A3" s="31" t="s">
        <v>8</v>
      </c>
      <c r="B3" s="32"/>
      <c r="C3" s="32"/>
      <c r="D3" s="31" t="s">
        <v>8</v>
      </c>
      <c r="E3" s="32"/>
      <c r="F3" s="32"/>
    </row>
    <row r="4" ht="12.75" customHeight="1">
      <c r="A4" s="33" t="str">
        <f>APT_ATFM_ADH_LOC!A4</f>
        <v>Period: JAN-MAR</v>
      </c>
      <c r="B4" s="34"/>
      <c r="C4" s="34"/>
      <c r="D4" s="34"/>
      <c r="E4" s="34"/>
      <c r="F4" s="34"/>
    </row>
    <row r="5" ht="12.75" customHeight="1">
      <c r="A5" s="35" t="s">
        <v>10</v>
      </c>
      <c r="B5" s="36" t="s">
        <v>38</v>
      </c>
      <c r="C5" s="35" t="s">
        <v>39</v>
      </c>
      <c r="D5" s="35" t="s">
        <v>14</v>
      </c>
      <c r="E5" s="35" t="s">
        <v>12</v>
      </c>
      <c r="F5" s="35" t="s">
        <v>13</v>
      </c>
    </row>
    <row r="6" ht="12.75" customHeight="1">
      <c r="A6" s="37" t="s">
        <v>16</v>
      </c>
      <c r="B6" s="38" t="s">
        <v>40</v>
      </c>
      <c r="C6" s="37" t="s">
        <v>41</v>
      </c>
      <c r="D6" s="39">
        <f t="shared" ref="D6:D22" si="1">1-(F6/E6)</f>
        <v>0.9587396849</v>
      </c>
      <c r="E6" s="40">
        <v>1333.0</v>
      </c>
      <c r="F6" s="40">
        <v>55.0</v>
      </c>
    </row>
    <row r="7" ht="12.75" customHeight="1">
      <c r="A7" s="37" t="s">
        <v>22</v>
      </c>
      <c r="B7" s="38" t="s">
        <v>42</v>
      </c>
      <c r="C7" s="37" t="s">
        <v>43</v>
      </c>
      <c r="D7" s="39">
        <f t="shared" si="1"/>
        <v>0.9949385394</v>
      </c>
      <c r="E7" s="40">
        <v>1383.0</v>
      </c>
      <c r="F7" s="40">
        <v>7.0</v>
      </c>
    </row>
    <row r="8" ht="12.75" customHeight="1">
      <c r="A8" s="37" t="s">
        <v>22</v>
      </c>
      <c r="B8" s="37" t="s">
        <v>44</v>
      </c>
      <c r="C8" s="37" t="s">
        <v>45</v>
      </c>
      <c r="D8" s="39">
        <f t="shared" si="1"/>
        <v>0.9855072464</v>
      </c>
      <c r="E8" s="40">
        <v>69.0</v>
      </c>
      <c r="F8" s="40">
        <v>1.0</v>
      </c>
    </row>
    <row r="9" ht="12.75" customHeight="1">
      <c r="A9" s="37" t="s">
        <v>22</v>
      </c>
      <c r="B9" s="37" t="s">
        <v>46</v>
      </c>
      <c r="C9" s="37" t="s">
        <v>47</v>
      </c>
      <c r="D9" s="39">
        <f t="shared" si="1"/>
        <v>1</v>
      </c>
      <c r="E9" s="40">
        <v>13.0</v>
      </c>
      <c r="F9" s="40">
        <v>0.0</v>
      </c>
    </row>
    <row r="10" ht="12.75" customHeight="1">
      <c r="A10" s="37" t="s">
        <v>22</v>
      </c>
      <c r="B10" s="37" t="s">
        <v>48</v>
      </c>
      <c r="C10" s="37" t="s">
        <v>49</v>
      </c>
      <c r="D10" s="39">
        <f t="shared" si="1"/>
        <v>0.9627012171</v>
      </c>
      <c r="E10" s="40">
        <v>2547.0</v>
      </c>
      <c r="F10" s="40">
        <v>95.0</v>
      </c>
    </row>
    <row r="11" ht="12.75" customHeight="1">
      <c r="A11" s="37" t="s">
        <v>22</v>
      </c>
      <c r="B11" s="37" t="s">
        <v>50</v>
      </c>
      <c r="C11" s="37" t="s">
        <v>51</v>
      </c>
      <c r="D11" s="39">
        <f t="shared" si="1"/>
        <v>0.9433962264</v>
      </c>
      <c r="E11" s="40">
        <v>53.0</v>
      </c>
      <c r="F11" s="40">
        <v>3.0</v>
      </c>
    </row>
    <row r="12" ht="12.75" customHeight="1">
      <c r="A12" s="37" t="s">
        <v>22</v>
      </c>
      <c r="B12" s="37" t="s">
        <v>52</v>
      </c>
      <c r="C12" s="37" t="s">
        <v>53</v>
      </c>
      <c r="D12" s="39">
        <f t="shared" si="1"/>
        <v>0.9750499002</v>
      </c>
      <c r="E12" s="40">
        <v>1002.0</v>
      </c>
      <c r="F12" s="40">
        <v>25.0</v>
      </c>
    </row>
    <row r="13" ht="12.75" customHeight="1">
      <c r="A13" s="37" t="s">
        <v>22</v>
      </c>
      <c r="B13" s="37" t="s">
        <v>54</v>
      </c>
      <c r="C13" s="37" t="s">
        <v>55</v>
      </c>
      <c r="D13" s="39">
        <f t="shared" si="1"/>
        <v>0.9682779456</v>
      </c>
      <c r="E13" s="40">
        <v>662.0</v>
      </c>
      <c r="F13" s="40">
        <v>21.0</v>
      </c>
    </row>
    <row r="14" ht="12.75" customHeight="1">
      <c r="A14" s="37" t="s">
        <v>22</v>
      </c>
      <c r="B14" s="37" t="s">
        <v>56</v>
      </c>
      <c r="C14" s="37" t="s">
        <v>57</v>
      </c>
      <c r="D14" s="39">
        <f t="shared" si="1"/>
        <v>0.978219697</v>
      </c>
      <c r="E14" s="40">
        <v>1056.0</v>
      </c>
      <c r="F14" s="40">
        <v>23.0</v>
      </c>
    </row>
    <row r="15" ht="12.75" customHeight="1">
      <c r="A15" s="37" t="s">
        <v>22</v>
      </c>
      <c r="B15" s="37" t="s">
        <v>58</v>
      </c>
      <c r="C15" s="37" t="s">
        <v>59</v>
      </c>
      <c r="D15" s="39">
        <f t="shared" si="1"/>
        <v>0.9707149009</v>
      </c>
      <c r="E15" s="40">
        <v>1161.0</v>
      </c>
      <c r="F15" s="40">
        <v>34.0</v>
      </c>
    </row>
    <row r="16" ht="12.75" customHeight="1">
      <c r="A16" s="37" t="s">
        <v>22</v>
      </c>
      <c r="B16" s="37" t="s">
        <v>60</v>
      </c>
      <c r="C16" s="37" t="s">
        <v>61</v>
      </c>
      <c r="D16" s="39">
        <f t="shared" si="1"/>
        <v>0.9726775956</v>
      </c>
      <c r="E16" s="40">
        <v>183.0</v>
      </c>
      <c r="F16" s="40">
        <v>5.0</v>
      </c>
    </row>
    <row r="17" ht="12.75" customHeight="1">
      <c r="A17" s="37" t="s">
        <v>22</v>
      </c>
      <c r="B17" s="37" t="s">
        <v>62</v>
      </c>
      <c r="C17" s="37" t="s">
        <v>63</v>
      </c>
      <c r="D17" s="39">
        <f t="shared" si="1"/>
        <v>0.9778597786</v>
      </c>
      <c r="E17" s="40">
        <v>271.0</v>
      </c>
      <c r="F17" s="40">
        <v>6.0</v>
      </c>
    </row>
    <row r="18" ht="12.75" customHeight="1">
      <c r="A18" s="37" t="s">
        <v>22</v>
      </c>
      <c r="B18" s="37" t="s">
        <v>64</v>
      </c>
      <c r="C18" s="37" t="s">
        <v>65</v>
      </c>
      <c r="D18" s="39">
        <f t="shared" si="1"/>
        <v>1</v>
      </c>
      <c r="E18" s="40">
        <v>19.0</v>
      </c>
      <c r="F18" s="40">
        <v>0.0</v>
      </c>
    </row>
    <row r="19" ht="12.75" customHeight="1">
      <c r="A19" s="37" t="s">
        <v>22</v>
      </c>
      <c r="B19" s="37" t="s">
        <v>66</v>
      </c>
      <c r="C19" s="37" t="s">
        <v>67</v>
      </c>
      <c r="D19" s="39">
        <f t="shared" si="1"/>
        <v>0.9828571429</v>
      </c>
      <c r="E19" s="40">
        <v>350.0</v>
      </c>
      <c r="F19" s="40">
        <v>6.0</v>
      </c>
    </row>
    <row r="20" ht="12.75" customHeight="1">
      <c r="A20" s="37" t="s">
        <v>22</v>
      </c>
      <c r="B20" s="37" t="s">
        <v>68</v>
      </c>
      <c r="C20" s="37" t="s">
        <v>69</v>
      </c>
      <c r="D20" s="39">
        <f t="shared" si="1"/>
        <v>0.945026178</v>
      </c>
      <c r="E20" s="40">
        <v>382.0</v>
      </c>
      <c r="F20" s="40">
        <v>21.0</v>
      </c>
    </row>
    <row r="21" ht="12.75" customHeight="1">
      <c r="A21" s="37" t="s">
        <v>22</v>
      </c>
      <c r="B21" s="38" t="s">
        <v>70</v>
      </c>
      <c r="C21" s="37" t="s">
        <v>71</v>
      </c>
      <c r="D21" s="39">
        <f t="shared" si="1"/>
        <v>0.975308642</v>
      </c>
      <c r="E21" s="40">
        <v>243.0</v>
      </c>
      <c r="F21" s="40">
        <v>6.0</v>
      </c>
    </row>
    <row r="22" ht="12.75" customHeight="1">
      <c r="A22" s="37" t="s">
        <v>19</v>
      </c>
      <c r="B22" s="37" t="s">
        <v>72</v>
      </c>
      <c r="C22" s="37" t="s">
        <v>73</v>
      </c>
      <c r="D22" s="39">
        <f t="shared" si="1"/>
        <v>0.9555555556</v>
      </c>
      <c r="E22" s="40">
        <v>135.0</v>
      </c>
      <c r="F22" s="40">
        <v>6.0</v>
      </c>
    </row>
    <row r="23" ht="12.75" customHeight="1">
      <c r="A23" s="37" t="s">
        <v>19</v>
      </c>
      <c r="B23" s="37" t="s">
        <v>74</v>
      </c>
      <c r="C23" s="37" t="s">
        <v>75</v>
      </c>
      <c r="D23" s="39"/>
      <c r="E23" s="40"/>
      <c r="F23" s="40"/>
    </row>
    <row r="24" ht="12.75" customHeight="1">
      <c r="A24" s="37" t="s">
        <v>20</v>
      </c>
      <c r="B24" s="37" t="s">
        <v>76</v>
      </c>
      <c r="C24" s="37" t="s">
        <v>77</v>
      </c>
      <c r="D24" s="39">
        <f t="shared" ref="D24:D45" si="2">1-(F24/E24)</f>
        <v>0.9388753056</v>
      </c>
      <c r="E24" s="40">
        <v>409.0</v>
      </c>
      <c r="F24" s="40">
        <v>25.0</v>
      </c>
    </row>
    <row r="25" ht="12.75" customHeight="1">
      <c r="A25" s="37" t="s">
        <v>30</v>
      </c>
      <c r="B25" s="38" t="s">
        <v>78</v>
      </c>
      <c r="C25" s="37" t="s">
        <v>79</v>
      </c>
      <c r="D25" s="39">
        <f t="shared" si="2"/>
        <v>0.9786657636</v>
      </c>
      <c r="E25" s="40">
        <v>2953.0</v>
      </c>
      <c r="F25" s="40">
        <v>63.0</v>
      </c>
    </row>
    <row r="26" ht="12.75" customHeight="1">
      <c r="A26" s="37" t="s">
        <v>30</v>
      </c>
      <c r="B26" s="37" t="s">
        <v>80</v>
      </c>
      <c r="C26" s="37" t="s">
        <v>81</v>
      </c>
      <c r="D26" s="39">
        <f t="shared" si="2"/>
        <v>0.9333333333</v>
      </c>
      <c r="E26" s="40">
        <v>60.0</v>
      </c>
      <c r="F26" s="40">
        <v>4.0</v>
      </c>
    </row>
    <row r="27" ht="12.75" customHeight="1">
      <c r="A27" s="37" t="s">
        <v>30</v>
      </c>
      <c r="B27" s="37" t="s">
        <v>82</v>
      </c>
      <c r="C27" s="37" t="s">
        <v>83</v>
      </c>
      <c r="D27" s="39">
        <f t="shared" si="2"/>
        <v>0.9523809524</v>
      </c>
      <c r="E27" s="40">
        <v>21.0</v>
      </c>
      <c r="F27" s="40">
        <v>1.0</v>
      </c>
    </row>
    <row r="28" ht="12.75" customHeight="1">
      <c r="A28" s="37" t="s">
        <v>30</v>
      </c>
      <c r="B28" s="37" t="s">
        <v>84</v>
      </c>
      <c r="C28" s="37" t="s">
        <v>85</v>
      </c>
      <c r="D28" s="39">
        <f t="shared" si="2"/>
        <v>0.9774011299</v>
      </c>
      <c r="E28" s="40">
        <v>177.0</v>
      </c>
      <c r="F28" s="40">
        <v>4.0</v>
      </c>
    </row>
    <row r="29" ht="12.75" customHeight="1">
      <c r="A29" s="37" t="s">
        <v>25</v>
      </c>
      <c r="B29" s="37" t="s">
        <v>86</v>
      </c>
      <c r="C29" s="37" t="s">
        <v>87</v>
      </c>
      <c r="D29" s="39">
        <f t="shared" si="2"/>
        <v>0.976744186</v>
      </c>
      <c r="E29" s="40">
        <v>86.0</v>
      </c>
      <c r="F29" s="40">
        <v>2.0</v>
      </c>
    </row>
    <row r="30" ht="12.75" customHeight="1">
      <c r="A30" s="37" t="s">
        <v>25</v>
      </c>
      <c r="B30" s="37" t="s">
        <v>88</v>
      </c>
      <c r="C30" s="37" t="s">
        <v>89</v>
      </c>
      <c r="D30" s="39">
        <f t="shared" si="2"/>
        <v>0.9700483092</v>
      </c>
      <c r="E30" s="40">
        <v>1035.0</v>
      </c>
      <c r="F30" s="40">
        <v>31.0</v>
      </c>
    </row>
    <row r="31" ht="12.75" customHeight="1">
      <c r="A31" s="37" t="s">
        <v>25</v>
      </c>
      <c r="B31" s="37" t="s">
        <v>90</v>
      </c>
      <c r="C31" s="37" t="s">
        <v>91</v>
      </c>
      <c r="D31" s="39">
        <f t="shared" si="2"/>
        <v>0.9347826087</v>
      </c>
      <c r="E31" s="40">
        <v>46.0</v>
      </c>
      <c r="F31" s="40">
        <v>3.0</v>
      </c>
    </row>
    <row r="32" ht="12.75" customHeight="1">
      <c r="A32" s="37" t="s">
        <v>18</v>
      </c>
      <c r="B32" s="37" t="s">
        <v>92</v>
      </c>
      <c r="C32" s="37" t="s">
        <v>93</v>
      </c>
      <c r="D32" s="39">
        <f t="shared" si="2"/>
        <v>0.9898989899</v>
      </c>
      <c r="E32" s="40">
        <v>990.0</v>
      </c>
      <c r="F32" s="40">
        <v>10.0</v>
      </c>
    </row>
    <row r="33" ht="12.75" customHeight="1">
      <c r="A33" s="37" t="s">
        <v>28</v>
      </c>
      <c r="B33" s="37" t="s">
        <v>94</v>
      </c>
      <c r="C33" s="37" t="s">
        <v>95</v>
      </c>
      <c r="D33" s="39">
        <f t="shared" si="2"/>
        <v>0.9351230425</v>
      </c>
      <c r="E33" s="40">
        <v>447.0</v>
      </c>
      <c r="F33" s="40">
        <v>29.0</v>
      </c>
    </row>
    <row r="34" ht="12.75" customHeight="1">
      <c r="A34" s="37" t="s">
        <v>31</v>
      </c>
      <c r="B34" s="38" t="s">
        <v>96</v>
      </c>
      <c r="C34" s="37" t="s">
        <v>97</v>
      </c>
      <c r="D34" s="39">
        <f t="shared" si="2"/>
        <v>0.975</v>
      </c>
      <c r="E34" s="40">
        <v>120.0</v>
      </c>
      <c r="F34" s="40">
        <v>3.0</v>
      </c>
    </row>
    <row r="35" ht="12.75" customHeight="1">
      <c r="A35" s="37" t="s">
        <v>31</v>
      </c>
      <c r="B35" s="37" t="s">
        <v>98</v>
      </c>
      <c r="C35" s="37" t="s">
        <v>99</v>
      </c>
      <c r="D35" s="39">
        <f t="shared" si="2"/>
        <v>0.9958762887</v>
      </c>
      <c r="E35" s="40">
        <v>485.0</v>
      </c>
      <c r="F35" s="40">
        <v>2.0</v>
      </c>
    </row>
    <row r="36" ht="12.75" customHeight="1">
      <c r="A36" s="37" t="s">
        <v>31</v>
      </c>
      <c r="B36" s="37" t="s">
        <v>100</v>
      </c>
      <c r="C36" s="37" t="s">
        <v>101</v>
      </c>
      <c r="D36" s="39">
        <f t="shared" si="2"/>
        <v>1</v>
      </c>
      <c r="E36" s="40">
        <v>55.0</v>
      </c>
      <c r="F36" s="40">
        <v>0.0</v>
      </c>
    </row>
    <row r="37" ht="12.75" customHeight="1">
      <c r="A37" s="37" t="s">
        <v>31</v>
      </c>
      <c r="B37" s="37" t="s">
        <v>102</v>
      </c>
      <c r="C37" s="37" t="s">
        <v>103</v>
      </c>
      <c r="D37" s="39">
        <f t="shared" si="2"/>
        <v>0.9863013699</v>
      </c>
      <c r="E37" s="40">
        <v>73.0</v>
      </c>
      <c r="F37" s="40">
        <v>1.0</v>
      </c>
    </row>
    <row r="38" ht="12.75" customHeight="1">
      <c r="A38" s="37" t="s">
        <v>32</v>
      </c>
      <c r="B38" s="38" t="s">
        <v>104</v>
      </c>
      <c r="C38" s="37" t="s">
        <v>105</v>
      </c>
      <c r="D38" s="39">
        <f t="shared" si="2"/>
        <v>1</v>
      </c>
      <c r="E38" s="40">
        <v>21.0</v>
      </c>
      <c r="F38" s="40">
        <v>0.0</v>
      </c>
    </row>
    <row r="39" ht="12.75" customHeight="1">
      <c r="A39" s="37" t="s">
        <v>32</v>
      </c>
      <c r="B39" s="37" t="s">
        <v>106</v>
      </c>
      <c r="C39" s="37" t="s">
        <v>107</v>
      </c>
      <c r="D39" s="39">
        <f t="shared" si="2"/>
        <v>0.9477124183</v>
      </c>
      <c r="E39" s="40">
        <v>153.0</v>
      </c>
      <c r="F39" s="40">
        <v>8.0</v>
      </c>
    </row>
    <row r="40" ht="12.75" customHeight="1">
      <c r="A40" s="37" t="s">
        <v>32</v>
      </c>
      <c r="B40" s="37" t="s">
        <v>108</v>
      </c>
      <c r="C40" s="37" t="s">
        <v>109</v>
      </c>
      <c r="D40" s="39">
        <f t="shared" si="2"/>
        <v>0.976744186</v>
      </c>
      <c r="E40" s="40">
        <v>430.0</v>
      </c>
      <c r="F40" s="40">
        <v>10.0</v>
      </c>
    </row>
    <row r="41" ht="12.75" customHeight="1">
      <c r="A41" s="37" t="s">
        <v>32</v>
      </c>
      <c r="B41" s="37" t="s">
        <v>110</v>
      </c>
      <c r="C41" s="37" t="s">
        <v>111</v>
      </c>
      <c r="D41" s="39">
        <f t="shared" si="2"/>
        <v>0.8755760369</v>
      </c>
      <c r="E41" s="40">
        <v>217.0</v>
      </c>
      <c r="F41" s="40">
        <v>27.0</v>
      </c>
    </row>
    <row r="42" ht="12.75" customHeight="1">
      <c r="A42" s="37" t="s">
        <v>32</v>
      </c>
      <c r="B42" s="37" t="s">
        <v>112</v>
      </c>
      <c r="C42" s="37" t="s">
        <v>113</v>
      </c>
      <c r="D42" s="39">
        <f t="shared" si="2"/>
        <v>0.9333333333</v>
      </c>
      <c r="E42" s="40">
        <v>30.0</v>
      </c>
      <c r="F42" s="40">
        <v>2.0</v>
      </c>
    </row>
    <row r="43" ht="12.75" customHeight="1">
      <c r="A43" s="37" t="s">
        <v>32</v>
      </c>
      <c r="B43" s="37" t="s">
        <v>114</v>
      </c>
      <c r="C43" s="37" t="s">
        <v>115</v>
      </c>
      <c r="D43" s="39">
        <f t="shared" si="2"/>
        <v>1</v>
      </c>
      <c r="E43" s="40">
        <v>17.0</v>
      </c>
      <c r="F43" s="40">
        <v>0.0</v>
      </c>
    </row>
    <row r="44" ht="12.75" customHeight="1">
      <c r="A44" s="37" t="s">
        <v>32</v>
      </c>
      <c r="B44" s="37" t="s">
        <v>116</v>
      </c>
      <c r="C44" s="37" t="s">
        <v>117</v>
      </c>
      <c r="D44" s="39">
        <f t="shared" si="2"/>
        <v>0.9889502762</v>
      </c>
      <c r="E44" s="40">
        <v>181.0</v>
      </c>
      <c r="F44" s="40">
        <v>2.0</v>
      </c>
    </row>
    <row r="45" ht="12.75" customHeight="1">
      <c r="A45" s="37" t="s">
        <v>32</v>
      </c>
      <c r="B45" s="37" t="s">
        <v>118</v>
      </c>
      <c r="C45" s="37" t="s">
        <v>119</v>
      </c>
      <c r="D45" s="39">
        <f t="shared" si="2"/>
        <v>0.992248062</v>
      </c>
      <c r="E45" s="40">
        <v>129.0</v>
      </c>
      <c r="F45" s="40">
        <v>1.0</v>
      </c>
    </row>
    <row r="46" ht="12.75" customHeight="1">
      <c r="A46" s="37" t="s">
        <v>32</v>
      </c>
      <c r="B46" s="37" t="s">
        <v>120</v>
      </c>
      <c r="C46" s="37" t="s">
        <v>121</v>
      </c>
      <c r="D46" s="39"/>
      <c r="E46" s="40"/>
      <c r="F46" s="40"/>
    </row>
    <row r="47" ht="12.75" customHeight="1">
      <c r="A47" s="37" t="s">
        <v>32</v>
      </c>
      <c r="B47" s="37" t="s">
        <v>122</v>
      </c>
      <c r="C47" s="37" t="s">
        <v>123</v>
      </c>
      <c r="D47" s="39">
        <f t="shared" ref="D47:D51" si="3">1-(F47/E47)</f>
        <v>0.9379310345</v>
      </c>
      <c r="E47" s="40">
        <v>145.0</v>
      </c>
      <c r="F47" s="40">
        <v>9.0</v>
      </c>
    </row>
    <row r="48" ht="12.75" customHeight="1">
      <c r="A48" s="37" t="s">
        <v>32</v>
      </c>
      <c r="B48" s="37" t="s">
        <v>124</v>
      </c>
      <c r="C48" s="37" t="s">
        <v>125</v>
      </c>
      <c r="D48" s="39">
        <f t="shared" si="3"/>
        <v>0.9411764706</v>
      </c>
      <c r="E48" s="40">
        <v>17.0</v>
      </c>
      <c r="F48" s="40">
        <v>1.0</v>
      </c>
    </row>
    <row r="49" ht="12.75" customHeight="1">
      <c r="A49" s="37" t="s">
        <v>32</v>
      </c>
      <c r="B49" s="37" t="s">
        <v>126</v>
      </c>
      <c r="C49" s="37" t="s">
        <v>127</v>
      </c>
      <c r="D49" s="39">
        <f t="shared" si="3"/>
        <v>1</v>
      </c>
      <c r="E49" s="40">
        <v>5.0</v>
      </c>
      <c r="F49" s="40">
        <v>0.0</v>
      </c>
    </row>
    <row r="50" ht="12.75" customHeight="1">
      <c r="A50" s="37" t="s">
        <v>32</v>
      </c>
      <c r="B50" s="37" t="s">
        <v>128</v>
      </c>
      <c r="C50" s="37" t="s">
        <v>129</v>
      </c>
      <c r="D50" s="39">
        <f t="shared" si="3"/>
        <v>0.9698025552</v>
      </c>
      <c r="E50" s="40">
        <v>861.0</v>
      </c>
      <c r="F50" s="40">
        <v>26.0</v>
      </c>
    </row>
    <row r="51" ht="12.75" customHeight="1">
      <c r="A51" s="37" t="s">
        <v>32</v>
      </c>
      <c r="B51" s="37" t="s">
        <v>130</v>
      </c>
      <c r="C51" s="37" t="s">
        <v>131</v>
      </c>
      <c r="D51" s="39">
        <f t="shared" si="3"/>
        <v>0.9368421053</v>
      </c>
      <c r="E51" s="40">
        <v>190.0</v>
      </c>
      <c r="F51" s="40">
        <v>12.0</v>
      </c>
    </row>
    <row r="52" ht="12.75" customHeight="1">
      <c r="A52" s="37" t="s">
        <v>32</v>
      </c>
      <c r="B52" s="37" t="s">
        <v>132</v>
      </c>
      <c r="C52" s="37" t="s">
        <v>133</v>
      </c>
      <c r="D52" s="39"/>
      <c r="E52" s="40">
        <v>0.0</v>
      </c>
      <c r="F52" s="40">
        <v>0.0</v>
      </c>
    </row>
    <row r="53" ht="12.75" customHeight="1">
      <c r="A53" s="37" t="s">
        <v>36</v>
      </c>
      <c r="B53" s="37" t="s">
        <v>134</v>
      </c>
      <c r="C53" s="37" t="s">
        <v>135</v>
      </c>
      <c r="D53" s="39">
        <f>1-(F53/E53)</f>
        <v>0.9694189602</v>
      </c>
      <c r="E53" s="40">
        <v>654.0</v>
      </c>
      <c r="F53" s="40">
        <v>20.0</v>
      </c>
    </row>
    <row r="54" ht="12.75" customHeight="1">
      <c r="A54" s="37" t="s">
        <v>27</v>
      </c>
      <c r="B54" s="37" t="s">
        <v>136</v>
      </c>
      <c r="C54" s="37" t="s">
        <v>137</v>
      </c>
      <c r="D54" s="39"/>
      <c r="E54" s="40"/>
      <c r="F54" s="40"/>
    </row>
    <row r="55" ht="12.75" customHeight="1">
      <c r="A55" s="37" t="s">
        <v>27</v>
      </c>
      <c r="B55" s="37" t="s">
        <v>138</v>
      </c>
      <c r="C55" s="37" t="s">
        <v>139</v>
      </c>
      <c r="D55" s="39">
        <f>1-(F55/E55)</f>
        <v>0.9831223629</v>
      </c>
      <c r="E55" s="40">
        <v>237.0</v>
      </c>
      <c r="F55" s="40">
        <v>4.0</v>
      </c>
    </row>
    <row r="56" ht="12.75" customHeight="1">
      <c r="A56" s="37" t="s">
        <v>27</v>
      </c>
      <c r="B56" s="37" t="s">
        <v>140</v>
      </c>
      <c r="C56" s="37" t="s">
        <v>141</v>
      </c>
      <c r="D56" s="39"/>
      <c r="E56" s="40"/>
      <c r="F56" s="40"/>
    </row>
    <row r="57" ht="12.75" customHeight="1">
      <c r="A57" s="37" t="s">
        <v>35</v>
      </c>
      <c r="B57" s="37" t="s">
        <v>142</v>
      </c>
      <c r="C57" s="37" t="s">
        <v>143</v>
      </c>
      <c r="D57" s="39">
        <f t="shared" ref="D57:D64" si="4">1-(F57/E57)</f>
        <v>0.9835329341</v>
      </c>
      <c r="E57" s="40">
        <v>668.0</v>
      </c>
      <c r="F57" s="40">
        <v>11.0</v>
      </c>
    </row>
    <row r="58" ht="12.75" customHeight="1">
      <c r="A58" s="37" t="s">
        <v>35</v>
      </c>
      <c r="B58" s="38" t="s">
        <v>144</v>
      </c>
      <c r="C58" s="37" t="s">
        <v>145</v>
      </c>
      <c r="D58" s="39">
        <f t="shared" si="4"/>
        <v>0.9892086331</v>
      </c>
      <c r="E58" s="40">
        <v>278.0</v>
      </c>
      <c r="F58" s="40">
        <v>3.0</v>
      </c>
    </row>
    <row r="59" ht="12.75" customHeight="1">
      <c r="A59" s="37" t="s">
        <v>35</v>
      </c>
      <c r="B59" s="38" t="s">
        <v>146</v>
      </c>
      <c r="C59" s="37" t="s">
        <v>147</v>
      </c>
      <c r="D59" s="39">
        <f t="shared" si="4"/>
        <v>0.9879081016</v>
      </c>
      <c r="E59" s="40">
        <v>827.0</v>
      </c>
      <c r="F59" s="40">
        <v>10.0</v>
      </c>
    </row>
    <row r="60" ht="12.75" customHeight="1">
      <c r="A60" s="37" t="s">
        <v>35</v>
      </c>
      <c r="B60" s="37" t="s">
        <v>148</v>
      </c>
      <c r="C60" s="37" t="s">
        <v>149</v>
      </c>
      <c r="D60" s="39">
        <f t="shared" si="4"/>
        <v>0.9726027397</v>
      </c>
      <c r="E60" s="40">
        <v>73.0</v>
      </c>
      <c r="F60" s="40">
        <v>2.0</v>
      </c>
    </row>
    <row r="61" ht="12.75" customHeight="1">
      <c r="A61" s="37" t="s">
        <v>35</v>
      </c>
      <c r="B61" s="37" t="s">
        <v>150</v>
      </c>
      <c r="C61" s="37" t="s">
        <v>151</v>
      </c>
      <c r="D61" s="39">
        <f t="shared" si="4"/>
        <v>0.9708171206</v>
      </c>
      <c r="E61" s="40">
        <v>1028.0</v>
      </c>
      <c r="F61" s="40">
        <v>30.0</v>
      </c>
    </row>
    <row r="62" ht="12.75" customHeight="1">
      <c r="A62" s="37" t="s">
        <v>35</v>
      </c>
      <c r="B62" s="37" t="s">
        <v>152</v>
      </c>
      <c r="C62" s="37" t="s">
        <v>153</v>
      </c>
      <c r="D62" s="39">
        <f t="shared" si="4"/>
        <v>0.9428571429</v>
      </c>
      <c r="E62" s="40">
        <v>455.0</v>
      </c>
      <c r="F62" s="40">
        <v>26.0</v>
      </c>
    </row>
    <row r="63" ht="12.75" customHeight="1">
      <c r="A63" s="37" t="s">
        <v>35</v>
      </c>
      <c r="B63" s="37" t="s">
        <v>154</v>
      </c>
      <c r="C63" s="37" t="s">
        <v>155</v>
      </c>
      <c r="D63" s="39">
        <f t="shared" si="4"/>
        <v>0.976076555</v>
      </c>
      <c r="E63" s="40">
        <v>418.0</v>
      </c>
      <c r="F63" s="40">
        <v>10.0</v>
      </c>
    </row>
    <row r="64" ht="12.75" customHeight="1">
      <c r="A64" s="37" t="s">
        <v>21</v>
      </c>
      <c r="B64" s="38" t="s">
        <v>156</v>
      </c>
      <c r="C64" s="37" t="s">
        <v>157</v>
      </c>
      <c r="D64" s="39">
        <f t="shared" si="4"/>
        <v>1</v>
      </c>
      <c r="E64" s="40">
        <v>6.0</v>
      </c>
      <c r="F64" s="40">
        <v>0.0</v>
      </c>
    </row>
    <row r="65" ht="12.75" customHeight="1">
      <c r="A65" s="37" t="s">
        <v>21</v>
      </c>
      <c r="B65" s="38" t="s">
        <v>158</v>
      </c>
      <c r="C65" s="37" t="s">
        <v>159</v>
      </c>
      <c r="D65" s="39"/>
      <c r="E65" s="40"/>
      <c r="F65" s="40"/>
    </row>
    <row r="66" ht="12.75" customHeight="1">
      <c r="A66" s="37" t="s">
        <v>21</v>
      </c>
      <c r="B66" s="38" t="s">
        <v>160</v>
      </c>
      <c r="C66" s="37" t="s">
        <v>161</v>
      </c>
      <c r="D66" s="39">
        <f t="shared" ref="D66:D138" si="5">1-(F66/E66)</f>
        <v>0.9264705882</v>
      </c>
      <c r="E66" s="40">
        <v>272.0</v>
      </c>
      <c r="F66" s="40">
        <v>20.0</v>
      </c>
    </row>
    <row r="67" ht="12.75" customHeight="1">
      <c r="A67" s="37" t="s">
        <v>21</v>
      </c>
      <c r="B67" s="38" t="s">
        <v>162</v>
      </c>
      <c r="C67" s="37" t="s">
        <v>163</v>
      </c>
      <c r="D67" s="39">
        <f t="shared" si="5"/>
        <v>0.8</v>
      </c>
      <c r="E67" s="40">
        <v>10.0</v>
      </c>
      <c r="F67" s="40">
        <v>2.0</v>
      </c>
    </row>
    <row r="68" ht="12.75" customHeight="1">
      <c r="A68" s="37" t="s">
        <v>21</v>
      </c>
      <c r="B68" s="37" t="s">
        <v>164</v>
      </c>
      <c r="C68" s="37" t="s">
        <v>165</v>
      </c>
      <c r="D68" s="39">
        <f t="shared" si="5"/>
        <v>0.75</v>
      </c>
      <c r="E68" s="40">
        <v>28.0</v>
      </c>
      <c r="F68" s="40">
        <v>7.0</v>
      </c>
    </row>
    <row r="69" ht="12.75" customHeight="1">
      <c r="A69" s="37" t="s">
        <v>21</v>
      </c>
      <c r="B69" s="37" t="s">
        <v>166</v>
      </c>
      <c r="C69" s="37" t="s">
        <v>167</v>
      </c>
      <c r="D69" s="39">
        <f t="shared" si="5"/>
        <v>0.7575757576</v>
      </c>
      <c r="E69" s="40">
        <v>33.0</v>
      </c>
      <c r="F69" s="40">
        <v>8.0</v>
      </c>
    </row>
    <row r="70" ht="12.75" customHeight="1">
      <c r="A70" s="37" t="s">
        <v>21</v>
      </c>
      <c r="B70" s="37" t="s">
        <v>168</v>
      </c>
      <c r="C70" s="37" t="s">
        <v>169</v>
      </c>
      <c r="D70" s="39">
        <f t="shared" si="5"/>
        <v>0.880952381</v>
      </c>
      <c r="E70" s="40">
        <v>42.0</v>
      </c>
      <c r="F70" s="40">
        <v>5.0</v>
      </c>
    </row>
    <row r="71" ht="12.75" customHeight="1">
      <c r="A71" s="37" t="s">
        <v>21</v>
      </c>
      <c r="B71" s="37" t="s">
        <v>170</v>
      </c>
      <c r="C71" s="37" t="s">
        <v>171</v>
      </c>
      <c r="D71" s="39">
        <f t="shared" si="5"/>
        <v>0.8824742268</v>
      </c>
      <c r="E71" s="40">
        <v>485.0</v>
      </c>
      <c r="F71" s="40">
        <v>57.0</v>
      </c>
    </row>
    <row r="72" ht="12.75" customHeight="1">
      <c r="A72" s="37" t="s">
        <v>21</v>
      </c>
      <c r="B72" s="37" t="s">
        <v>172</v>
      </c>
      <c r="C72" s="37" t="s">
        <v>173</v>
      </c>
      <c r="D72" s="39">
        <f t="shared" si="5"/>
        <v>0.9247311828</v>
      </c>
      <c r="E72" s="40">
        <v>93.0</v>
      </c>
      <c r="F72" s="40">
        <v>7.0</v>
      </c>
    </row>
    <row r="73" ht="12.75" customHeight="1">
      <c r="A73" s="37" t="s">
        <v>21</v>
      </c>
      <c r="B73" s="37" t="s">
        <v>174</v>
      </c>
      <c r="C73" s="37" t="s">
        <v>175</v>
      </c>
      <c r="D73" s="39">
        <f t="shared" si="5"/>
        <v>0.8947368421</v>
      </c>
      <c r="E73" s="40">
        <v>57.0</v>
      </c>
      <c r="F73" s="40">
        <v>6.0</v>
      </c>
    </row>
    <row r="74" ht="12.75" customHeight="1">
      <c r="A74" s="37" t="s">
        <v>21</v>
      </c>
      <c r="B74" s="38" t="s">
        <v>176</v>
      </c>
      <c r="C74" s="37" t="s">
        <v>177</v>
      </c>
      <c r="D74" s="39">
        <f t="shared" si="5"/>
        <v>0.950617284</v>
      </c>
      <c r="E74" s="40">
        <v>81.0</v>
      </c>
      <c r="F74" s="40">
        <v>4.0</v>
      </c>
    </row>
    <row r="75" ht="12.75" customHeight="1">
      <c r="A75" s="37" t="s">
        <v>21</v>
      </c>
      <c r="B75" s="37" t="s">
        <v>178</v>
      </c>
      <c r="C75" s="37" t="s">
        <v>179</v>
      </c>
      <c r="D75" s="39">
        <f t="shared" si="5"/>
        <v>0.8309859155</v>
      </c>
      <c r="E75" s="40">
        <v>71.0</v>
      </c>
      <c r="F75" s="40">
        <v>12.0</v>
      </c>
    </row>
    <row r="76" ht="12.75" customHeight="1">
      <c r="A76" s="37" t="s">
        <v>21</v>
      </c>
      <c r="B76" s="37" t="s">
        <v>180</v>
      </c>
      <c r="C76" s="37" t="s">
        <v>181</v>
      </c>
      <c r="D76" s="39">
        <f t="shared" si="5"/>
        <v>0.75</v>
      </c>
      <c r="E76" s="40">
        <v>36.0</v>
      </c>
      <c r="F76" s="40">
        <v>9.0</v>
      </c>
    </row>
    <row r="77" ht="12.75" customHeight="1">
      <c r="A77" s="37" t="s">
        <v>21</v>
      </c>
      <c r="B77" s="37" t="s">
        <v>182</v>
      </c>
      <c r="C77" s="37" t="s">
        <v>183</v>
      </c>
      <c r="D77" s="39">
        <f t="shared" si="5"/>
        <v>1</v>
      </c>
      <c r="E77" s="40">
        <v>11.0</v>
      </c>
      <c r="F77" s="40">
        <v>0.0</v>
      </c>
    </row>
    <row r="78" ht="12.75" customHeight="1">
      <c r="A78" s="37" t="s">
        <v>21</v>
      </c>
      <c r="B78" s="38" t="s">
        <v>184</v>
      </c>
      <c r="C78" s="37" t="s">
        <v>185</v>
      </c>
      <c r="D78" s="39">
        <f t="shared" si="5"/>
        <v>0.8421052632</v>
      </c>
      <c r="E78" s="40">
        <v>57.0</v>
      </c>
      <c r="F78" s="40">
        <v>9.0</v>
      </c>
    </row>
    <row r="79" ht="12.75" customHeight="1">
      <c r="A79" s="37" t="s">
        <v>21</v>
      </c>
      <c r="B79" s="37" t="s">
        <v>186</v>
      </c>
      <c r="C79" s="37" t="s">
        <v>187</v>
      </c>
      <c r="D79" s="39">
        <f t="shared" si="5"/>
        <v>0.9</v>
      </c>
      <c r="E79" s="40">
        <v>20.0</v>
      </c>
      <c r="F79" s="40">
        <v>2.0</v>
      </c>
    </row>
    <row r="80" ht="12.75" customHeight="1">
      <c r="A80" s="37" t="s">
        <v>21</v>
      </c>
      <c r="B80" s="37" t="s">
        <v>188</v>
      </c>
      <c r="C80" s="37" t="s">
        <v>189</v>
      </c>
      <c r="D80" s="39">
        <f t="shared" si="5"/>
        <v>0.6923076923</v>
      </c>
      <c r="E80" s="40">
        <v>26.0</v>
      </c>
      <c r="F80" s="40">
        <v>8.0</v>
      </c>
    </row>
    <row r="81" ht="12.75" customHeight="1">
      <c r="A81" s="37" t="s">
        <v>21</v>
      </c>
      <c r="B81" s="38" t="s">
        <v>190</v>
      </c>
      <c r="C81" s="37" t="s">
        <v>191</v>
      </c>
      <c r="D81" s="39">
        <f t="shared" si="5"/>
        <v>0.6944444444</v>
      </c>
      <c r="E81" s="40">
        <v>72.0</v>
      </c>
      <c r="F81" s="40">
        <v>22.0</v>
      </c>
    </row>
    <row r="82" ht="12.75" customHeight="1">
      <c r="A82" s="37" t="s">
        <v>21</v>
      </c>
      <c r="B82" s="37" t="s">
        <v>192</v>
      </c>
      <c r="C82" s="37" t="s">
        <v>193</v>
      </c>
      <c r="D82" s="39">
        <f t="shared" si="5"/>
        <v>0.7885196375</v>
      </c>
      <c r="E82" s="40">
        <v>331.0</v>
      </c>
      <c r="F82" s="40">
        <v>70.0</v>
      </c>
    </row>
    <row r="83" ht="12.75" customHeight="1">
      <c r="A83" s="37" t="s">
        <v>21</v>
      </c>
      <c r="B83" s="37" t="s">
        <v>194</v>
      </c>
      <c r="C83" s="37" t="s">
        <v>195</v>
      </c>
      <c r="D83" s="39">
        <f t="shared" si="5"/>
        <v>0.7790697674</v>
      </c>
      <c r="E83" s="40">
        <v>86.0</v>
      </c>
      <c r="F83" s="40">
        <v>19.0</v>
      </c>
    </row>
    <row r="84" ht="12.75" customHeight="1">
      <c r="A84" s="37" t="s">
        <v>21</v>
      </c>
      <c r="B84" s="37" t="s">
        <v>196</v>
      </c>
      <c r="C84" s="37" t="s">
        <v>197</v>
      </c>
      <c r="D84" s="39">
        <f t="shared" si="5"/>
        <v>0.8526570048</v>
      </c>
      <c r="E84" s="40">
        <v>828.0</v>
      </c>
      <c r="F84" s="40">
        <v>122.0</v>
      </c>
    </row>
    <row r="85" ht="12.75" customHeight="1">
      <c r="A85" s="37" t="s">
        <v>21</v>
      </c>
      <c r="B85" s="38" t="s">
        <v>198</v>
      </c>
      <c r="C85" s="37" t="s">
        <v>199</v>
      </c>
      <c r="D85" s="39">
        <f t="shared" si="5"/>
        <v>0.9175257732</v>
      </c>
      <c r="E85" s="40">
        <v>97.0</v>
      </c>
      <c r="F85" s="40">
        <v>8.0</v>
      </c>
    </row>
    <row r="86" ht="12.75" customHeight="1">
      <c r="A86" s="37" t="s">
        <v>21</v>
      </c>
      <c r="B86" s="37" t="s">
        <v>200</v>
      </c>
      <c r="C86" s="37" t="s">
        <v>201</v>
      </c>
      <c r="D86" s="39">
        <f t="shared" si="5"/>
        <v>0.8788732394</v>
      </c>
      <c r="E86" s="40">
        <v>355.0</v>
      </c>
      <c r="F86" s="40">
        <v>43.0</v>
      </c>
    </row>
    <row r="87" ht="12.75" customHeight="1">
      <c r="A87" s="37" t="s">
        <v>21</v>
      </c>
      <c r="B87" s="37" t="s">
        <v>202</v>
      </c>
      <c r="C87" s="37" t="s">
        <v>203</v>
      </c>
      <c r="D87" s="39">
        <f t="shared" si="5"/>
        <v>0.8</v>
      </c>
      <c r="E87" s="40">
        <v>25.0</v>
      </c>
      <c r="F87" s="40">
        <v>5.0</v>
      </c>
    </row>
    <row r="88" ht="12.75" customHeight="1">
      <c r="A88" s="37" t="s">
        <v>21</v>
      </c>
      <c r="B88" s="37" t="s">
        <v>204</v>
      </c>
      <c r="C88" s="37" t="s">
        <v>205</v>
      </c>
      <c r="D88" s="39">
        <f t="shared" si="5"/>
        <v>0.8865248227</v>
      </c>
      <c r="E88" s="40">
        <v>141.0</v>
      </c>
      <c r="F88" s="40">
        <v>16.0</v>
      </c>
    </row>
    <row r="89" ht="12.75" customHeight="1">
      <c r="A89" s="37" t="s">
        <v>21</v>
      </c>
      <c r="B89" s="37" t="s">
        <v>206</v>
      </c>
      <c r="C89" s="37" t="s">
        <v>207</v>
      </c>
      <c r="D89" s="39">
        <f t="shared" si="5"/>
        <v>0.9075144509</v>
      </c>
      <c r="E89" s="40">
        <v>173.0</v>
      </c>
      <c r="F89" s="40">
        <v>16.0</v>
      </c>
    </row>
    <row r="90" ht="12.75" customHeight="1">
      <c r="A90" s="37" t="s">
        <v>21</v>
      </c>
      <c r="B90" s="37" t="s">
        <v>208</v>
      </c>
      <c r="C90" s="37" t="s">
        <v>209</v>
      </c>
      <c r="D90" s="39">
        <f t="shared" si="5"/>
        <v>0.84</v>
      </c>
      <c r="E90" s="40">
        <v>25.0</v>
      </c>
      <c r="F90" s="40">
        <v>4.0</v>
      </c>
    </row>
    <row r="91" ht="12.75" customHeight="1">
      <c r="A91" s="37" t="s">
        <v>21</v>
      </c>
      <c r="B91" s="37" t="s">
        <v>210</v>
      </c>
      <c r="C91" s="37" t="s">
        <v>211</v>
      </c>
      <c r="D91" s="39">
        <f t="shared" si="5"/>
        <v>0.7428571429</v>
      </c>
      <c r="E91" s="40">
        <v>35.0</v>
      </c>
      <c r="F91" s="40">
        <v>9.0</v>
      </c>
    </row>
    <row r="92" ht="12.75" customHeight="1">
      <c r="A92" s="37" t="s">
        <v>21</v>
      </c>
      <c r="B92" s="37" t="s">
        <v>212</v>
      </c>
      <c r="C92" s="37" t="s">
        <v>213</v>
      </c>
      <c r="D92" s="39">
        <f t="shared" si="5"/>
        <v>0.8246753247</v>
      </c>
      <c r="E92" s="40">
        <v>154.0</v>
      </c>
      <c r="F92" s="40">
        <v>27.0</v>
      </c>
    </row>
    <row r="93" ht="12.75" customHeight="1">
      <c r="A93" s="37" t="s">
        <v>21</v>
      </c>
      <c r="B93" s="37" t="s">
        <v>214</v>
      </c>
      <c r="C93" s="37" t="s">
        <v>215</v>
      </c>
      <c r="D93" s="39">
        <f t="shared" si="5"/>
        <v>0.8393501805</v>
      </c>
      <c r="E93" s="40">
        <v>554.0</v>
      </c>
      <c r="F93" s="40">
        <v>89.0</v>
      </c>
    </row>
    <row r="94" ht="12.75" customHeight="1">
      <c r="A94" s="37" t="s">
        <v>21</v>
      </c>
      <c r="B94" s="37" t="s">
        <v>216</v>
      </c>
      <c r="C94" s="37" t="s">
        <v>217</v>
      </c>
      <c r="D94" s="39">
        <f t="shared" si="5"/>
        <v>0.8928571429</v>
      </c>
      <c r="E94" s="40">
        <v>840.0</v>
      </c>
      <c r="F94" s="40">
        <v>90.0</v>
      </c>
    </row>
    <row r="95" ht="12.75" customHeight="1">
      <c r="A95" s="37" t="s">
        <v>21</v>
      </c>
      <c r="B95" s="37" t="s">
        <v>218</v>
      </c>
      <c r="C95" s="37" t="s">
        <v>219</v>
      </c>
      <c r="D95" s="39">
        <f t="shared" si="5"/>
        <v>0.7967667436</v>
      </c>
      <c r="E95" s="40">
        <v>433.0</v>
      </c>
      <c r="F95" s="40">
        <v>88.0</v>
      </c>
    </row>
    <row r="96" ht="12.75" customHeight="1">
      <c r="A96" s="37" t="s">
        <v>21</v>
      </c>
      <c r="B96" s="37" t="s">
        <v>220</v>
      </c>
      <c r="C96" s="37" t="s">
        <v>221</v>
      </c>
      <c r="D96" s="39">
        <f t="shared" si="5"/>
        <v>0.8288461538</v>
      </c>
      <c r="E96" s="40">
        <v>520.0</v>
      </c>
      <c r="F96" s="40">
        <v>89.0</v>
      </c>
    </row>
    <row r="97" ht="12.75" customHeight="1">
      <c r="A97" s="37" t="s">
        <v>21</v>
      </c>
      <c r="B97" s="38" t="s">
        <v>222</v>
      </c>
      <c r="C97" s="37" t="s">
        <v>223</v>
      </c>
      <c r="D97" s="39">
        <f t="shared" si="5"/>
        <v>0.612244898</v>
      </c>
      <c r="E97" s="40">
        <v>98.0</v>
      </c>
      <c r="F97" s="40">
        <v>38.0</v>
      </c>
    </row>
    <row r="98" ht="12.75" customHeight="1">
      <c r="A98" s="37" t="s">
        <v>21</v>
      </c>
      <c r="B98" s="38" t="s">
        <v>224</v>
      </c>
      <c r="C98" s="37" t="s">
        <v>225</v>
      </c>
      <c r="D98" s="39">
        <f t="shared" si="5"/>
        <v>0.8412698413</v>
      </c>
      <c r="E98" s="40">
        <v>126.0</v>
      </c>
      <c r="F98" s="40">
        <v>20.0</v>
      </c>
    </row>
    <row r="99" ht="12.75" customHeight="1">
      <c r="A99" s="37" t="s">
        <v>21</v>
      </c>
      <c r="B99" s="38" t="s">
        <v>226</v>
      </c>
      <c r="C99" s="37" t="s">
        <v>227</v>
      </c>
      <c r="D99" s="39">
        <f t="shared" si="5"/>
        <v>0.9072164948</v>
      </c>
      <c r="E99" s="40">
        <v>194.0</v>
      </c>
      <c r="F99" s="40">
        <v>18.0</v>
      </c>
    </row>
    <row r="100" ht="12.75" customHeight="1">
      <c r="A100" s="37" t="s">
        <v>21</v>
      </c>
      <c r="B100" s="37" t="s">
        <v>228</v>
      </c>
      <c r="C100" s="37" t="s">
        <v>229</v>
      </c>
      <c r="D100" s="39">
        <f t="shared" si="5"/>
        <v>0.8658536585</v>
      </c>
      <c r="E100" s="40">
        <v>82.0</v>
      </c>
      <c r="F100" s="40">
        <v>11.0</v>
      </c>
    </row>
    <row r="101" ht="12.75" customHeight="1">
      <c r="A101" s="37" t="s">
        <v>21</v>
      </c>
      <c r="B101" s="37" t="s">
        <v>230</v>
      </c>
      <c r="C101" s="37" t="s">
        <v>231</v>
      </c>
      <c r="D101" s="39">
        <f t="shared" si="5"/>
        <v>0.7083333333</v>
      </c>
      <c r="E101" s="40">
        <v>72.0</v>
      </c>
      <c r="F101" s="40">
        <v>21.0</v>
      </c>
    </row>
    <row r="102" ht="12.75" customHeight="1">
      <c r="A102" s="37" t="s">
        <v>21</v>
      </c>
      <c r="B102" s="37" t="s">
        <v>232</v>
      </c>
      <c r="C102" s="37" t="s">
        <v>233</v>
      </c>
      <c r="D102" s="39">
        <f t="shared" si="5"/>
        <v>0</v>
      </c>
      <c r="E102" s="40">
        <v>1.0</v>
      </c>
      <c r="F102" s="40">
        <v>1.0</v>
      </c>
    </row>
    <row r="103" ht="12.75" customHeight="1">
      <c r="A103" s="37" t="s">
        <v>21</v>
      </c>
      <c r="B103" s="37" t="s">
        <v>234</v>
      </c>
      <c r="C103" s="37" t="s">
        <v>235</v>
      </c>
      <c r="D103" s="39">
        <f t="shared" si="5"/>
        <v>0.9641638225</v>
      </c>
      <c r="E103" s="40">
        <v>586.0</v>
      </c>
      <c r="F103" s="40">
        <v>21.0</v>
      </c>
    </row>
    <row r="104" ht="12.75" customHeight="1">
      <c r="A104" s="37" t="s">
        <v>21</v>
      </c>
      <c r="B104" s="37" t="s">
        <v>236</v>
      </c>
      <c r="C104" s="37" t="s">
        <v>237</v>
      </c>
      <c r="D104" s="39">
        <f t="shared" si="5"/>
        <v>0.9509373753</v>
      </c>
      <c r="E104" s="40">
        <v>2507.0</v>
      </c>
      <c r="F104" s="40">
        <v>123.0</v>
      </c>
    </row>
    <row r="105" ht="12.75" customHeight="1">
      <c r="A105" s="37" t="s">
        <v>21</v>
      </c>
      <c r="B105" s="37" t="s">
        <v>238</v>
      </c>
      <c r="C105" s="37" t="s">
        <v>239</v>
      </c>
      <c r="D105" s="39">
        <f t="shared" si="5"/>
        <v>0.8865979381</v>
      </c>
      <c r="E105" s="40">
        <v>291.0</v>
      </c>
      <c r="F105" s="40">
        <v>33.0</v>
      </c>
    </row>
    <row r="106" ht="12.75" customHeight="1">
      <c r="A106" s="37" t="s">
        <v>21</v>
      </c>
      <c r="B106" s="37" t="s">
        <v>240</v>
      </c>
      <c r="C106" s="37" t="s">
        <v>241</v>
      </c>
      <c r="D106" s="39">
        <f t="shared" si="5"/>
        <v>0.9044534413</v>
      </c>
      <c r="E106" s="40">
        <v>1235.0</v>
      </c>
      <c r="F106" s="40">
        <v>118.0</v>
      </c>
    </row>
    <row r="107" ht="12.75" customHeight="1">
      <c r="A107" s="37" t="s">
        <v>21</v>
      </c>
      <c r="B107" s="37" t="s">
        <v>242</v>
      </c>
      <c r="C107" s="37" t="s">
        <v>243</v>
      </c>
      <c r="D107" s="39">
        <f t="shared" si="5"/>
        <v>0.905511811</v>
      </c>
      <c r="E107" s="40">
        <v>127.0</v>
      </c>
      <c r="F107" s="40">
        <v>12.0</v>
      </c>
    </row>
    <row r="108" ht="12.75" customHeight="1">
      <c r="A108" s="37" t="s">
        <v>21</v>
      </c>
      <c r="B108" s="38" t="s">
        <v>244</v>
      </c>
      <c r="C108" s="37" t="s">
        <v>245</v>
      </c>
      <c r="D108" s="39">
        <f t="shared" si="5"/>
        <v>0.8260869565</v>
      </c>
      <c r="E108" s="40">
        <v>69.0</v>
      </c>
      <c r="F108" s="40">
        <v>12.0</v>
      </c>
    </row>
    <row r="109" ht="12.75" customHeight="1">
      <c r="A109" s="37" t="s">
        <v>21</v>
      </c>
      <c r="B109" s="37" t="s">
        <v>246</v>
      </c>
      <c r="C109" s="37" t="s">
        <v>247</v>
      </c>
      <c r="D109" s="39">
        <f t="shared" si="5"/>
        <v>0.9090909091</v>
      </c>
      <c r="E109" s="40">
        <v>11.0</v>
      </c>
      <c r="F109" s="41">
        <v>1.0</v>
      </c>
    </row>
    <row r="110" ht="12.75" customHeight="1">
      <c r="A110" s="37" t="s">
        <v>21</v>
      </c>
      <c r="B110" s="37" t="s">
        <v>248</v>
      </c>
      <c r="C110" s="37" t="s">
        <v>249</v>
      </c>
      <c r="D110" s="39">
        <f t="shared" si="5"/>
        <v>0.8260869565</v>
      </c>
      <c r="E110" s="40">
        <v>23.0</v>
      </c>
      <c r="F110" s="40">
        <v>4.0</v>
      </c>
    </row>
    <row r="111" ht="12.75" customHeight="1">
      <c r="A111" s="37" t="s">
        <v>21</v>
      </c>
      <c r="B111" s="37" t="s">
        <v>250</v>
      </c>
      <c r="C111" s="37" t="s">
        <v>251</v>
      </c>
      <c r="D111" s="39">
        <f t="shared" si="5"/>
        <v>0.8409090909</v>
      </c>
      <c r="E111" s="40">
        <v>44.0</v>
      </c>
      <c r="F111" s="40">
        <v>7.0</v>
      </c>
    </row>
    <row r="112" ht="12.75" customHeight="1">
      <c r="A112" s="37" t="s">
        <v>21</v>
      </c>
      <c r="B112" s="37" t="s">
        <v>252</v>
      </c>
      <c r="C112" s="37" t="s">
        <v>253</v>
      </c>
      <c r="D112" s="39">
        <f t="shared" si="5"/>
        <v>0.9268292683</v>
      </c>
      <c r="E112" s="40">
        <v>41.0</v>
      </c>
      <c r="F112" s="40">
        <v>3.0</v>
      </c>
    </row>
    <row r="113" ht="12.75" customHeight="1">
      <c r="A113" s="37" t="s">
        <v>21</v>
      </c>
      <c r="B113" s="37" t="s">
        <v>254</v>
      </c>
      <c r="C113" s="37" t="s">
        <v>255</v>
      </c>
      <c r="D113" s="39">
        <f t="shared" si="5"/>
        <v>0.8403361345</v>
      </c>
      <c r="E113" s="40">
        <v>119.0</v>
      </c>
      <c r="F113" s="40">
        <v>19.0</v>
      </c>
    </row>
    <row r="114" ht="12.75" customHeight="1">
      <c r="A114" s="37" t="s">
        <v>21</v>
      </c>
      <c r="B114" s="37" t="s">
        <v>256</v>
      </c>
      <c r="C114" s="37" t="s">
        <v>257</v>
      </c>
      <c r="D114" s="39">
        <f t="shared" si="5"/>
        <v>0.8717948718</v>
      </c>
      <c r="E114" s="40">
        <v>39.0</v>
      </c>
      <c r="F114" s="40">
        <v>5.0</v>
      </c>
    </row>
    <row r="115" ht="12.75" customHeight="1">
      <c r="A115" s="37" t="s">
        <v>21</v>
      </c>
      <c r="B115" s="37" t="s">
        <v>258</v>
      </c>
      <c r="C115" s="37" t="s">
        <v>259</v>
      </c>
      <c r="D115" s="39">
        <f t="shared" si="5"/>
        <v>0.9266409266</v>
      </c>
      <c r="E115" s="40">
        <v>259.0</v>
      </c>
      <c r="F115" s="40">
        <v>19.0</v>
      </c>
    </row>
    <row r="116" ht="12.75" customHeight="1">
      <c r="A116" s="37" t="s">
        <v>21</v>
      </c>
      <c r="B116" s="37" t="s">
        <v>260</v>
      </c>
      <c r="C116" s="37" t="s">
        <v>261</v>
      </c>
      <c r="D116" s="39">
        <f t="shared" si="5"/>
        <v>0.9512195122</v>
      </c>
      <c r="E116" s="40">
        <v>41.0</v>
      </c>
      <c r="F116" s="40">
        <v>2.0</v>
      </c>
    </row>
    <row r="117" ht="12.75" customHeight="1">
      <c r="A117" s="37" t="s">
        <v>21</v>
      </c>
      <c r="B117" s="38" t="s">
        <v>262</v>
      </c>
      <c r="C117" s="37" t="s">
        <v>263</v>
      </c>
      <c r="D117" s="39">
        <f t="shared" si="5"/>
        <v>0.8949579832</v>
      </c>
      <c r="E117" s="40">
        <v>476.0</v>
      </c>
      <c r="F117" s="40">
        <v>50.0</v>
      </c>
    </row>
    <row r="118" ht="12.75" customHeight="1">
      <c r="A118" s="37" t="s">
        <v>21</v>
      </c>
      <c r="B118" s="38" t="s">
        <v>264</v>
      </c>
      <c r="C118" s="37" t="s">
        <v>265</v>
      </c>
      <c r="D118" s="39">
        <f t="shared" si="5"/>
        <v>0.8888888889</v>
      </c>
      <c r="E118" s="40">
        <v>45.0</v>
      </c>
      <c r="F118" s="40">
        <v>5.0</v>
      </c>
    </row>
    <row r="119" ht="12.75" customHeight="1">
      <c r="A119" s="37" t="s">
        <v>21</v>
      </c>
      <c r="B119" s="37" t="s">
        <v>266</v>
      </c>
      <c r="C119" s="37" t="s">
        <v>267</v>
      </c>
      <c r="D119" s="39">
        <f t="shared" si="5"/>
        <v>0.9111111111</v>
      </c>
      <c r="E119" s="40">
        <v>90.0</v>
      </c>
      <c r="F119" s="40">
        <v>8.0</v>
      </c>
    </row>
    <row r="120" ht="12.75" customHeight="1">
      <c r="A120" s="37" t="s">
        <v>21</v>
      </c>
      <c r="B120" s="37" t="s">
        <v>268</v>
      </c>
      <c r="C120" s="37" t="s">
        <v>269</v>
      </c>
      <c r="D120" s="39">
        <f t="shared" si="5"/>
        <v>0.8695652174</v>
      </c>
      <c r="E120" s="40">
        <v>92.0</v>
      </c>
      <c r="F120" s="40">
        <v>12.0</v>
      </c>
    </row>
    <row r="121" ht="12.75" customHeight="1">
      <c r="A121" s="37" t="s">
        <v>21</v>
      </c>
      <c r="B121" s="37" t="s">
        <v>270</v>
      </c>
      <c r="C121" s="37" t="s">
        <v>271</v>
      </c>
      <c r="D121" s="39">
        <f t="shared" si="5"/>
        <v>0.8434782609</v>
      </c>
      <c r="E121" s="40">
        <v>115.0</v>
      </c>
      <c r="F121" s="40">
        <v>18.0</v>
      </c>
    </row>
    <row r="122" ht="12.75" customHeight="1">
      <c r="A122" s="37" t="s">
        <v>23</v>
      </c>
      <c r="B122" s="38" t="s">
        <v>272</v>
      </c>
      <c r="C122" s="37" t="s">
        <v>273</v>
      </c>
      <c r="D122" s="39">
        <f t="shared" si="5"/>
        <v>0.9534883721</v>
      </c>
      <c r="E122" s="40">
        <v>387.0</v>
      </c>
      <c r="F122" s="40">
        <v>18.0</v>
      </c>
    </row>
    <row r="123" ht="12.75" customHeight="1">
      <c r="A123" s="37" t="s">
        <v>24</v>
      </c>
      <c r="B123" s="38" t="s">
        <v>274</v>
      </c>
      <c r="C123" s="37" t="s">
        <v>275</v>
      </c>
      <c r="D123" s="39">
        <f t="shared" si="5"/>
        <v>0.9699115044</v>
      </c>
      <c r="E123" s="40">
        <v>565.0</v>
      </c>
      <c r="F123" s="40">
        <v>17.0</v>
      </c>
    </row>
    <row r="124" ht="12.75" customHeight="1">
      <c r="A124" s="37" t="s">
        <v>26</v>
      </c>
      <c r="B124" s="37" t="s">
        <v>276</v>
      </c>
      <c r="C124" s="37" t="s">
        <v>277</v>
      </c>
      <c r="D124" s="39">
        <f t="shared" si="5"/>
        <v>0.9870689655</v>
      </c>
      <c r="E124" s="40">
        <v>928.0</v>
      </c>
      <c r="F124" s="40">
        <v>12.0</v>
      </c>
    </row>
    <row r="125" ht="12.75" customHeight="1">
      <c r="A125" s="37" t="s">
        <v>26</v>
      </c>
      <c r="B125" s="38" t="s">
        <v>278</v>
      </c>
      <c r="C125" s="37" t="s">
        <v>279</v>
      </c>
      <c r="D125" s="39">
        <f t="shared" si="5"/>
        <v>0.9294871795</v>
      </c>
      <c r="E125" s="40">
        <v>468.0</v>
      </c>
      <c r="F125" s="40">
        <v>33.0</v>
      </c>
    </row>
    <row r="126" ht="12.75" customHeight="1">
      <c r="A126" s="37" t="s">
        <v>26</v>
      </c>
      <c r="B126" s="37" t="s">
        <v>280</v>
      </c>
      <c r="C126" s="37" t="s">
        <v>281</v>
      </c>
      <c r="D126" s="39">
        <f t="shared" si="5"/>
        <v>0.977324263</v>
      </c>
      <c r="E126" s="40">
        <v>441.0</v>
      </c>
      <c r="F126" s="40">
        <v>10.0</v>
      </c>
    </row>
    <row r="127" ht="12.75" customHeight="1">
      <c r="A127" s="37" t="s">
        <v>26</v>
      </c>
      <c r="B127" s="37" t="s">
        <v>282</v>
      </c>
      <c r="C127" s="37" t="s">
        <v>283</v>
      </c>
      <c r="D127" s="39">
        <f t="shared" si="5"/>
        <v>0.937947494</v>
      </c>
      <c r="E127" s="40">
        <v>419.0</v>
      </c>
      <c r="F127" s="40">
        <v>26.0</v>
      </c>
    </row>
    <row r="128" ht="12.75" customHeight="1">
      <c r="A128" s="37" t="s">
        <v>26</v>
      </c>
      <c r="B128" s="37" t="s">
        <v>284</v>
      </c>
      <c r="C128" s="37" t="s">
        <v>285</v>
      </c>
      <c r="D128" s="39">
        <f t="shared" si="5"/>
        <v>0.9887640449</v>
      </c>
      <c r="E128" s="40">
        <v>890.0</v>
      </c>
      <c r="F128" s="40">
        <v>10.0</v>
      </c>
    </row>
    <row r="129" ht="12.75" customHeight="1">
      <c r="A129" s="37" t="s">
        <v>17</v>
      </c>
      <c r="B129" s="37" t="s">
        <v>286</v>
      </c>
      <c r="C129" s="37" t="s">
        <v>287</v>
      </c>
      <c r="D129" s="39">
        <f t="shared" si="5"/>
        <v>0.9502262443</v>
      </c>
      <c r="E129" s="40">
        <v>663.0</v>
      </c>
      <c r="F129" s="40">
        <v>33.0</v>
      </c>
    </row>
    <row r="130" ht="12.75" customHeight="1">
      <c r="A130" s="37" t="s">
        <v>29</v>
      </c>
      <c r="B130" s="37" t="s">
        <v>288</v>
      </c>
      <c r="C130" s="37" t="s">
        <v>289</v>
      </c>
      <c r="D130" s="39">
        <f t="shared" si="5"/>
        <v>0.9754901961</v>
      </c>
      <c r="E130" s="40">
        <v>204.0</v>
      </c>
      <c r="F130" s="40">
        <v>5.0</v>
      </c>
    </row>
    <row r="131" ht="12.75" customHeight="1">
      <c r="A131" s="37" t="s">
        <v>15</v>
      </c>
      <c r="B131" s="37" t="s">
        <v>290</v>
      </c>
      <c r="C131" s="37" t="s">
        <v>291</v>
      </c>
      <c r="D131" s="39">
        <f t="shared" si="5"/>
        <v>1</v>
      </c>
      <c r="E131" s="40">
        <v>30.0</v>
      </c>
      <c r="F131" s="40">
        <v>0.0</v>
      </c>
    </row>
    <row r="132" ht="12.75" customHeight="1">
      <c r="A132" s="37" t="s">
        <v>15</v>
      </c>
      <c r="B132" s="37" t="s">
        <v>292</v>
      </c>
      <c r="C132" s="37" t="s">
        <v>293</v>
      </c>
      <c r="D132" s="39">
        <f t="shared" si="5"/>
        <v>0.9310344828</v>
      </c>
      <c r="E132" s="40">
        <v>261.0</v>
      </c>
      <c r="F132" s="40">
        <v>18.0</v>
      </c>
    </row>
    <row r="133" ht="12.75" customHeight="1">
      <c r="A133" s="37" t="s">
        <v>15</v>
      </c>
      <c r="B133" s="37" t="s">
        <v>294</v>
      </c>
      <c r="C133" s="37" t="s">
        <v>295</v>
      </c>
      <c r="D133" s="39">
        <f t="shared" si="5"/>
        <v>1</v>
      </c>
      <c r="E133" s="40">
        <v>9.0</v>
      </c>
      <c r="F133" s="40">
        <v>0.0</v>
      </c>
    </row>
    <row r="134" ht="12.75" customHeight="1">
      <c r="A134" s="37" t="s">
        <v>15</v>
      </c>
      <c r="B134" s="37" t="s">
        <v>296</v>
      </c>
      <c r="C134" s="37" t="s">
        <v>297</v>
      </c>
      <c r="D134" s="39">
        <f t="shared" si="5"/>
        <v>0.9230769231</v>
      </c>
      <c r="E134" s="40">
        <v>26.0</v>
      </c>
      <c r="F134" s="40">
        <v>2.0</v>
      </c>
    </row>
    <row r="135" ht="12.75" customHeight="1">
      <c r="A135" s="37" t="s">
        <v>15</v>
      </c>
      <c r="B135" s="37" t="s">
        <v>298</v>
      </c>
      <c r="C135" s="37" t="s">
        <v>299</v>
      </c>
      <c r="D135" s="39">
        <f t="shared" si="5"/>
        <v>0.9023569024</v>
      </c>
      <c r="E135" s="40">
        <v>297.0</v>
      </c>
      <c r="F135" s="40">
        <v>29.0</v>
      </c>
    </row>
    <row r="136" ht="12.75" customHeight="1">
      <c r="A136" s="37" t="s">
        <v>15</v>
      </c>
      <c r="B136" s="37" t="s">
        <v>300</v>
      </c>
      <c r="C136" s="37" t="s">
        <v>301</v>
      </c>
      <c r="D136" s="39">
        <f t="shared" si="5"/>
        <v>0.9855875831</v>
      </c>
      <c r="E136" s="40">
        <v>902.0</v>
      </c>
      <c r="F136" s="40">
        <v>13.0</v>
      </c>
    </row>
    <row r="137" ht="12.75" customHeight="1">
      <c r="A137" s="37" t="s">
        <v>33</v>
      </c>
      <c r="B137" s="37" t="s">
        <v>302</v>
      </c>
      <c r="C137" s="37" t="s">
        <v>303</v>
      </c>
      <c r="D137" s="39">
        <f t="shared" si="5"/>
        <v>1</v>
      </c>
      <c r="E137" s="40">
        <v>2.0</v>
      </c>
      <c r="F137" s="40">
        <v>0.0</v>
      </c>
    </row>
    <row r="138" ht="12.75" customHeight="1">
      <c r="A138" s="37" t="s">
        <v>33</v>
      </c>
      <c r="B138" s="37" t="s">
        <v>304</v>
      </c>
      <c r="C138" s="37" t="s">
        <v>305</v>
      </c>
      <c r="D138" s="39">
        <f t="shared" si="5"/>
        <v>0.9166666667</v>
      </c>
      <c r="E138" s="40">
        <v>24.0</v>
      </c>
      <c r="F138" s="40">
        <v>2.0</v>
      </c>
    </row>
    <row r="139" ht="12.75" customHeight="1">
      <c r="A139" s="37" t="s">
        <v>33</v>
      </c>
      <c r="B139" s="37" t="s">
        <v>306</v>
      </c>
      <c r="C139" s="37" t="s">
        <v>307</v>
      </c>
      <c r="D139" s="39"/>
      <c r="E139" s="40"/>
      <c r="F139" s="40"/>
    </row>
    <row r="140" ht="12.75" customHeight="1">
      <c r="A140" s="37" t="s">
        <v>33</v>
      </c>
      <c r="B140" s="37" t="s">
        <v>308</v>
      </c>
      <c r="C140" s="37" t="s">
        <v>309</v>
      </c>
      <c r="D140" s="39">
        <f t="shared" ref="D140:D150" si="6">1-(F140/E140)</f>
        <v>0.9504504505</v>
      </c>
      <c r="E140" s="40">
        <v>222.0</v>
      </c>
      <c r="F140" s="40">
        <v>11.0</v>
      </c>
    </row>
    <row r="141" ht="12.75" customHeight="1">
      <c r="A141" s="37" t="s">
        <v>33</v>
      </c>
      <c r="B141" s="37" t="s">
        <v>310</v>
      </c>
      <c r="C141" s="37" t="s">
        <v>311</v>
      </c>
      <c r="D141" s="39">
        <f t="shared" si="6"/>
        <v>0.75</v>
      </c>
      <c r="E141" s="40">
        <v>4.0</v>
      </c>
      <c r="F141" s="40">
        <v>1.0</v>
      </c>
    </row>
    <row r="142" ht="12.75" customHeight="1">
      <c r="A142" s="37" t="s">
        <v>33</v>
      </c>
      <c r="B142" s="37" t="s">
        <v>312</v>
      </c>
      <c r="C142" s="37" t="s">
        <v>313</v>
      </c>
      <c r="D142" s="39">
        <f t="shared" si="6"/>
        <v>0.9226190476</v>
      </c>
      <c r="E142" s="40">
        <v>168.0</v>
      </c>
      <c r="F142" s="40">
        <v>13.0</v>
      </c>
    </row>
    <row r="143" ht="12.75" customHeight="1">
      <c r="A143" s="37" t="s">
        <v>33</v>
      </c>
      <c r="B143" s="37" t="s">
        <v>314</v>
      </c>
      <c r="C143" s="37" t="s">
        <v>315</v>
      </c>
      <c r="D143" s="39">
        <f t="shared" si="6"/>
        <v>0.9565217391</v>
      </c>
      <c r="E143" s="40">
        <v>69.0</v>
      </c>
      <c r="F143" s="40">
        <v>3.0</v>
      </c>
    </row>
    <row r="144" ht="12.75" customHeight="1">
      <c r="A144" s="37" t="s">
        <v>33</v>
      </c>
      <c r="B144" s="37" t="s">
        <v>316</v>
      </c>
      <c r="C144" s="37" t="s">
        <v>317</v>
      </c>
      <c r="D144" s="39">
        <f t="shared" si="6"/>
        <v>0.9356321839</v>
      </c>
      <c r="E144" s="40">
        <v>435.0</v>
      </c>
      <c r="F144" s="40">
        <v>28.0</v>
      </c>
    </row>
    <row r="145" ht="12.75" customHeight="1">
      <c r="A145" s="37" t="s">
        <v>33</v>
      </c>
      <c r="B145" s="37" t="s">
        <v>318</v>
      </c>
      <c r="C145" s="37" t="s">
        <v>319</v>
      </c>
      <c r="D145" s="39">
        <f t="shared" si="6"/>
        <v>1</v>
      </c>
      <c r="E145" s="40">
        <v>8.0</v>
      </c>
      <c r="F145" s="40">
        <v>0.0</v>
      </c>
    </row>
    <row r="146" ht="12.75" customHeight="1">
      <c r="A146" s="37" t="s">
        <v>33</v>
      </c>
      <c r="B146" s="37" t="s">
        <v>320</v>
      </c>
      <c r="C146" s="37" t="s">
        <v>321</v>
      </c>
      <c r="D146" s="39">
        <f t="shared" si="6"/>
        <v>0.9858934169</v>
      </c>
      <c r="E146" s="40">
        <v>638.0</v>
      </c>
      <c r="F146" s="40">
        <v>9.0</v>
      </c>
    </row>
    <row r="147" ht="12.75" customHeight="1">
      <c r="A147" s="37" t="s">
        <v>34</v>
      </c>
      <c r="B147" s="38" t="s">
        <v>322</v>
      </c>
      <c r="C147" s="37" t="s">
        <v>323</v>
      </c>
      <c r="D147" s="39">
        <f t="shared" si="6"/>
        <v>1</v>
      </c>
      <c r="E147" s="40">
        <v>8.0</v>
      </c>
      <c r="F147" s="40">
        <v>0.0</v>
      </c>
    </row>
    <row r="148" ht="12.75" customHeight="1">
      <c r="A148" s="37" t="s">
        <v>34</v>
      </c>
      <c r="B148" s="38" t="s">
        <v>324</v>
      </c>
      <c r="C148" s="37" t="s">
        <v>325</v>
      </c>
      <c r="D148" s="39">
        <f t="shared" si="6"/>
        <v>0.993006993</v>
      </c>
      <c r="E148" s="40">
        <v>429.0</v>
      </c>
      <c r="F148" s="40">
        <v>3.0</v>
      </c>
    </row>
    <row r="149" ht="12.75" customHeight="1">
      <c r="A149" s="37" t="s">
        <v>37</v>
      </c>
      <c r="B149" s="37" t="s">
        <v>326</v>
      </c>
      <c r="C149" s="37" t="s">
        <v>327</v>
      </c>
      <c r="D149" s="39">
        <f t="shared" si="6"/>
        <v>0.9246487867</v>
      </c>
      <c r="E149" s="40">
        <v>1566.0</v>
      </c>
      <c r="F149" s="40">
        <v>118.0</v>
      </c>
    </row>
    <row r="150" ht="12.75" customHeight="1">
      <c r="A150" s="37" t="s">
        <v>37</v>
      </c>
      <c r="B150" s="37" t="s">
        <v>328</v>
      </c>
      <c r="C150" s="37" t="s">
        <v>329</v>
      </c>
      <c r="D150" s="39">
        <f t="shared" si="6"/>
        <v>0.9641544118</v>
      </c>
      <c r="E150" s="40">
        <v>1088.0</v>
      </c>
      <c r="F150" s="40">
        <v>39.0</v>
      </c>
    </row>
    <row r="151" ht="12.75" customHeight="1">
      <c r="A151" s="37"/>
      <c r="B151" s="37"/>
      <c r="C151" s="37"/>
      <c r="D151" s="39"/>
      <c r="E151" s="40"/>
      <c r="F151" s="4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4.0"/>
    <col customWidth="1" min="2" max="2" width="18.75"/>
    <col customWidth="1" min="3" max="3" width="10.75"/>
    <col customWidth="1" min="4" max="4" width="22.13"/>
  </cols>
  <sheetData>
    <row r="1" ht="12.75" customHeight="1">
      <c r="A1" s="42" t="s">
        <v>330</v>
      </c>
      <c r="B1" s="43" t="s">
        <v>331</v>
      </c>
      <c r="C1" s="43" t="s">
        <v>332</v>
      </c>
      <c r="D1" s="42" t="s">
        <v>333</v>
      </c>
    </row>
    <row r="2" ht="12.75" customHeight="1">
      <c r="A2" s="44">
        <v>44351.0</v>
      </c>
      <c r="B2" s="45" t="s">
        <v>334</v>
      </c>
      <c r="C2" s="46"/>
      <c r="D2" s="45" t="s">
        <v>335</v>
      </c>
    </row>
    <row r="3" ht="12.75" customHeight="1">
      <c r="A3" s="44">
        <v>44392.0</v>
      </c>
      <c r="B3" s="45" t="s">
        <v>336</v>
      </c>
      <c r="C3" s="46" t="s">
        <v>337</v>
      </c>
      <c r="D3" s="45" t="s">
        <v>338</v>
      </c>
    </row>
    <row r="4" ht="12.75" customHeight="1">
      <c r="A4" s="47"/>
      <c r="B4" s="48"/>
      <c r="C4" s="49"/>
      <c r="D4" s="48"/>
    </row>
    <row r="5" ht="12.75" customHeight="1">
      <c r="A5" s="47"/>
      <c r="B5" s="48"/>
      <c r="C5" s="49"/>
      <c r="D5" s="48"/>
    </row>
  </sheetData>
  <drawing r:id="rId1"/>
</worksheet>
</file>