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Downloads\drive-download-20250617T170843Z-1-001\"/>
    </mc:Choice>
  </mc:AlternateContent>
  <xr:revisionPtr revIDLastSave="0" documentId="13_ncr:1_{2CF38089-32F8-4494-AF33-E6CDFA21E62A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SMA_APT" sheetId="1" r:id="rId1"/>
    <sheet name="Change 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6" i="1"/>
  <c r="G1" i="1"/>
</calcChain>
</file>

<file path=xl/sharedStrings.xml><?xml version="1.0" encoding="utf-8"?>
<sst xmlns="http://schemas.openxmlformats.org/spreadsheetml/2006/main" count="146" uniqueCount="122">
  <si>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</si>
  <si>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</si>
  <si>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</si>
  <si>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</si>
  <si>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</si>
  <si>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</si>
  <si>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</si>
  <si>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</si>
  <si>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</si>
  <si>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 xml:space="preserve">   </t>
  </si>
  <si>
    <t xml:space="preserve">  </t>
  </si>
  <si>
    <t xml:space="preserve"> </t>
  </si>
  <si>
    <t>Period: JAN-APR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</si>
  <si>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</si>
  <si>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</si>
  <si>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</si>
  <si>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</si>
  <si>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</si>
  <si>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</si>
  <si>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</si>
  <si>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</si>
  <si>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</si>
  <si>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</si>
  <si>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 -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</si>
  <si>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</si>
  <si>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</si>
  <si>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</si>
  <si>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</si>
  <si>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</si>
  <si>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</si>
  <si>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</si>
  <si>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</si>
  <si>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</si>
  <si>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</si>
  <si>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</si>
  <si>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</si>
  <si>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Helsinki - Vantaa (EFHK)</t>
  </si>
  <si>
    <t>EFHK</t>
  </si>
  <si>
    <t>Finland</t>
  </si>
  <si>
    <t>Amsterdam - Schiphol (EHAM)</t>
  </si>
  <si>
    <t>EHAM</t>
  </si>
  <si>
    <t>Netherlands</t>
  </si>
  <si>
    <t>Dublin (EIDW)</t>
  </si>
  <si>
    <t>EIDW</t>
  </si>
  <si>
    <t>Ireland</t>
  </si>
  <si>
    <t>Copenhagen - Kastrup (EKCH)</t>
  </si>
  <si>
    <t>EKCH</t>
  </si>
  <si>
    <t>Denmark</t>
  </si>
  <si>
    <t>Bergen (ENBR)</t>
  </si>
  <si>
    <t>ENBR</t>
  </si>
  <si>
    <t>Norway</t>
  </si>
  <si>
    <t>N/A</t>
  </si>
  <si>
    <t>Oslo - Gardermoen (ENGM)</t>
  </si>
  <si>
    <t>ENGM</t>
  </si>
  <si>
    <t>Warszawa - Chopina (EPWA)</t>
  </si>
  <si>
    <t>EPWA</t>
  </si>
  <si>
    <t>Poland</t>
  </si>
  <si>
    <t>Stockholm -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</si>
  <si>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</si>
  <si>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</si>
  <si>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</si>
  <si>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</si>
  <si>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</si>
  <si>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</si>
  <si>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</si>
  <si>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</si>
  <si>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</si>
  <si>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 - Barajas (LEMD)</t>
  </si>
  <si>
    <t>LEMD</t>
  </si>
  <si>
    <t>Málaga (LEMG)</t>
  </si>
  <si>
    <t>LEMG</t>
  </si>
  <si>
    <t>Palma de Mallorca (LEPA)</t>
  </si>
  <si>
    <t>LEPA</t>
  </si>
  <si>
    <t>Marseille-Provence (LFML)</t>
  </si>
  <si>
    <t>LFML</t>
  </si>
  <si>
    <t>France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</si>
  <si>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</si>
  <si>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</si>
  <si>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</si>
  <si>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</si>
  <si>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</si>
  <si>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</si>
  <si>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</si>
  <si>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</si>
  <si>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</si>
  <si>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 - Ferihegy (LHBP)</t>
  </si>
  <si>
    <t>LHBP</t>
  </si>
  <si>
    <t>Hungary</t>
  </si>
  <si>
    <t>Milan - Malpensa (LIMC)</t>
  </si>
  <si>
    <t>LIMC</t>
  </si>
  <si>
    <t>Italy</t>
  </si>
  <si>
    <t>Bergamo (LIME)</t>
  </si>
  <si>
    <t>LIME</t>
  </si>
  <si>
    <t>Milan - Linate (LIML)</t>
  </si>
  <si>
    <t>LIML</t>
  </si>
  <si>
    <t>Rome - 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</si>
  <si>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</si>
  <si>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</si>
  <si>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</si>
  <si>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</si>
  <si>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</si>
  <si>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</si>
  <si>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</si>
  <si>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</si>
  <si>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</si>
  <si>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</si>
  <si>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</si>
  <si>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</si>
  <si>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 -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</si>
  <si>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</si>
  <si>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</si>
  <si>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</si>
  <si>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</si>
  <si>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</si>
  <si>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</si>
  <si>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</si>
  <si>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</si>
  <si>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</si>
  <si>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</si>
  <si>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</si>
  <si>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EDDS</t>
  </si>
  <si>
    <t>Stuttgart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</si>
</sst>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 &quot;mmm&quot; &quot;yyyy"/>
    <numFmt numFmtId="165" formatCode="m/d/yyyy"/>
    <numFmt numFmtId="166" formatCode="d\ mmm\ yyyy"/>
    <numFmt numFmtId="167" formatCode="dd\-mm\-yyyy"/>
  </numFmts>
  <fonts count="13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b/>
      <sz val="9"/>
      <color rgb="FF980000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name val="Calibri"/>
    </font>
    <font>
      <sz val="9"/>
      <color rgb="FFF3F3F3"/>
      <name val="Calibri"/>
    </font>
    <font>
      <sz val="9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49" fontId="2" fillId="2" borderId="2" xfId="0" applyNumberFormat="1" applyFont="1" applyFill="1" applyBorder="1"/>
    <xf numFmtId="0" fontId="1" fillId="2" borderId="2" xfId="0" applyFont="1" applyFill="1" applyBorder="1"/>
    <xf numFmtId="164" fontId="2" fillId="2" borderId="2" xfId="0" applyNumberFormat="1" applyFont="1" applyFill="1" applyBorder="1" applyAlignment="1">
      <alignment horizontal="left"/>
    </xf>
    <xf numFmtId="165" fontId="3" fillId="2" borderId="2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4" xfId="0" applyNumberFormat="1" applyFont="1" applyBorder="1" applyAlignment="1">
      <alignment horizontal="left"/>
    </xf>
    <xf numFmtId="0" fontId="1" fillId="2" borderId="5" xfId="0" applyFont="1" applyFill="1" applyBorder="1"/>
    <xf numFmtId="164" fontId="2" fillId="2" borderId="5" xfId="0" applyNumberFormat="1" applyFont="1" applyFill="1" applyBorder="1" applyAlignment="1">
      <alignment horizontal="left"/>
    </xf>
    <xf numFmtId="166" fontId="2" fillId="2" borderId="5" xfId="0" applyNumberFormat="1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6" fillId="3" borderId="6" xfId="0" applyFont="1" applyFill="1" applyBorder="1"/>
    <xf numFmtId="0" fontId="7" fillId="3" borderId="6" xfId="0" applyFont="1" applyFill="1" applyBorder="1" applyAlignment="1">
      <alignment wrapText="1"/>
    </xf>
    <xf numFmtId="0" fontId="8" fillId="3" borderId="7" xfId="0" applyFont="1" applyFill="1" applyBorder="1" applyAlignment="1">
      <alignment vertical="center"/>
    </xf>
    <xf numFmtId="0" fontId="7" fillId="3" borderId="5" xfId="0" applyFont="1" applyFill="1" applyBorder="1" applyAlignment="1">
      <alignment wrapText="1"/>
    </xf>
    <xf numFmtId="0" fontId="7" fillId="3" borderId="4" xfId="0" applyFont="1" applyFill="1" applyBorder="1" applyAlignment="1">
      <alignment wrapText="1"/>
    </xf>
    <xf numFmtId="0" fontId="9" fillId="3" borderId="4" xfId="0" applyFont="1" applyFill="1" applyBorder="1" applyAlignment="1">
      <alignment horizontal="center" vertical="center"/>
    </xf>
    <xf numFmtId="0" fontId="10" fillId="0" borderId="0" xfId="0" applyFont="1"/>
    <xf numFmtId="0" fontId="11" fillId="4" borderId="7" xfId="0" applyFont="1" applyFill="1" applyBorder="1"/>
    <xf numFmtId="0" fontId="11" fillId="4" borderId="0" xfId="0" applyFont="1" applyFill="1" applyAlignment="1">
      <alignment horizontal="left"/>
    </xf>
    <xf numFmtId="2" fontId="7" fillId="3" borderId="7" xfId="0" applyNumberFormat="1" applyFont="1" applyFill="1" applyBorder="1"/>
    <xf numFmtId="0" fontId="7" fillId="3" borderId="0" xfId="0" applyFont="1" applyFill="1"/>
    <xf numFmtId="3" fontId="7" fillId="3" borderId="7" xfId="0" applyNumberFormat="1" applyFont="1" applyFill="1" applyBorder="1" applyAlignment="1">
      <alignment horizontal="right" vertical="center"/>
    </xf>
    <xf numFmtId="4" fontId="7" fillId="3" borderId="7" xfId="0" applyNumberFormat="1" applyFont="1" applyFill="1" applyBorder="1" applyAlignment="1">
      <alignment horizontal="right" vertical="center"/>
    </xf>
    <xf numFmtId="2" fontId="7" fillId="3" borderId="7" xfId="0" applyNumberFormat="1" applyFont="1" applyFill="1" applyBorder="1" applyAlignment="1">
      <alignment horizontal="right" vertical="center"/>
    </xf>
    <xf numFmtId="0" fontId="7" fillId="3" borderId="7" xfId="0" applyFont="1" applyFill="1" applyBorder="1"/>
    <xf numFmtId="3" fontId="7" fillId="3" borderId="7" xfId="0" applyNumberFormat="1" applyFont="1" applyFill="1" applyBorder="1" applyAlignment="1">
      <alignment vertical="center"/>
    </xf>
    <xf numFmtId="4" fontId="7" fillId="3" borderId="7" xfId="0" applyNumberFormat="1" applyFont="1" applyFill="1" applyBorder="1" applyAlignment="1">
      <alignment vertical="center"/>
    </xf>
    <xf numFmtId="2" fontId="7" fillId="3" borderId="7" xfId="0" applyNumberFormat="1" applyFont="1" applyFill="1" applyBorder="1" applyAlignment="1">
      <alignment vertical="center"/>
    </xf>
    <xf numFmtId="0" fontId="11" fillId="4" borderId="0" xfId="0" applyFont="1" applyFill="1"/>
    <xf numFmtId="0" fontId="11" fillId="4" borderId="0" xfId="0" applyFont="1" applyFill="1" applyAlignment="1">
      <alignment horizontal="center"/>
    </xf>
    <xf numFmtId="167" fontId="12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12" fillId="3" borderId="0" xfId="0" applyNumberFormat="1" applyFont="1" applyFill="1" applyAlignment="1">
      <alignment horizontal="center"/>
    </xf>
    <xf numFmtId="17" fontId="7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7"/>
  <sheetViews>
    <sheetView tabSelected="1" workbookViewId="0">
      <pane ySplit="5" topLeftCell="A6" activePane="bottomLeft" state="frozen"/>
      <selection pane="bottomLeft" activeCell="H2" sqref="H2"/>
    </sheetView>
  </sheetViews>
  <sheetFormatPr defaultColWidth="15.140625" defaultRowHeight="15" customHeight="1" x14ac:dyDescent="0.2"/>
  <cols>
    <col min="1" max="1" width="20.42578125" customWidth="1"/>
    <col min="2" max="2" width="15.42578125" customWidth="1"/>
    <col min="3" max="3" width="13.28515625" customWidth="1"/>
    <col min="4" max="5" width="22.7109375" customWidth="1"/>
    <col min="6" max="6" width="18.140625" customWidth="1"/>
    <col min="7" max="7" width="20.7109375" customWidth="1"/>
  </cols>
  <sheetData>
    <row r="1" spans="1:8" ht="12.75" customHeight="1" x14ac:dyDescent="0.2">
      <c r="A1" s="1" t="s">
        <v>0</v>
      </c>
      <c r="B1" s="2" t="s">
        <v>1</v>
      </c>
      <c r="C1" s="3" t="s">
        <v>2</v>
      </c>
      <c r="D1" s="4"/>
      <c r="E1" s="4">
        <v>45658</v>
      </c>
      <c r="F1" s="3" t="s">
        <v>3</v>
      </c>
      <c r="G1" s="5" t="str">
        <f>HYPERLINK("https://www.eurocontrol.int/prudata/dashboard/metadata/additional-asma-time/","ASMA additional time")</f>
        <v>ASMA additional time</v>
      </c>
    </row>
    <row r="2" spans="1:8" ht="12.75" customHeight="1" x14ac:dyDescent="0.2">
      <c r="A2" s="6" t="s">
        <v>4</v>
      </c>
      <c r="B2" s="7">
        <v>45825</v>
      </c>
      <c r="C2" s="8" t="s">
        <v>5</v>
      </c>
      <c r="D2" s="9"/>
      <c r="E2" s="10">
        <v>45777</v>
      </c>
      <c r="F2" s="8" t="s">
        <v>6</v>
      </c>
      <c r="G2" s="11" t="s">
        <v>7</v>
      </c>
      <c r="H2" t="s">
        <v>11</v>
      </c>
    </row>
    <row r="3" spans="1:8" ht="12.75" customHeight="1" x14ac:dyDescent="0.2">
      <c r="A3" s="12" t="s">
        <v>8</v>
      </c>
      <c r="B3" s="13"/>
      <c r="C3" s="13"/>
      <c r="D3" s="13"/>
      <c r="E3" s="13" t="s">
        <v>9</v>
      </c>
      <c r="F3" s="13" t="s">
        <v>10</v>
      </c>
      <c r="G3" s="13" t="s">
        <v>11</v>
      </c>
    </row>
    <row r="4" spans="1:8" ht="12.75" customHeight="1" x14ac:dyDescent="0.2">
      <c r="A4" s="14" t="s">
        <v>12</v>
      </c>
      <c r="B4" s="15"/>
      <c r="C4" s="16"/>
      <c r="D4" s="17"/>
      <c r="E4" s="17" t="s">
        <v>11</v>
      </c>
      <c r="F4" s="18"/>
      <c r="G4" s="18"/>
    </row>
    <row r="5" spans="1:8" ht="12.75" customHeight="1" x14ac:dyDescent="0.2">
      <c r="A5" s="19" t="s">
        <v>13</v>
      </c>
      <c r="B5" s="19" t="s">
        <v>14</v>
      </c>
      <c r="C5" s="19" t="s">
        <v>15</v>
      </c>
      <c r="D5" s="20" t="s">
        <v>16</v>
      </c>
      <c r="E5" s="19" t="s">
        <v>17</v>
      </c>
      <c r="F5" s="19" t="s">
        <v>18</v>
      </c>
      <c r="G5" s="19" t="s">
        <v>19</v>
      </c>
    </row>
    <row r="6" spans="1:8" ht="12.75" customHeight="1" x14ac:dyDescent="0.2">
      <c r="A6" s="21" t="s">
        <v>20</v>
      </c>
      <c r="B6" s="21" t="s">
        <v>21</v>
      </c>
      <c r="C6" s="22" t="s">
        <v>22</v>
      </c>
      <c r="D6" s="23">
        <v>23535</v>
      </c>
      <c r="E6" s="24">
        <f t="shared" ref="E6:E16" si="0">F6/D6</f>
        <v>2.4372509738687063</v>
      </c>
      <c r="F6" s="23">
        <v>57360.701670000002</v>
      </c>
      <c r="G6" s="25">
        <v>11.31</v>
      </c>
    </row>
    <row r="7" spans="1:8" ht="12.75" customHeight="1" x14ac:dyDescent="0.2">
      <c r="A7" s="21" t="s">
        <v>23</v>
      </c>
      <c r="B7" s="21" t="s">
        <v>24</v>
      </c>
      <c r="C7" s="26" t="s">
        <v>25</v>
      </c>
      <c r="D7" s="23">
        <v>25226</v>
      </c>
      <c r="E7" s="24">
        <f t="shared" si="0"/>
        <v>2.3737981974946485</v>
      </c>
      <c r="F7" s="23">
        <v>59881.43333</v>
      </c>
      <c r="G7" s="24">
        <v>11.71</v>
      </c>
    </row>
    <row r="8" spans="1:8" ht="12.75" customHeight="1" x14ac:dyDescent="0.2">
      <c r="A8" s="21" t="s">
        <v>26</v>
      </c>
      <c r="B8" s="21" t="s">
        <v>27</v>
      </c>
      <c r="C8" s="26" t="s">
        <v>25</v>
      </c>
      <c r="D8" s="23">
        <v>59847</v>
      </c>
      <c r="E8" s="24">
        <f t="shared" si="0"/>
        <v>3.2313727221080422</v>
      </c>
      <c r="F8" s="23">
        <v>193387.9633</v>
      </c>
      <c r="G8" s="25">
        <v>12.91</v>
      </c>
    </row>
    <row r="9" spans="1:8" ht="12.75" customHeight="1" x14ac:dyDescent="0.2">
      <c r="A9" s="21" t="s">
        <v>28</v>
      </c>
      <c r="B9" s="21" t="s">
        <v>29</v>
      </c>
      <c r="C9" s="26" t="s">
        <v>25</v>
      </c>
      <c r="D9" s="23">
        <v>15104</v>
      </c>
      <c r="E9" s="24">
        <f t="shared" si="0"/>
        <v>2.3667805991790254</v>
      </c>
      <c r="F9" s="23">
        <v>35747.854169999999</v>
      </c>
      <c r="G9" s="24">
        <v>12.18</v>
      </c>
    </row>
    <row r="10" spans="1:8" ht="12.75" customHeight="1" x14ac:dyDescent="0.2">
      <c r="A10" s="21" t="s">
        <v>30</v>
      </c>
      <c r="B10" s="21" t="s">
        <v>31</v>
      </c>
      <c r="C10" s="26" t="s">
        <v>25</v>
      </c>
      <c r="D10" s="23">
        <v>8002</v>
      </c>
      <c r="E10" s="24">
        <f t="shared" si="0"/>
        <v>2.0124830254936268</v>
      </c>
      <c r="F10" s="23">
        <v>16103.88917</v>
      </c>
      <c r="G10" s="24">
        <v>12.17</v>
      </c>
    </row>
    <row r="11" spans="1:8" ht="12.75" customHeight="1" x14ac:dyDescent="0.2">
      <c r="A11" s="21" t="s">
        <v>32</v>
      </c>
      <c r="B11" s="21" t="s">
        <v>33</v>
      </c>
      <c r="C11" s="26" t="s">
        <v>25</v>
      </c>
      <c r="D11" s="23">
        <v>18356</v>
      </c>
      <c r="E11" s="24">
        <f t="shared" si="0"/>
        <v>1.9947333297014598</v>
      </c>
      <c r="F11" s="23">
        <v>36615.324999999997</v>
      </c>
      <c r="G11" s="25">
        <v>12.17</v>
      </c>
    </row>
    <row r="12" spans="1:8" ht="12.75" customHeight="1" x14ac:dyDescent="0.2">
      <c r="A12" s="21" t="s">
        <v>34</v>
      </c>
      <c r="B12" s="21" t="s">
        <v>35</v>
      </c>
      <c r="C12" s="26" t="s">
        <v>25</v>
      </c>
      <c r="D12" s="23">
        <v>43376</v>
      </c>
      <c r="E12" s="24">
        <f t="shared" si="0"/>
        <v>2.6248941419217999</v>
      </c>
      <c r="F12" s="23">
        <v>113857.4083</v>
      </c>
      <c r="G12" s="25">
        <v>11.34</v>
      </c>
    </row>
    <row r="13" spans="1:8" ht="12.75" customHeight="1" x14ac:dyDescent="0.2">
      <c r="A13" s="21" t="s">
        <v>36</v>
      </c>
      <c r="B13" s="21" t="s">
        <v>37</v>
      </c>
      <c r="C13" s="26" t="s">
        <v>38</v>
      </c>
      <c r="D13" s="23">
        <v>16420</v>
      </c>
      <c r="E13" s="24">
        <f t="shared" si="0"/>
        <v>2.6309479799025577</v>
      </c>
      <c r="F13" s="23">
        <v>43200.165829999998</v>
      </c>
      <c r="G13" s="25">
        <v>10.51</v>
      </c>
    </row>
    <row r="14" spans="1:8" ht="12.75" customHeight="1" x14ac:dyDescent="0.2">
      <c r="A14" s="21" t="s">
        <v>39</v>
      </c>
      <c r="B14" s="21" t="s">
        <v>40</v>
      </c>
      <c r="C14" s="26" t="s">
        <v>41</v>
      </c>
      <c r="D14" s="23">
        <v>68146</v>
      </c>
      <c r="E14" s="24">
        <f t="shared" si="0"/>
        <v>2.8114677794734835</v>
      </c>
      <c r="F14" s="23">
        <v>191590.28330000001</v>
      </c>
      <c r="G14" s="25">
        <v>11.92</v>
      </c>
    </row>
    <row r="15" spans="1:8" ht="12.75" customHeight="1" x14ac:dyDescent="0.2">
      <c r="A15" s="21" t="s">
        <v>42</v>
      </c>
      <c r="B15" s="21" t="s">
        <v>43</v>
      </c>
      <c r="C15" s="26" t="s">
        <v>44</v>
      </c>
      <c r="D15" s="23">
        <v>28988</v>
      </c>
      <c r="E15" s="24">
        <f t="shared" si="0"/>
        <v>3.457153277218159</v>
      </c>
      <c r="F15" s="23">
        <v>100215.9592</v>
      </c>
      <c r="G15" s="24">
        <v>11.85</v>
      </c>
    </row>
    <row r="16" spans="1:8" ht="12.75" customHeight="1" x14ac:dyDescent="0.2">
      <c r="A16" s="21" t="s">
        <v>45</v>
      </c>
      <c r="B16" s="21" t="s">
        <v>46</v>
      </c>
      <c r="C16" s="26" t="s">
        <v>47</v>
      </c>
      <c r="D16" s="23">
        <v>29070</v>
      </c>
      <c r="E16" s="24">
        <f t="shared" si="0"/>
        <v>2.5722922256621947</v>
      </c>
      <c r="F16" s="23">
        <v>74776.535000000003</v>
      </c>
      <c r="G16" s="25">
        <v>11.63</v>
      </c>
    </row>
    <row r="17" spans="1:7" ht="12.75" customHeight="1" x14ac:dyDescent="0.2">
      <c r="A17" s="21" t="s">
        <v>48</v>
      </c>
      <c r="B17" s="21" t="s">
        <v>49</v>
      </c>
      <c r="C17" s="26" t="s">
        <v>50</v>
      </c>
      <c r="D17" s="24" t="s">
        <v>51</v>
      </c>
      <c r="E17" s="24" t="s">
        <v>51</v>
      </c>
      <c r="F17" s="24" t="s">
        <v>51</v>
      </c>
      <c r="G17" s="24" t="s">
        <v>51</v>
      </c>
    </row>
    <row r="18" spans="1:7" ht="12.75" customHeight="1" x14ac:dyDescent="0.2">
      <c r="A18" s="21" t="s">
        <v>52</v>
      </c>
      <c r="B18" s="21" t="s">
        <v>53</v>
      </c>
      <c r="C18" s="26" t="s">
        <v>50</v>
      </c>
      <c r="D18" s="23">
        <v>29764</v>
      </c>
      <c r="E18" s="24">
        <f t="shared" ref="E18:E43" si="1">F18/D18</f>
        <v>3.2996937014514178</v>
      </c>
      <c r="F18" s="23">
        <v>98212.083329999994</v>
      </c>
      <c r="G18" s="25">
        <v>11.22</v>
      </c>
    </row>
    <row r="19" spans="1:7" ht="12.75" customHeight="1" x14ac:dyDescent="0.2">
      <c r="A19" s="21" t="s">
        <v>54</v>
      </c>
      <c r="B19" s="21" t="s">
        <v>55</v>
      </c>
      <c r="C19" s="26" t="s">
        <v>56</v>
      </c>
      <c r="D19" s="23">
        <v>24334</v>
      </c>
      <c r="E19" s="24">
        <f t="shared" si="1"/>
        <v>2.8064542068710447</v>
      </c>
      <c r="F19" s="23">
        <v>68292.256670000002</v>
      </c>
      <c r="G19" s="24">
        <v>11.1</v>
      </c>
    </row>
    <row r="20" spans="1:7" ht="12.75" customHeight="1" x14ac:dyDescent="0.2">
      <c r="A20" s="21" t="s">
        <v>57</v>
      </c>
      <c r="B20" s="21" t="s">
        <v>58</v>
      </c>
      <c r="C20" s="26" t="s">
        <v>59</v>
      </c>
      <c r="D20" s="23">
        <v>24481</v>
      </c>
      <c r="E20" s="24">
        <f t="shared" si="1"/>
        <v>2.9428631726645156</v>
      </c>
      <c r="F20" s="23">
        <v>72044.233330000003</v>
      </c>
      <c r="G20" s="25">
        <v>11.35</v>
      </c>
    </row>
    <row r="21" spans="1:7" ht="12.75" customHeight="1" x14ac:dyDescent="0.2">
      <c r="A21" s="21" t="s">
        <v>60</v>
      </c>
      <c r="B21" s="21" t="s">
        <v>61</v>
      </c>
      <c r="C21" s="26" t="s">
        <v>62</v>
      </c>
      <c r="D21" s="23">
        <v>18113</v>
      </c>
      <c r="E21" s="24">
        <f t="shared" si="1"/>
        <v>3.5289751377463703</v>
      </c>
      <c r="F21" s="23">
        <v>63920.326670000002</v>
      </c>
      <c r="G21" s="25">
        <v>12.91</v>
      </c>
    </row>
    <row r="22" spans="1:7" ht="12.75" customHeight="1" x14ac:dyDescent="0.2">
      <c r="A22" s="21" t="s">
        <v>63</v>
      </c>
      <c r="B22" s="21" t="s">
        <v>64</v>
      </c>
      <c r="C22" s="26" t="s">
        <v>62</v>
      </c>
      <c r="D22" s="23">
        <v>14819</v>
      </c>
      <c r="E22" s="24">
        <f t="shared" si="1"/>
        <v>2.8766842681692424</v>
      </c>
      <c r="F22" s="23">
        <v>42629.584170000002</v>
      </c>
      <c r="G22" s="24">
        <v>12.02</v>
      </c>
    </row>
    <row r="23" spans="1:7" ht="12.75" customHeight="1" x14ac:dyDescent="0.2">
      <c r="A23" s="21" t="s">
        <v>65</v>
      </c>
      <c r="B23" s="21" t="s">
        <v>66</v>
      </c>
      <c r="C23" s="26" t="s">
        <v>62</v>
      </c>
      <c r="D23" s="23">
        <v>43613</v>
      </c>
      <c r="E23" s="24">
        <f t="shared" si="1"/>
        <v>3.4028818815490798</v>
      </c>
      <c r="F23" s="23">
        <v>148409.88750000001</v>
      </c>
      <c r="G23" s="24">
        <v>12.11</v>
      </c>
    </row>
    <row r="24" spans="1:7" ht="12.75" customHeight="1" x14ac:dyDescent="0.2">
      <c r="A24" s="21" t="s">
        <v>67</v>
      </c>
      <c r="B24" s="21" t="s">
        <v>68</v>
      </c>
      <c r="C24" s="26" t="s">
        <v>62</v>
      </c>
      <c r="D24" s="23">
        <v>54098</v>
      </c>
      <c r="E24" s="24">
        <f t="shared" si="1"/>
        <v>2.9419282912492144</v>
      </c>
      <c r="F24" s="23">
        <v>159152.43669999999</v>
      </c>
      <c r="G24" s="24">
        <v>11.61</v>
      </c>
    </row>
    <row r="25" spans="1:7" ht="12.75" customHeight="1" x14ac:dyDescent="0.2">
      <c r="A25" s="21" t="s">
        <v>69</v>
      </c>
      <c r="B25" s="21" t="s">
        <v>70</v>
      </c>
      <c r="C25" s="26" t="s">
        <v>62</v>
      </c>
      <c r="D25" s="23">
        <v>21002</v>
      </c>
      <c r="E25" s="24">
        <f t="shared" si="1"/>
        <v>3.6207329459099133</v>
      </c>
      <c r="F25" s="23">
        <v>76042.633329999997</v>
      </c>
      <c r="G25" s="24">
        <v>12.51</v>
      </c>
    </row>
    <row r="26" spans="1:7" ht="12.75" customHeight="1" x14ac:dyDescent="0.2">
      <c r="A26" s="21" t="s">
        <v>71</v>
      </c>
      <c r="B26" s="21" t="s">
        <v>72</v>
      </c>
      <c r="C26" s="26" t="s">
        <v>62</v>
      </c>
      <c r="D26" s="23">
        <v>19720</v>
      </c>
      <c r="E26" s="24">
        <f t="shared" si="1"/>
        <v>2.0976719913793103</v>
      </c>
      <c r="F26" s="23">
        <v>41366.091670000002</v>
      </c>
      <c r="G26" s="25">
        <v>12.04</v>
      </c>
    </row>
    <row r="27" spans="1:7" ht="12.75" customHeight="1" x14ac:dyDescent="0.2">
      <c r="A27" s="21" t="s">
        <v>73</v>
      </c>
      <c r="B27" s="21" t="s">
        <v>74</v>
      </c>
      <c r="C27" s="26" t="s">
        <v>75</v>
      </c>
      <c r="D27" s="23">
        <v>11254</v>
      </c>
      <c r="E27" s="24">
        <f t="shared" si="1"/>
        <v>3.7712771752265857</v>
      </c>
      <c r="F27" s="23">
        <v>42441.953329999997</v>
      </c>
      <c r="G27" s="25">
        <v>9.11</v>
      </c>
    </row>
    <row r="28" spans="1:7" ht="12.75" customHeight="1" x14ac:dyDescent="0.2">
      <c r="A28" s="21" t="s">
        <v>76</v>
      </c>
      <c r="B28" s="21" t="s">
        <v>77</v>
      </c>
      <c r="C28" s="26" t="s">
        <v>75</v>
      </c>
      <c r="D28" s="23">
        <v>16514</v>
      </c>
      <c r="E28" s="24">
        <f t="shared" si="1"/>
        <v>3.4495415508053773</v>
      </c>
      <c r="F28" s="23">
        <v>56965.729169999999</v>
      </c>
      <c r="G28" s="24">
        <v>11.94</v>
      </c>
    </row>
    <row r="29" spans="1:7" ht="12.75" customHeight="1" x14ac:dyDescent="0.2">
      <c r="A29" s="21" t="s">
        <v>78</v>
      </c>
      <c r="B29" s="21" t="s">
        <v>79</v>
      </c>
      <c r="C29" s="26" t="s">
        <v>75</v>
      </c>
      <c r="D29" s="23">
        <v>58733</v>
      </c>
      <c r="E29" s="24">
        <f t="shared" si="1"/>
        <v>2.4249363645650659</v>
      </c>
      <c r="F29" s="23">
        <v>142423.78750000001</v>
      </c>
      <c r="G29" s="24">
        <v>13.64</v>
      </c>
    </row>
    <row r="30" spans="1:7" ht="12.75" customHeight="1" x14ac:dyDescent="0.2">
      <c r="A30" s="21" t="s">
        <v>80</v>
      </c>
      <c r="B30" s="21" t="s">
        <v>81</v>
      </c>
      <c r="C30" s="26" t="s">
        <v>75</v>
      </c>
      <c r="D30" s="23">
        <v>27252</v>
      </c>
      <c r="E30" s="24">
        <f t="shared" si="1"/>
        <v>2.3691213488918246</v>
      </c>
      <c r="F30" s="23">
        <v>64563.294999999998</v>
      </c>
      <c r="G30" s="25">
        <v>11.99</v>
      </c>
    </row>
    <row r="31" spans="1:7" ht="12.75" customHeight="1" x14ac:dyDescent="0.2">
      <c r="A31" s="21" t="s">
        <v>82</v>
      </c>
      <c r="B31" s="21" t="s">
        <v>83</v>
      </c>
      <c r="C31" s="26" t="s">
        <v>84</v>
      </c>
      <c r="D31" s="23">
        <v>26964</v>
      </c>
      <c r="E31" s="24">
        <f t="shared" si="1"/>
        <v>3.0434266677792614</v>
      </c>
      <c r="F31" s="23">
        <v>82062.95667</v>
      </c>
      <c r="G31" s="24">
        <v>11.6</v>
      </c>
    </row>
    <row r="32" spans="1:7" ht="12.75" customHeight="1" x14ac:dyDescent="0.2">
      <c r="A32" s="21" t="s">
        <v>85</v>
      </c>
      <c r="B32" s="21" t="s">
        <v>86</v>
      </c>
      <c r="C32" s="26" t="s">
        <v>87</v>
      </c>
      <c r="D32" s="23">
        <v>15530</v>
      </c>
      <c r="E32" s="24">
        <f t="shared" si="1"/>
        <v>2.344643217643271</v>
      </c>
      <c r="F32" s="23">
        <v>36412.30917</v>
      </c>
      <c r="G32" s="25">
        <v>12.03</v>
      </c>
    </row>
    <row r="33" spans="1:7" ht="12.75" customHeight="1" x14ac:dyDescent="0.2">
      <c r="A33" s="21" t="s">
        <v>88</v>
      </c>
      <c r="B33" s="21" t="s">
        <v>89</v>
      </c>
      <c r="C33" s="26" t="s">
        <v>90</v>
      </c>
      <c r="D33" s="23">
        <v>25292</v>
      </c>
      <c r="E33" s="24">
        <f t="shared" si="1"/>
        <v>3.442124156650324</v>
      </c>
      <c r="F33" s="23">
        <v>87058.204169999997</v>
      </c>
      <c r="G33" s="24">
        <v>11.38</v>
      </c>
    </row>
    <row r="34" spans="1:7" ht="12.75" customHeight="1" x14ac:dyDescent="0.2">
      <c r="A34" s="21" t="s">
        <v>91</v>
      </c>
      <c r="B34" s="21" t="s">
        <v>92</v>
      </c>
      <c r="C34" s="26" t="s">
        <v>90</v>
      </c>
      <c r="D34" s="23">
        <v>11768</v>
      </c>
      <c r="E34" s="24">
        <f t="shared" si="1"/>
        <v>2.5738977880693406</v>
      </c>
      <c r="F34" s="23">
        <v>30289.62917</v>
      </c>
      <c r="G34" s="25">
        <v>12.01</v>
      </c>
    </row>
    <row r="35" spans="1:7" ht="12.75" customHeight="1" x14ac:dyDescent="0.2">
      <c r="A35" s="21" t="s">
        <v>93</v>
      </c>
      <c r="B35" s="21" t="s">
        <v>94</v>
      </c>
      <c r="C35" s="26" t="s">
        <v>90</v>
      </c>
      <c r="D35" s="23">
        <v>16286</v>
      </c>
      <c r="E35" s="24">
        <f t="shared" si="1"/>
        <v>2.4814319047034261</v>
      </c>
      <c r="F35" s="23">
        <v>40412.6</v>
      </c>
      <c r="G35" s="25">
        <v>10.54</v>
      </c>
    </row>
    <row r="36" spans="1:7" ht="12.75" customHeight="1" x14ac:dyDescent="0.2">
      <c r="A36" s="21" t="s">
        <v>95</v>
      </c>
      <c r="B36" s="21" t="s">
        <v>96</v>
      </c>
      <c r="C36" s="26" t="s">
        <v>90</v>
      </c>
      <c r="D36" s="23">
        <v>41092</v>
      </c>
      <c r="E36" s="24">
        <f t="shared" si="1"/>
        <v>3.3835296213374866</v>
      </c>
      <c r="F36" s="23">
        <v>139035.99919999999</v>
      </c>
      <c r="G36" s="25">
        <v>11.09</v>
      </c>
    </row>
    <row r="37" spans="1:7" ht="12.75" customHeight="1" x14ac:dyDescent="0.2">
      <c r="A37" s="21" t="s">
        <v>97</v>
      </c>
      <c r="B37" s="21" t="s">
        <v>98</v>
      </c>
      <c r="C37" s="26" t="s">
        <v>99</v>
      </c>
      <c r="D37" s="23">
        <v>15928</v>
      </c>
      <c r="E37" s="24">
        <f t="shared" si="1"/>
        <v>2.7078261030888999</v>
      </c>
      <c r="F37" s="23">
        <v>43130.25417</v>
      </c>
      <c r="G37" s="24">
        <v>11.09</v>
      </c>
    </row>
    <row r="38" spans="1:7" ht="12.75" customHeight="1" x14ac:dyDescent="0.2">
      <c r="A38" s="21" t="s">
        <v>100</v>
      </c>
      <c r="B38" s="21" t="s">
        <v>101</v>
      </c>
      <c r="C38" s="26" t="s">
        <v>102</v>
      </c>
      <c r="D38" s="23">
        <v>31255</v>
      </c>
      <c r="E38" s="24">
        <f t="shared" si="1"/>
        <v>2.7151851969284913</v>
      </c>
      <c r="F38" s="23">
        <v>84863.113329999993</v>
      </c>
      <c r="G38" s="24">
        <v>11.05</v>
      </c>
    </row>
    <row r="39" spans="1:7" ht="12.75" customHeight="1" x14ac:dyDescent="0.2">
      <c r="A39" s="21" t="s">
        <v>103</v>
      </c>
      <c r="B39" s="21" t="s">
        <v>104</v>
      </c>
      <c r="C39" s="26" t="s">
        <v>105</v>
      </c>
      <c r="D39" s="23">
        <v>13286</v>
      </c>
      <c r="E39" s="24">
        <f t="shared" si="1"/>
        <v>3.071747704350444</v>
      </c>
      <c r="F39" s="23">
        <v>40811.24</v>
      </c>
      <c r="G39" s="24">
        <v>11.9</v>
      </c>
    </row>
    <row r="40" spans="1:7" ht="12.75" customHeight="1" x14ac:dyDescent="0.2">
      <c r="A40" s="21" t="s">
        <v>106</v>
      </c>
      <c r="B40" s="21" t="s">
        <v>107</v>
      </c>
      <c r="C40" s="26" t="s">
        <v>105</v>
      </c>
      <c r="D40" s="23">
        <v>29171</v>
      </c>
      <c r="E40" s="24">
        <f t="shared" si="1"/>
        <v>5.8248032566590107</v>
      </c>
      <c r="F40" s="23">
        <v>169915.3358</v>
      </c>
      <c r="G40" s="24">
        <v>12.88</v>
      </c>
    </row>
    <row r="41" spans="1:7" ht="12.75" customHeight="1" x14ac:dyDescent="0.2">
      <c r="A41" s="21" t="s">
        <v>108</v>
      </c>
      <c r="B41" s="21" t="s">
        <v>109</v>
      </c>
      <c r="C41" s="26" t="s">
        <v>110</v>
      </c>
      <c r="D41" s="23">
        <v>13366</v>
      </c>
      <c r="E41" s="24">
        <f t="shared" si="1"/>
        <v>2.614721993865031</v>
      </c>
      <c r="F41" s="23">
        <v>34948.374170000003</v>
      </c>
      <c r="G41" s="25">
        <v>10.55</v>
      </c>
    </row>
    <row r="42" spans="1:7" ht="12.75" customHeight="1" x14ac:dyDescent="0.2">
      <c r="A42" s="21" t="s">
        <v>111</v>
      </c>
      <c r="B42" s="21" t="s">
        <v>112</v>
      </c>
      <c r="C42" s="26" t="s">
        <v>113</v>
      </c>
      <c r="D42" s="23">
        <v>24895</v>
      </c>
      <c r="E42" s="24">
        <f t="shared" si="1"/>
        <v>3.6397616991363724</v>
      </c>
      <c r="F42" s="23">
        <v>90611.867499999993</v>
      </c>
      <c r="G42" s="25">
        <v>12.16</v>
      </c>
    </row>
    <row r="43" spans="1:7" ht="12.75" customHeight="1" x14ac:dyDescent="0.2">
      <c r="A43" s="21" t="s">
        <v>114</v>
      </c>
      <c r="B43" s="21" t="s">
        <v>115</v>
      </c>
      <c r="C43" s="26" t="s">
        <v>113</v>
      </c>
      <c r="D43" s="23">
        <v>34729</v>
      </c>
      <c r="E43" s="24">
        <f t="shared" si="1"/>
        <v>3.3279401220881684</v>
      </c>
      <c r="F43" s="23">
        <v>115576.0325</v>
      </c>
      <c r="G43" s="25">
        <v>12.01</v>
      </c>
    </row>
    <row r="44" spans="1:7" ht="12.75" customHeight="1" x14ac:dyDescent="0.2">
      <c r="A44" s="21"/>
      <c r="B44" s="21"/>
      <c r="C44" s="26"/>
      <c r="D44" s="27"/>
      <c r="E44" s="28"/>
      <c r="F44" s="27"/>
      <c r="G44" s="28"/>
    </row>
    <row r="45" spans="1:7" ht="12.75" customHeight="1" x14ac:dyDescent="0.2">
      <c r="A45" s="21"/>
      <c r="B45" s="21"/>
      <c r="C45" s="26"/>
      <c r="D45" s="27"/>
      <c r="E45" s="28"/>
      <c r="F45" s="27"/>
      <c r="G45" s="28"/>
    </row>
    <row r="46" spans="1:7" ht="12.75" customHeight="1" x14ac:dyDescent="0.2">
      <c r="A46" s="21"/>
      <c r="B46" s="21"/>
      <c r="C46" s="26"/>
      <c r="D46" s="27"/>
      <c r="E46" s="28"/>
      <c r="F46" s="27"/>
      <c r="G46" s="29"/>
    </row>
    <row r="47" spans="1:7" ht="12.75" customHeight="1" x14ac:dyDescent="0.2">
      <c r="A47" s="21"/>
      <c r="B47" s="21"/>
      <c r="C47" s="26"/>
      <c r="D47" s="27"/>
      <c r="E47" s="28"/>
      <c r="F47" s="27"/>
      <c r="G47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3" customWidth="1"/>
    <col min="2" max="2" width="15.85546875" customWidth="1"/>
    <col min="3" max="3" width="7" customWidth="1"/>
    <col min="4" max="4" width="68.7109375" customWidth="1"/>
  </cols>
  <sheetData>
    <row r="1" spans="1:4" ht="12.75" customHeight="1" x14ac:dyDescent="0.2">
      <c r="A1" s="30" t="s">
        <v>116</v>
      </c>
      <c r="B1" s="31" t="s">
        <v>117</v>
      </c>
      <c r="C1" s="31" t="s">
        <v>118</v>
      </c>
      <c r="D1" s="30" t="s">
        <v>119</v>
      </c>
    </row>
    <row r="2" spans="1:4" ht="12.75" customHeight="1" x14ac:dyDescent="0.2">
      <c r="A2" s="32">
        <v>45364</v>
      </c>
      <c r="B2" s="22" t="s">
        <v>120</v>
      </c>
      <c r="C2" s="33">
        <v>2023</v>
      </c>
      <c r="D2" s="22" t="s">
        <v>121</v>
      </c>
    </row>
    <row r="3" spans="1:4" ht="12.75" customHeight="1" x14ac:dyDescent="0.2">
      <c r="A3" s="34"/>
      <c r="B3" s="35"/>
      <c r="C3" s="36"/>
      <c r="D3" s="35"/>
    </row>
    <row r="4" spans="1:4" ht="12.75" customHeight="1" x14ac:dyDescent="0.2">
      <c r="A4" s="37"/>
      <c r="B4" s="38"/>
      <c r="C4" s="33"/>
      <c r="D4" s="22"/>
    </row>
    <row r="5" spans="1:4" ht="12.75" customHeight="1" x14ac:dyDescent="0.2">
      <c r="A5" s="37"/>
      <c r="B5" s="38"/>
      <c r="C5" s="33"/>
      <c r="D5" s="22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d60f3b8-f236-4830-aecc-da0a7fc54679}" enabled="1" method="Standard" siteId="{76f33c20-5979-4408-adf7-8b3c4be95e5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ASMA_APT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2025-06-17T17:10:59Z</dcterms:modified>
</cp:coreProperties>
</file>