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617T170843Z-1-001\"/>
    </mc:Choice>
  </mc:AlternateContent>
  <xr:revisionPtr revIDLastSave="0" documentId="13_ncr:1_{5CB9CE4A-F281-4D80-9DFA-BF527E6850E2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C_PRE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I28" i="1"/>
  <c r="F28" i="1"/>
  <c r="I27" i="1"/>
  <c r="F27" i="1"/>
  <c r="I26" i="1"/>
  <c r="F26" i="1"/>
  <c r="I25" i="1"/>
  <c r="F25" i="1"/>
  <c r="I24" i="1"/>
  <c r="I23" i="1"/>
  <c r="I22" i="1"/>
  <c r="F22" i="1"/>
  <c r="I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I13" i="1"/>
  <c r="F13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<sst xmlns="http://schemas.openxmlformats.org/spreadsheetml/2006/main" count="166" uniqueCount="122">
  <si>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</si>
  <si>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</si>
  <si>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</si>
  <si>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</si>
  <si>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</si>
  <si>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</si>
  <si>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</si>
  <si>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</si>
  <si>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</si>
  <si>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</si>
  <si>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</t>
  </si>
  <si>
    <t>Period: JAN-APR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</si>
  <si>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</si>
  <si>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</si>
  <si>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</si>
  <si>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</si>
  <si>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</si>
  <si>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</si>
  <si>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</si>
  <si>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</si>
  <si>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</si>
  <si>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</si>
  <si>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</si>
  <si>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</si>
  <si>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</si>
  <si>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</si>
  <si>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</si>
  <si>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</si>
  <si>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</si>
  <si>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</si>
  <si>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</si>
  <si>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</si>
  <si>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</si>
  <si>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</si>
  <si>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N/A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</si>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</sst>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5" fillId="0" borderId="1" xfId="0" applyNumberFormat="1" applyFont="1" applyBorder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2" xfId="0" applyFont="1" applyFill="1" applyBorder="1"/>
    <xf numFmtId="0" fontId="10" fillId="4" borderId="3" xfId="0" applyFont="1" applyFill="1" applyBorder="1"/>
    <xf numFmtId="2" fontId="7" fillId="3" borderId="3" xfId="0" applyNumberFormat="1" applyFont="1" applyFill="1" applyBorder="1"/>
    <xf numFmtId="3" fontId="7" fillId="3" borderId="3" xfId="0" applyNumberFormat="1" applyFont="1" applyFill="1" applyBorder="1" applyAlignment="1">
      <alignment vertical="center"/>
    </xf>
    <xf numFmtId="2" fontId="7" fillId="2" borderId="3" xfId="0" applyNumberFormat="1" applyFont="1" applyFill="1" applyBorder="1" applyAlignment="1">
      <alignment vertical="center"/>
    </xf>
    <xf numFmtId="4" fontId="7" fillId="3" borderId="3" xfId="0" applyNumberFormat="1" applyFont="1" applyFill="1" applyBorder="1" applyAlignment="1">
      <alignment horizontal="right" vertical="center"/>
    </xf>
    <xf numFmtId="0" fontId="7" fillId="3" borderId="3" xfId="0" applyFont="1" applyFill="1" applyBorder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167" fontId="7" fillId="3" borderId="0" xfId="0" applyNumberFormat="1" applyFont="1" applyFill="1" applyAlignment="1">
      <alignment wrapText="1"/>
    </xf>
    <xf numFmtId="17" fontId="7" fillId="3" borderId="0" xfId="0" applyNumberFormat="1" applyFont="1" applyFill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3"/>
  <sheetViews>
    <sheetView tabSelected="1" workbookViewId="0">
      <pane ySplit="5" topLeftCell="A6" activePane="bottomLeft" state="frozen"/>
      <selection pane="bottomLeft" activeCell="J2" sqref="J2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10" ht="12.75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4" t="s">
        <v>3</v>
      </c>
      <c r="F1" s="5" t="str">
        <f>HYPERLINK("https://www.eurocontrol.int/prudata/dashboard/metadata/atc-pre-departure-delay/","ATC pre-departure delay")</f>
        <v>ATC pre-departure delay</v>
      </c>
      <c r="G1" s="5"/>
      <c r="H1" s="6" t="s">
        <v>4</v>
      </c>
      <c r="I1" s="6" t="s">
        <v>4</v>
      </c>
    </row>
    <row r="2" spans="1:10" ht="12.75" customHeight="1" x14ac:dyDescent="0.2">
      <c r="A2" s="1" t="s">
        <v>5</v>
      </c>
      <c r="B2" s="7">
        <v>45825</v>
      </c>
      <c r="C2" s="1" t="s">
        <v>6</v>
      </c>
      <c r="D2" s="8">
        <v>45777</v>
      </c>
      <c r="E2" s="4" t="s">
        <v>7</v>
      </c>
      <c r="F2" s="9" t="s">
        <v>8</v>
      </c>
      <c r="G2" s="9"/>
      <c r="H2" s="9" t="s">
        <v>9</v>
      </c>
      <c r="I2" s="9"/>
      <c r="J2" s="27" t="s">
        <v>4</v>
      </c>
    </row>
    <row r="3" spans="1:10" ht="12.75" customHeight="1" x14ac:dyDescent="0.2">
      <c r="A3" s="10"/>
      <c r="B3" s="10"/>
      <c r="C3" s="10"/>
      <c r="D3" s="10" t="s">
        <v>4</v>
      </c>
      <c r="E3" s="10" t="s">
        <v>4</v>
      </c>
      <c r="F3" s="10" t="s">
        <v>4</v>
      </c>
      <c r="G3" s="10" t="s">
        <v>4</v>
      </c>
      <c r="H3" s="10" t="s">
        <v>10</v>
      </c>
      <c r="I3" s="10" t="s">
        <v>4</v>
      </c>
    </row>
    <row r="4" spans="1:10" ht="12.75" customHeight="1" x14ac:dyDescent="0.2">
      <c r="A4" s="11" t="s">
        <v>11</v>
      </c>
      <c r="B4" s="12" t="s">
        <v>12</v>
      </c>
      <c r="C4" s="12"/>
      <c r="D4" s="12"/>
      <c r="E4" s="12"/>
      <c r="F4" s="12" t="s">
        <v>4</v>
      </c>
      <c r="G4" s="12"/>
      <c r="H4" s="12"/>
      <c r="I4" s="12"/>
    </row>
    <row r="5" spans="1:10" ht="12.75" customHeight="1" x14ac:dyDescent="0.2">
      <c r="A5" s="13" t="s">
        <v>13</v>
      </c>
      <c r="B5" s="14" t="s">
        <v>14</v>
      </c>
      <c r="C5" s="14" t="s">
        <v>15</v>
      </c>
      <c r="D5" s="14" t="s">
        <v>16</v>
      </c>
      <c r="E5" s="14" t="s">
        <v>17</v>
      </c>
      <c r="F5" s="14" t="s">
        <v>18</v>
      </c>
      <c r="G5" s="15" t="s">
        <v>19</v>
      </c>
      <c r="H5" s="15" t="s">
        <v>20</v>
      </c>
      <c r="I5" s="15" t="s">
        <v>21</v>
      </c>
    </row>
    <row r="6" spans="1:10" ht="12.75" customHeight="1" x14ac:dyDescent="0.2">
      <c r="A6" s="16" t="s">
        <v>22</v>
      </c>
      <c r="B6" s="16" t="s">
        <v>23</v>
      </c>
      <c r="C6" s="16" t="s">
        <v>24</v>
      </c>
      <c r="D6" s="17">
        <v>30151</v>
      </c>
      <c r="E6" s="17">
        <v>25593</v>
      </c>
      <c r="F6" s="18">
        <f t="shared" ref="F6:F9" si="0">E6/D6</f>
        <v>0.84882756790819547</v>
      </c>
      <c r="G6" s="17">
        <v>30151</v>
      </c>
      <c r="H6" s="17">
        <v>454285</v>
      </c>
      <c r="I6" s="18">
        <f t="shared" ref="I6:I43" si="1">H6/G6</f>
        <v>15.066996119531691</v>
      </c>
    </row>
    <row r="7" spans="1:10" ht="12.75" customHeight="1" x14ac:dyDescent="0.2">
      <c r="A7" s="16" t="s">
        <v>25</v>
      </c>
      <c r="B7" s="16" t="s">
        <v>26</v>
      </c>
      <c r="C7" s="16" t="s">
        <v>27</v>
      </c>
      <c r="D7" s="17">
        <v>28879</v>
      </c>
      <c r="E7" s="17">
        <v>10016</v>
      </c>
      <c r="F7" s="18">
        <f t="shared" si="0"/>
        <v>0.34682641365698258</v>
      </c>
      <c r="G7" s="17">
        <v>28879</v>
      </c>
      <c r="H7" s="17">
        <v>343058.27</v>
      </c>
      <c r="I7" s="18">
        <f t="shared" si="1"/>
        <v>11.879160289483709</v>
      </c>
    </row>
    <row r="8" spans="1:10" ht="12.75" customHeight="1" x14ac:dyDescent="0.2">
      <c r="A8" s="16" t="s">
        <v>28</v>
      </c>
      <c r="B8" s="16" t="s">
        <v>29</v>
      </c>
      <c r="C8" s="16" t="s">
        <v>27</v>
      </c>
      <c r="D8" s="17">
        <v>67797</v>
      </c>
      <c r="E8" s="17">
        <v>9388</v>
      </c>
      <c r="F8" s="18">
        <f t="shared" si="0"/>
        <v>0.13847220378482825</v>
      </c>
      <c r="G8" s="17">
        <v>67797</v>
      </c>
      <c r="H8" s="17">
        <v>1019131.06</v>
      </c>
      <c r="I8" s="18">
        <f t="shared" si="1"/>
        <v>15.032096700443974</v>
      </c>
    </row>
    <row r="9" spans="1:10" ht="12.75" customHeight="1" x14ac:dyDescent="0.2">
      <c r="A9" s="16" t="s">
        <v>30</v>
      </c>
      <c r="B9" s="16" t="s">
        <v>31</v>
      </c>
      <c r="C9" s="16" t="s">
        <v>27</v>
      </c>
      <c r="D9" s="17">
        <v>17325</v>
      </c>
      <c r="E9" s="17">
        <v>5266</v>
      </c>
      <c r="F9" s="18">
        <f t="shared" si="0"/>
        <v>0.30395382395382398</v>
      </c>
      <c r="G9" s="17">
        <v>17325</v>
      </c>
      <c r="H9" s="17">
        <v>213211.31</v>
      </c>
      <c r="I9" s="18">
        <f t="shared" si="1"/>
        <v>12.30656911976912</v>
      </c>
    </row>
    <row r="10" spans="1:10" ht="12.75" customHeight="1" x14ac:dyDescent="0.2">
      <c r="A10" s="16" t="s">
        <v>32</v>
      </c>
      <c r="B10" s="16" t="s">
        <v>33</v>
      </c>
      <c r="C10" s="16" t="s">
        <v>27</v>
      </c>
      <c r="D10" s="19" t="s">
        <v>34</v>
      </c>
      <c r="E10" s="19" t="s">
        <v>34</v>
      </c>
      <c r="F10" s="19" t="s">
        <v>34</v>
      </c>
      <c r="G10" s="17">
        <v>16176</v>
      </c>
      <c r="H10" s="17">
        <v>208113.59</v>
      </c>
      <c r="I10" s="18">
        <f t="shared" si="1"/>
        <v>12.865578016815034</v>
      </c>
    </row>
    <row r="11" spans="1:10" ht="12.75" customHeight="1" x14ac:dyDescent="0.2">
      <c r="A11" s="16" t="s">
        <v>35</v>
      </c>
      <c r="B11" s="16" t="s">
        <v>36</v>
      </c>
      <c r="C11" s="16" t="s">
        <v>27</v>
      </c>
      <c r="D11" s="17">
        <v>21369</v>
      </c>
      <c r="E11" s="17">
        <v>1425</v>
      </c>
      <c r="F11" s="18">
        <f t="shared" ref="F11:F13" si="2">E11/D11</f>
        <v>6.6685385371332298E-2</v>
      </c>
      <c r="G11" s="17">
        <v>21369</v>
      </c>
      <c r="H11" s="17">
        <v>201746.17</v>
      </c>
      <c r="I11" s="18">
        <f t="shared" si="1"/>
        <v>9.4410674341335579</v>
      </c>
    </row>
    <row r="12" spans="1:10" ht="12.75" customHeight="1" x14ac:dyDescent="0.2">
      <c r="A12" s="16" t="s">
        <v>37</v>
      </c>
      <c r="B12" s="16" t="s">
        <v>38</v>
      </c>
      <c r="C12" s="16" t="s">
        <v>27</v>
      </c>
      <c r="D12" s="17">
        <v>48475</v>
      </c>
      <c r="E12" s="17">
        <v>326</v>
      </c>
      <c r="F12" s="18">
        <f t="shared" si="2"/>
        <v>6.7251160391954617E-3</v>
      </c>
      <c r="G12" s="17">
        <v>48475</v>
      </c>
      <c r="H12" s="17">
        <v>443508</v>
      </c>
      <c r="I12" s="18">
        <f t="shared" si="1"/>
        <v>9.1492109334708616</v>
      </c>
    </row>
    <row r="13" spans="1:10" ht="12.75" customHeight="1" x14ac:dyDescent="0.2">
      <c r="A13" s="16" t="s">
        <v>39</v>
      </c>
      <c r="B13" s="16" t="s">
        <v>40</v>
      </c>
      <c r="C13" s="16" t="s">
        <v>41</v>
      </c>
      <c r="D13" s="17">
        <v>24702</v>
      </c>
      <c r="E13" s="17">
        <v>3618</v>
      </c>
      <c r="F13" s="18">
        <f t="shared" si="2"/>
        <v>0.14646587320864707</v>
      </c>
      <c r="G13" s="17">
        <v>24702</v>
      </c>
      <c r="H13" s="17">
        <v>262533.5</v>
      </c>
      <c r="I13" s="18">
        <f t="shared" si="1"/>
        <v>10.6280260707635</v>
      </c>
    </row>
    <row r="14" spans="1:10" ht="12.75" customHeight="1" x14ac:dyDescent="0.2">
      <c r="A14" s="16" t="s">
        <v>42</v>
      </c>
      <c r="B14" s="16" t="s">
        <v>43</v>
      </c>
      <c r="C14" s="16" t="s">
        <v>44</v>
      </c>
      <c r="D14" s="19" t="s">
        <v>34</v>
      </c>
      <c r="E14" s="19" t="s">
        <v>34</v>
      </c>
      <c r="F14" s="19" t="s">
        <v>34</v>
      </c>
      <c r="G14" s="17">
        <v>76916</v>
      </c>
      <c r="H14" s="17">
        <v>1271045.1499999999</v>
      </c>
      <c r="I14" s="18">
        <f t="shared" si="1"/>
        <v>16.525107259867905</v>
      </c>
    </row>
    <row r="15" spans="1:10" ht="12.75" customHeight="1" x14ac:dyDescent="0.2">
      <c r="A15" s="20" t="s">
        <v>45</v>
      </c>
      <c r="B15" s="16" t="s">
        <v>46</v>
      </c>
      <c r="C15" s="16" t="s">
        <v>47</v>
      </c>
      <c r="D15" s="17">
        <v>36183</v>
      </c>
      <c r="E15" s="17">
        <v>23583</v>
      </c>
      <c r="F15" s="18">
        <f t="shared" ref="F15:F20" si="3">E15/D15</f>
        <v>0.65177016831108536</v>
      </c>
      <c r="G15" s="17">
        <v>36183</v>
      </c>
      <c r="H15" s="17">
        <v>403832.54</v>
      </c>
      <c r="I15" s="18">
        <f t="shared" si="1"/>
        <v>11.160836304341817</v>
      </c>
    </row>
    <row r="16" spans="1:10" ht="12.75" customHeight="1" x14ac:dyDescent="0.2">
      <c r="A16" s="16" t="s">
        <v>48</v>
      </c>
      <c r="B16" s="16" t="s">
        <v>49</v>
      </c>
      <c r="C16" s="16" t="s">
        <v>50</v>
      </c>
      <c r="D16" s="17">
        <v>37127</v>
      </c>
      <c r="E16" s="17">
        <v>3969</v>
      </c>
      <c r="F16" s="18">
        <f t="shared" si="3"/>
        <v>0.1069033318070407</v>
      </c>
      <c r="G16" s="17">
        <v>37127</v>
      </c>
      <c r="H16" s="17">
        <v>298459.53000000003</v>
      </c>
      <c r="I16" s="18">
        <f t="shared" si="1"/>
        <v>8.0388808683707289</v>
      </c>
    </row>
    <row r="17" spans="1:9" ht="12.75" customHeight="1" x14ac:dyDescent="0.2">
      <c r="A17" s="16" t="s">
        <v>51</v>
      </c>
      <c r="B17" s="16" t="s">
        <v>52</v>
      </c>
      <c r="C17" s="16" t="s">
        <v>53</v>
      </c>
      <c r="D17" s="17">
        <v>11684</v>
      </c>
      <c r="E17" s="17">
        <v>41</v>
      </c>
      <c r="F17" s="18">
        <f t="shared" si="3"/>
        <v>3.5090722355357756E-3</v>
      </c>
      <c r="G17" s="17">
        <v>11684</v>
      </c>
      <c r="H17" s="17">
        <v>92796</v>
      </c>
      <c r="I17" s="18">
        <f t="shared" si="1"/>
        <v>7.9421431016775079</v>
      </c>
    </row>
    <row r="18" spans="1:9" ht="12.75" customHeight="1" x14ac:dyDescent="0.2">
      <c r="A18" s="16" t="s">
        <v>54</v>
      </c>
      <c r="B18" s="16" t="s">
        <v>55</v>
      </c>
      <c r="C18" s="16" t="s">
        <v>53</v>
      </c>
      <c r="D18" s="17">
        <v>33871</v>
      </c>
      <c r="E18" s="17">
        <v>4764</v>
      </c>
      <c r="F18" s="18">
        <f t="shared" si="3"/>
        <v>0.14065129461781464</v>
      </c>
      <c r="G18" s="17">
        <v>33871</v>
      </c>
      <c r="H18" s="17">
        <v>267002</v>
      </c>
      <c r="I18" s="18">
        <f t="shared" si="1"/>
        <v>7.8829086829441115</v>
      </c>
    </row>
    <row r="19" spans="1:9" ht="12.75" customHeight="1" x14ac:dyDescent="0.2">
      <c r="A19" s="16" t="s">
        <v>56</v>
      </c>
      <c r="B19" s="16" t="s">
        <v>57</v>
      </c>
      <c r="C19" s="16" t="s">
        <v>58</v>
      </c>
      <c r="D19" s="17">
        <v>29707</v>
      </c>
      <c r="E19" s="17">
        <v>23587</v>
      </c>
      <c r="F19" s="18">
        <f t="shared" si="3"/>
        <v>0.79398794896825664</v>
      </c>
      <c r="G19" s="17">
        <v>29707</v>
      </c>
      <c r="H19" s="17">
        <v>393677.45</v>
      </c>
      <c r="I19" s="18">
        <f t="shared" si="1"/>
        <v>13.252009627360556</v>
      </c>
    </row>
    <row r="20" spans="1:9" ht="12.75" customHeight="1" x14ac:dyDescent="0.2">
      <c r="A20" s="16" t="s">
        <v>59</v>
      </c>
      <c r="B20" s="16" t="s">
        <v>60</v>
      </c>
      <c r="C20" s="16" t="s">
        <v>61</v>
      </c>
      <c r="D20" s="17">
        <v>30142</v>
      </c>
      <c r="E20" s="17">
        <v>4503</v>
      </c>
      <c r="F20" s="18">
        <f t="shared" si="3"/>
        <v>0.14939287373100657</v>
      </c>
      <c r="G20" s="17">
        <v>30142</v>
      </c>
      <c r="H20" s="17">
        <v>269206</v>
      </c>
      <c r="I20" s="18">
        <f t="shared" si="1"/>
        <v>8.931258708778449</v>
      </c>
    </row>
    <row r="21" spans="1:9" ht="12.75" customHeight="1" x14ac:dyDescent="0.2">
      <c r="A21" s="16" t="s">
        <v>62</v>
      </c>
      <c r="B21" s="16" t="s">
        <v>63</v>
      </c>
      <c r="C21" s="16" t="s">
        <v>64</v>
      </c>
      <c r="D21" s="19" t="s">
        <v>34</v>
      </c>
      <c r="E21" s="19" t="s">
        <v>34</v>
      </c>
      <c r="F21" s="19" t="s">
        <v>34</v>
      </c>
      <c r="G21" s="17">
        <v>23929</v>
      </c>
      <c r="H21" s="17">
        <v>330138.89</v>
      </c>
      <c r="I21" s="18">
        <f t="shared" si="1"/>
        <v>13.796602031008401</v>
      </c>
    </row>
    <row r="22" spans="1:9" ht="12.75" customHeight="1" x14ac:dyDescent="0.2">
      <c r="A22" s="16" t="s">
        <v>65</v>
      </c>
      <c r="B22" s="16" t="s">
        <v>66</v>
      </c>
      <c r="C22" s="16" t="s">
        <v>64</v>
      </c>
      <c r="D22" s="17">
        <v>17385</v>
      </c>
      <c r="E22" s="17">
        <v>10872</v>
      </c>
      <c r="F22" s="18">
        <f>E22/D22</f>
        <v>0.62536669542709233</v>
      </c>
      <c r="G22" s="17">
        <v>17385</v>
      </c>
      <c r="H22" s="17">
        <v>236647.39</v>
      </c>
      <c r="I22" s="18">
        <f t="shared" si="1"/>
        <v>13.612159332758125</v>
      </c>
    </row>
    <row r="23" spans="1:9" ht="12.75" customHeight="1" x14ac:dyDescent="0.2">
      <c r="A23" s="16" t="s">
        <v>67</v>
      </c>
      <c r="B23" s="16" t="s">
        <v>68</v>
      </c>
      <c r="C23" s="16" t="s">
        <v>64</v>
      </c>
      <c r="D23" s="19" t="s">
        <v>34</v>
      </c>
      <c r="E23" s="19" t="s">
        <v>34</v>
      </c>
      <c r="F23" s="19" t="s">
        <v>34</v>
      </c>
      <c r="G23" s="17">
        <v>53901</v>
      </c>
      <c r="H23" s="17">
        <v>649108.72</v>
      </c>
      <c r="I23" s="18">
        <f t="shared" si="1"/>
        <v>12.042609970130425</v>
      </c>
    </row>
    <row r="24" spans="1:9" ht="12.75" customHeight="1" x14ac:dyDescent="0.2">
      <c r="A24" s="16" t="s">
        <v>69</v>
      </c>
      <c r="B24" s="16" t="s">
        <v>70</v>
      </c>
      <c r="C24" s="16" t="s">
        <v>64</v>
      </c>
      <c r="D24" s="19" t="s">
        <v>34</v>
      </c>
      <c r="E24" s="19" t="s">
        <v>34</v>
      </c>
      <c r="F24" s="19" t="s">
        <v>34</v>
      </c>
      <c r="G24" s="17">
        <v>66793</v>
      </c>
      <c r="H24" s="17">
        <v>891256.3</v>
      </c>
      <c r="I24" s="18">
        <f t="shared" si="1"/>
        <v>13.343558456724507</v>
      </c>
    </row>
    <row r="25" spans="1:9" ht="12.75" customHeight="1" x14ac:dyDescent="0.2">
      <c r="A25" s="16" t="s">
        <v>71</v>
      </c>
      <c r="B25" s="16" t="s">
        <v>72</v>
      </c>
      <c r="C25" s="16" t="s">
        <v>64</v>
      </c>
      <c r="D25" s="17">
        <v>24522</v>
      </c>
      <c r="E25" s="17">
        <v>11428</v>
      </c>
      <c r="F25" s="18">
        <f t="shared" ref="F25:F28" si="4">E25/D25</f>
        <v>0.46603050322159695</v>
      </c>
      <c r="G25" s="17">
        <v>24522</v>
      </c>
      <c r="H25" s="17">
        <v>366534.71</v>
      </c>
      <c r="I25" s="18">
        <f t="shared" si="1"/>
        <v>14.947178452002284</v>
      </c>
    </row>
    <row r="26" spans="1:9" ht="12.75" customHeight="1" x14ac:dyDescent="0.2">
      <c r="A26" s="16" t="s">
        <v>73</v>
      </c>
      <c r="B26" s="16" t="s">
        <v>74</v>
      </c>
      <c r="C26" s="16" t="s">
        <v>64</v>
      </c>
      <c r="D26" s="17">
        <v>10415</v>
      </c>
      <c r="E26" s="17">
        <v>3468</v>
      </c>
      <c r="F26" s="18">
        <f t="shared" si="4"/>
        <v>0.33298127700432067</v>
      </c>
      <c r="G26" s="17">
        <v>26064</v>
      </c>
      <c r="H26" s="17">
        <v>269882.2</v>
      </c>
      <c r="I26" s="18">
        <f t="shared" si="1"/>
        <v>10.354596378146102</v>
      </c>
    </row>
    <row r="27" spans="1:9" ht="12.75" customHeight="1" x14ac:dyDescent="0.2">
      <c r="A27" s="16" t="s">
        <v>75</v>
      </c>
      <c r="B27" s="16" t="s">
        <v>76</v>
      </c>
      <c r="C27" s="16" t="s">
        <v>77</v>
      </c>
      <c r="D27" s="17">
        <v>10841</v>
      </c>
      <c r="E27" s="17">
        <v>2388</v>
      </c>
      <c r="F27" s="18">
        <f t="shared" si="4"/>
        <v>0.22027488239092335</v>
      </c>
      <c r="G27" s="17">
        <v>14562</v>
      </c>
      <c r="H27" s="17">
        <v>194556</v>
      </c>
      <c r="I27" s="18">
        <f t="shared" si="1"/>
        <v>13.360527400082406</v>
      </c>
    </row>
    <row r="28" spans="1:9" ht="12.75" customHeight="1" x14ac:dyDescent="0.2">
      <c r="A28" s="16" t="s">
        <v>78</v>
      </c>
      <c r="B28" s="16" t="s">
        <v>79</v>
      </c>
      <c r="C28" s="16" t="s">
        <v>77</v>
      </c>
      <c r="D28" s="17">
        <v>19289</v>
      </c>
      <c r="E28" s="17">
        <v>11074</v>
      </c>
      <c r="F28" s="18">
        <f t="shared" si="4"/>
        <v>0.57410959614287937</v>
      </c>
      <c r="G28" s="17">
        <v>19289</v>
      </c>
      <c r="H28" s="17">
        <v>241752</v>
      </c>
      <c r="I28" s="18">
        <f t="shared" si="1"/>
        <v>12.533153610866297</v>
      </c>
    </row>
    <row r="29" spans="1:9" ht="12.75" customHeight="1" x14ac:dyDescent="0.2">
      <c r="A29" s="16" t="s">
        <v>80</v>
      </c>
      <c r="B29" s="16" t="s">
        <v>81</v>
      </c>
      <c r="C29" s="16" t="s">
        <v>77</v>
      </c>
      <c r="D29" s="19" t="s">
        <v>34</v>
      </c>
      <c r="E29" s="19" t="s">
        <v>34</v>
      </c>
      <c r="F29" s="19" t="s">
        <v>34</v>
      </c>
      <c r="G29" s="17">
        <v>74301</v>
      </c>
      <c r="H29" s="17">
        <v>1151880</v>
      </c>
      <c r="I29" s="18">
        <f t="shared" si="1"/>
        <v>15.50288690596358</v>
      </c>
    </row>
    <row r="30" spans="1:9" ht="12.75" customHeight="1" x14ac:dyDescent="0.2">
      <c r="A30" s="16" t="s">
        <v>82</v>
      </c>
      <c r="B30" s="16" t="s">
        <v>83</v>
      </c>
      <c r="C30" s="16" t="s">
        <v>77</v>
      </c>
      <c r="D30" s="17">
        <v>32100</v>
      </c>
      <c r="E30" s="17">
        <v>18794</v>
      </c>
      <c r="F30" s="18">
        <f t="shared" ref="F30:F43" si="5">E30/D30</f>
        <v>0.58548286604361366</v>
      </c>
      <c r="G30" s="17">
        <v>32100</v>
      </c>
      <c r="H30" s="17">
        <v>406446</v>
      </c>
      <c r="I30" s="18">
        <f t="shared" si="1"/>
        <v>12.661869158878504</v>
      </c>
    </row>
    <row r="31" spans="1:9" ht="12.75" customHeight="1" x14ac:dyDescent="0.2">
      <c r="A31" s="16" t="s">
        <v>84</v>
      </c>
      <c r="B31" s="16" t="s">
        <v>85</v>
      </c>
      <c r="C31" s="16" t="s">
        <v>86</v>
      </c>
      <c r="D31" s="17">
        <v>11141</v>
      </c>
      <c r="E31" s="17">
        <v>41204</v>
      </c>
      <c r="F31" s="18">
        <f t="shared" si="5"/>
        <v>3.6984112736738175</v>
      </c>
      <c r="G31" s="17">
        <v>36312</v>
      </c>
      <c r="H31" s="17">
        <v>447933</v>
      </c>
      <c r="I31" s="18">
        <f t="shared" si="1"/>
        <v>12.335674157303371</v>
      </c>
    </row>
    <row r="32" spans="1:9" ht="12.75" customHeight="1" x14ac:dyDescent="0.2">
      <c r="A32" s="16" t="s">
        <v>87</v>
      </c>
      <c r="B32" s="16" t="s">
        <v>88</v>
      </c>
      <c r="C32" s="16" t="s">
        <v>89</v>
      </c>
      <c r="D32" s="17">
        <v>20677</v>
      </c>
      <c r="E32" s="17">
        <v>1583</v>
      </c>
      <c r="F32" s="18">
        <f t="shared" si="5"/>
        <v>7.6558494946075348E-2</v>
      </c>
      <c r="G32" s="17">
        <v>20677</v>
      </c>
      <c r="H32" s="17">
        <v>315807.83</v>
      </c>
      <c r="I32" s="18">
        <f t="shared" si="1"/>
        <v>15.273387338588771</v>
      </c>
    </row>
    <row r="33" spans="1:9" ht="12.75" customHeight="1" x14ac:dyDescent="0.2">
      <c r="A33" s="16" t="s">
        <v>90</v>
      </c>
      <c r="B33" s="16" t="s">
        <v>91</v>
      </c>
      <c r="C33" s="16" t="s">
        <v>92</v>
      </c>
      <c r="D33" s="17">
        <v>33618</v>
      </c>
      <c r="E33" s="17">
        <v>41372</v>
      </c>
      <c r="F33" s="18">
        <f t="shared" si="5"/>
        <v>1.2306502468915461</v>
      </c>
      <c r="G33" s="17">
        <v>33618</v>
      </c>
      <c r="H33" s="17">
        <v>532924.9</v>
      </c>
      <c r="I33" s="18">
        <f t="shared" si="1"/>
        <v>15.852367779165924</v>
      </c>
    </row>
    <row r="34" spans="1:9" ht="12.75" customHeight="1" x14ac:dyDescent="0.2">
      <c r="A34" s="16" t="s">
        <v>93</v>
      </c>
      <c r="B34" s="16" t="s">
        <v>94</v>
      </c>
      <c r="C34" s="16" t="s">
        <v>92</v>
      </c>
      <c r="D34" s="17">
        <v>15687</v>
      </c>
      <c r="E34" s="17">
        <v>21813</v>
      </c>
      <c r="F34" s="18">
        <f t="shared" si="5"/>
        <v>1.3905144387072097</v>
      </c>
      <c r="G34" s="17">
        <v>15687</v>
      </c>
      <c r="H34" s="17">
        <v>217620</v>
      </c>
      <c r="I34" s="18">
        <f t="shared" si="1"/>
        <v>13.87263339070568</v>
      </c>
    </row>
    <row r="35" spans="1:9" ht="12.75" customHeight="1" x14ac:dyDescent="0.2">
      <c r="A35" s="16" t="s">
        <v>95</v>
      </c>
      <c r="B35" s="16" t="s">
        <v>96</v>
      </c>
      <c r="C35" s="16" t="s">
        <v>92</v>
      </c>
      <c r="D35" s="17">
        <v>18626</v>
      </c>
      <c r="E35" s="17">
        <v>9849</v>
      </c>
      <c r="F35" s="18">
        <f t="shared" si="5"/>
        <v>0.52877697841726623</v>
      </c>
      <c r="G35" s="17">
        <v>18626</v>
      </c>
      <c r="H35" s="17">
        <v>135353.23000000001</v>
      </c>
      <c r="I35" s="18">
        <f t="shared" si="1"/>
        <v>7.2668973477934076</v>
      </c>
    </row>
    <row r="36" spans="1:9" ht="12.75" customHeight="1" x14ac:dyDescent="0.2">
      <c r="A36" s="16" t="s">
        <v>97</v>
      </c>
      <c r="B36" s="16" t="s">
        <v>98</v>
      </c>
      <c r="C36" s="16" t="s">
        <v>92</v>
      </c>
      <c r="D36" s="17">
        <v>48593</v>
      </c>
      <c r="E36" s="17">
        <v>77945</v>
      </c>
      <c r="F36" s="18">
        <f t="shared" si="5"/>
        <v>1.6040376185870393</v>
      </c>
      <c r="G36" s="17">
        <v>48593</v>
      </c>
      <c r="H36" s="17">
        <v>489495</v>
      </c>
      <c r="I36" s="18">
        <f t="shared" si="1"/>
        <v>10.073364476364908</v>
      </c>
    </row>
    <row r="37" spans="1:9" ht="12.75" customHeight="1" x14ac:dyDescent="0.2">
      <c r="A37" s="16" t="s">
        <v>99</v>
      </c>
      <c r="B37" s="16" t="s">
        <v>100</v>
      </c>
      <c r="C37" s="16" t="s">
        <v>101</v>
      </c>
      <c r="D37" s="17">
        <v>9613</v>
      </c>
      <c r="E37" s="17">
        <v>2553</v>
      </c>
      <c r="F37" s="18">
        <f t="shared" si="5"/>
        <v>0.26557786331010091</v>
      </c>
      <c r="G37" s="17">
        <v>18784</v>
      </c>
      <c r="H37" s="17">
        <v>225912</v>
      </c>
      <c r="I37" s="18">
        <f t="shared" si="1"/>
        <v>12.026831345826235</v>
      </c>
    </row>
    <row r="38" spans="1:9" ht="12.75" customHeight="1" x14ac:dyDescent="0.2">
      <c r="A38" s="16" t="s">
        <v>102</v>
      </c>
      <c r="B38" s="16" t="s">
        <v>103</v>
      </c>
      <c r="C38" s="16" t="s">
        <v>104</v>
      </c>
      <c r="D38" s="17">
        <v>36542</v>
      </c>
      <c r="E38" s="17">
        <v>25053</v>
      </c>
      <c r="F38" s="18">
        <f t="shared" si="5"/>
        <v>0.68559465820152155</v>
      </c>
      <c r="G38" s="17">
        <v>36542</v>
      </c>
      <c r="H38" s="17">
        <v>320024</v>
      </c>
      <c r="I38" s="18">
        <f t="shared" si="1"/>
        <v>8.7577034645065943</v>
      </c>
    </row>
    <row r="39" spans="1:9" ht="12.75" customHeight="1" x14ac:dyDescent="0.2">
      <c r="A39" s="16" t="s">
        <v>105</v>
      </c>
      <c r="B39" s="16" t="s">
        <v>106</v>
      </c>
      <c r="C39" s="16" t="s">
        <v>107</v>
      </c>
      <c r="D39" s="17">
        <v>16063</v>
      </c>
      <c r="E39" s="17">
        <v>8564</v>
      </c>
      <c r="F39" s="18">
        <f t="shared" si="5"/>
        <v>0.53315071904376521</v>
      </c>
      <c r="G39" s="17">
        <v>16063</v>
      </c>
      <c r="H39" s="17">
        <v>200578.62</v>
      </c>
      <c r="I39" s="18">
        <f t="shared" si="1"/>
        <v>12.486996202452842</v>
      </c>
    </row>
    <row r="40" spans="1:9" ht="12.75" customHeight="1" x14ac:dyDescent="0.2">
      <c r="A40" s="16" t="s">
        <v>108</v>
      </c>
      <c r="B40" s="16" t="s">
        <v>109</v>
      </c>
      <c r="C40" s="16" t="s">
        <v>107</v>
      </c>
      <c r="D40" s="17">
        <v>35699</v>
      </c>
      <c r="E40" s="17">
        <v>233917</v>
      </c>
      <c r="F40" s="18">
        <f t="shared" si="5"/>
        <v>6.5524804616375807</v>
      </c>
      <c r="G40" s="17">
        <v>35699</v>
      </c>
      <c r="H40" s="17">
        <v>855871</v>
      </c>
      <c r="I40" s="18">
        <f t="shared" si="1"/>
        <v>23.974649149836129</v>
      </c>
    </row>
    <row r="41" spans="1:9" ht="12.75" customHeight="1" x14ac:dyDescent="0.2">
      <c r="A41" s="16" t="s">
        <v>110</v>
      </c>
      <c r="B41" s="16" t="s">
        <v>111</v>
      </c>
      <c r="C41" s="16" t="s">
        <v>112</v>
      </c>
      <c r="D41" s="17">
        <v>18876</v>
      </c>
      <c r="E41" s="17">
        <v>13490</v>
      </c>
      <c r="F41" s="18">
        <f t="shared" si="5"/>
        <v>0.71466412375503285</v>
      </c>
      <c r="G41" s="17">
        <v>18876</v>
      </c>
      <c r="H41" s="17">
        <v>298193</v>
      </c>
      <c r="I41" s="18">
        <f t="shared" si="1"/>
        <v>15.79746768383132</v>
      </c>
    </row>
    <row r="42" spans="1:9" ht="12.75" customHeight="1" x14ac:dyDescent="0.2">
      <c r="A42" s="16" t="s">
        <v>113</v>
      </c>
      <c r="B42" s="16" t="s">
        <v>114</v>
      </c>
      <c r="C42" s="16" t="s">
        <v>115</v>
      </c>
      <c r="D42" s="17">
        <v>28881</v>
      </c>
      <c r="E42" s="17">
        <v>15173</v>
      </c>
      <c r="F42" s="18">
        <f t="shared" si="5"/>
        <v>0.52536269519753476</v>
      </c>
      <c r="G42" s="17">
        <v>28881</v>
      </c>
      <c r="H42" s="17">
        <v>396933.98</v>
      </c>
      <c r="I42" s="18">
        <f t="shared" si="1"/>
        <v>13.743775492538346</v>
      </c>
    </row>
    <row r="43" spans="1:9" ht="12.75" customHeight="1" x14ac:dyDescent="0.2">
      <c r="A43" s="16" t="s">
        <v>116</v>
      </c>
      <c r="B43" s="16" t="s">
        <v>117</v>
      </c>
      <c r="C43" s="16" t="s">
        <v>115</v>
      </c>
      <c r="D43" s="17">
        <v>39994</v>
      </c>
      <c r="E43" s="17">
        <v>37348</v>
      </c>
      <c r="F43" s="18">
        <f t="shared" si="5"/>
        <v>0.93384007601140173</v>
      </c>
      <c r="G43" s="17">
        <v>39994</v>
      </c>
      <c r="H43" s="17">
        <v>525673.66</v>
      </c>
      <c r="I43" s="18">
        <f t="shared" si="1"/>
        <v>13.143813071960794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13" t="s">
        <v>118</v>
      </c>
      <c r="B1" s="21" t="s">
        <v>119</v>
      </c>
      <c r="C1" s="21" t="s">
        <v>120</v>
      </c>
      <c r="D1" s="13" t="s">
        <v>121</v>
      </c>
    </row>
    <row r="2" spans="1:4" ht="12.75" customHeight="1" x14ac:dyDescent="0.2">
      <c r="A2" s="22"/>
      <c r="B2" s="23"/>
      <c r="C2" s="24"/>
      <c r="D2" s="23"/>
    </row>
    <row r="3" spans="1:4" ht="12.75" customHeight="1" x14ac:dyDescent="0.2">
      <c r="A3" s="25"/>
      <c r="B3" s="10"/>
      <c r="C3" s="10"/>
      <c r="D3" s="10"/>
    </row>
    <row r="4" spans="1:4" ht="12.75" customHeight="1" x14ac:dyDescent="0.2">
      <c r="A4" s="22"/>
      <c r="B4" s="26"/>
      <c r="C4" s="24"/>
      <c r="D4" s="23"/>
    </row>
    <row r="5" spans="1:4" ht="12.75" customHeight="1" x14ac:dyDescent="0.2">
      <c r="A5" s="22"/>
      <c r="B5" s="26"/>
      <c r="C5" s="24"/>
      <c r="D5" s="2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2025-06-17T17:11:06Z</dcterms:modified>
</cp:coreProperties>
</file>