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hegendo\Downloads\drive-download-20240314T105336Z-001\"/>
    </mc:Choice>
  </mc:AlternateContent>
  <xr:revisionPtr revIDLastSave="0" documentId="13_ncr:1_{75D6CDAA-D7DB-4B1C-B7F1-CE53807ABE66}" xr6:coauthVersionLast="47" xr6:coauthVersionMax="47" xr10:uidLastSave="{00000000-0000-0000-0000-000000000000}"/>
  <bookViews>
    <workbookView xWindow="-28920" yWindow="-120" windowWidth="29040" windowHeight="18240" xr2:uid="{00000000-000D-0000-FFFF-FFFF00000000}"/>
  </bookViews>
  <sheets>
    <sheet name="APT_ATC_PRE_APT" sheetId="1" r:id="rId1"/>
    <sheet name="Change Lo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F47" i="1"/>
  <c r="I46" i="1"/>
  <c r="F46" i="1"/>
  <c r="I45" i="1"/>
  <c r="F45" i="1"/>
  <c r="I44" i="1"/>
  <c r="F44" i="1"/>
  <c r="I43" i="1"/>
  <c r="F43" i="1"/>
  <c r="I42" i="1"/>
  <c r="F42" i="1"/>
  <c r="I41" i="1"/>
  <c r="I40" i="1"/>
  <c r="F40" i="1"/>
  <c r="I39" i="1"/>
  <c r="F39" i="1"/>
  <c r="I38" i="1"/>
  <c r="F38" i="1"/>
  <c r="I37" i="1"/>
  <c r="F37" i="1"/>
  <c r="I36" i="1"/>
  <c r="F36" i="1"/>
  <c r="I35" i="1"/>
  <c r="F35" i="1"/>
  <c r="I34" i="1"/>
  <c r="I33" i="1"/>
  <c r="F33" i="1"/>
  <c r="I32" i="1"/>
  <c r="I31" i="1"/>
  <c r="F31" i="1"/>
  <c r="I30" i="1"/>
  <c r="I29" i="1"/>
  <c r="F29" i="1"/>
  <c r="I28" i="1"/>
  <c r="F28" i="1"/>
  <c r="I27" i="1"/>
  <c r="I26" i="1"/>
  <c r="I25" i="1"/>
  <c r="I24" i="1"/>
  <c r="I23" i="1"/>
  <c r="F23" i="1"/>
  <c r="I22" i="1"/>
  <c r="F22" i="1"/>
  <c r="I21" i="1"/>
  <c r="F21" i="1"/>
  <c r="I20" i="1"/>
  <c r="F20" i="1"/>
  <c r="I19" i="1"/>
  <c r="F19" i="1"/>
  <c r="I18" i="1"/>
  <c r="I17" i="1"/>
  <c r="F17" i="1"/>
  <c r="I16" i="1"/>
  <c r="I15" i="1"/>
  <c r="I14" i="1"/>
  <c r="F14" i="1"/>
  <c r="I12" i="1"/>
  <c r="F12" i="1"/>
  <c r="I11" i="1"/>
  <c r="F11" i="1"/>
  <c r="I10" i="1"/>
  <c r="I9" i="1"/>
  <c r="F9" i="1"/>
  <c r="I8" i="1"/>
  <c r="F8" i="1"/>
  <c r="I7" i="1"/>
  <c r="F7" i="1"/>
  <c r="I6" i="1"/>
  <c r="F6" i="1"/>
  <c r="F1" i="1"/>
</calcChain>
</file>

<file path=xl/sharedStrings.xml><?xml version="1.0" encoding="utf-8"?>
<sst xmlns="http://schemas.openxmlformats.org/spreadsheetml/2006/main" count="155" uniqueCount="128">
  <si>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</si>
  <si>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</si>
  <si>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</si>
  <si>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</si>
  <si>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</si>
  <si>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</si>
  <si>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</si>
  <si>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</si>
  <si>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</si>
  <si>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</si>
  <si>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</t>
  </si>
  <si>
    <t>Source: Airports</t>
  </si>
  <si>
    <t>Airport Name</t>
  </si>
  <si>
    <t>ICAO</t>
  </si>
  <si>
    <t>State</t>
  </si>
  <si>
    <t># departures (ATC pre)</t>
  </si>
  <si>
    <t>ATC pre-departure delay (min)</t>
  </si>
  <si>
    <t>ATC dep. delay (min./dep.)</t>
  </si>
  <si>
    <t># departures (all causes)</t>
  </si>
  <si>
    <t>Total pre-departure delay (min)</t>
  </si>
  <si>
    <t>Tot. dep. delay (min./dep.)</t>
  </si>
  <si>
    <t>Brussels (EBBR)</t>
  </si>
  <si>
    <t>EBBR</t>
  </si>
  <si>
    <t>Belgium</t>
  </si>
  <si>
    <t>Berlin Brandenburg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</si>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</sst>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 &quot;mmm&quot; &quot;yyyy"/>
    <numFmt numFmtId="165" formatCode="m/d/yyyy"/>
    <numFmt numFmtId="166" formatCode="d\ mmm\ yyyy"/>
    <numFmt numFmtId="167" formatCode="dd\-mm\-yyyy"/>
  </numFmts>
  <fonts count="13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color rgb="FFF3F3F3"/>
      <name val="Calibri"/>
      <family val="2"/>
    </font>
    <font>
      <sz val="9"/>
      <name val="Calibri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49" fontId="2" fillId="2" borderId="0" xfId="0" applyNumberFormat="1" applyFont="1" applyFill="1"/>
    <xf numFmtId="164" fontId="2" fillId="2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left"/>
    </xf>
    <xf numFmtId="165" fontId="3" fillId="2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left"/>
    </xf>
    <xf numFmtId="166" fontId="5" fillId="0" borderId="1" xfId="0" applyNumberFormat="1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wrapText="1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4" borderId="0" xfId="0" applyFont="1" applyFill="1"/>
    <xf numFmtId="0" fontId="10" fillId="4" borderId="2" xfId="0" applyFont="1" applyFill="1" applyBorder="1"/>
    <xf numFmtId="0" fontId="10" fillId="4" borderId="3" xfId="0" applyFont="1" applyFill="1" applyBorder="1"/>
    <xf numFmtId="2" fontId="7" fillId="3" borderId="3" xfId="0" applyNumberFormat="1" applyFont="1" applyFill="1" applyBorder="1"/>
    <xf numFmtId="3" fontId="7" fillId="3" borderId="3" xfId="0" applyNumberFormat="1" applyFont="1" applyFill="1" applyBorder="1" applyAlignment="1">
      <alignment vertical="center"/>
    </xf>
    <xf numFmtId="2" fontId="7" fillId="2" borderId="3" xfId="0" applyNumberFormat="1" applyFont="1" applyFill="1" applyBorder="1" applyAlignment="1">
      <alignment vertical="center"/>
    </xf>
    <xf numFmtId="0" fontId="7" fillId="3" borderId="3" xfId="0" applyFont="1" applyFill="1" applyBorder="1"/>
    <xf numFmtId="0" fontId="10" fillId="4" borderId="0" xfId="0" applyFont="1" applyFill="1" applyAlignment="1">
      <alignment horizontal="center"/>
    </xf>
    <xf numFmtId="164" fontId="11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167" fontId="7" fillId="3" borderId="0" xfId="0" applyNumberFormat="1" applyFont="1" applyFill="1" applyAlignment="1">
      <alignment wrapText="1"/>
    </xf>
    <xf numFmtId="17" fontId="7" fillId="3" borderId="0" xfId="0" applyNumberFormat="1" applyFont="1" applyFill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7"/>
  <sheetViews>
    <sheetView tabSelected="1" workbookViewId="0">
      <pane ySplit="5" topLeftCell="A6" activePane="bottomLeft" state="frozen"/>
      <selection pane="bottomLeft" activeCell="M9" sqref="M8:M9"/>
    </sheetView>
  </sheetViews>
  <sheetFormatPr defaultColWidth="15.140625" defaultRowHeight="15" customHeight="1" x14ac:dyDescent="0.2"/>
  <cols>
    <col min="1" max="1" width="19" customWidth="1"/>
    <col min="2" max="2" width="12.5703125" customWidth="1"/>
    <col min="3" max="3" width="12" customWidth="1"/>
    <col min="4" max="4" width="14" customWidth="1"/>
    <col min="5" max="5" width="18.85546875" customWidth="1"/>
    <col min="6" max="6" width="15.28515625" customWidth="1"/>
    <col min="7" max="8" width="19.5703125" customWidth="1"/>
    <col min="9" max="9" width="15.28515625" customWidth="1"/>
  </cols>
  <sheetData>
    <row r="1" spans="1:11" ht="12.75" customHeight="1" x14ac:dyDescent="0.2">
      <c r="A1" s="1" t="s">
        <v>0</v>
      </c>
      <c r="B1" s="2" t="s">
        <v>1</v>
      </c>
      <c r="C1" s="1" t="s">
        <v>2</v>
      </c>
      <c r="D1" s="3">
        <v>45292</v>
      </c>
      <c r="E1" s="4" t="s">
        <v>3</v>
      </c>
      <c r="F1" s="5" t="str">
        <f>HYPERLINK("https://www.eurocontrol.int/prudata/dashboard/metadata/atc-pre-departure-delay/","ATC pre-departure delay")</f>
        <v>ATC pre-departure delay</v>
      </c>
      <c r="G1" s="5"/>
      <c r="H1" s="6" t="s">
        <v>4</v>
      </c>
      <c r="I1" s="6" t="s">
        <v>4</v>
      </c>
    </row>
    <row r="2" spans="1:11" ht="12.75" customHeight="1" x14ac:dyDescent="0.2">
      <c r="A2" s="1" t="s">
        <v>5</v>
      </c>
      <c r="B2" s="7">
        <v>45366</v>
      </c>
      <c r="C2" s="1" t="s">
        <v>6</v>
      </c>
      <c r="D2" s="3">
        <v>45322</v>
      </c>
      <c r="E2" s="4" t="s">
        <v>7</v>
      </c>
      <c r="F2" s="8" t="s">
        <v>8</v>
      </c>
      <c r="G2" s="8"/>
      <c r="H2" s="8"/>
      <c r="I2" s="8"/>
    </row>
    <row r="3" spans="1:11" ht="12.75" customHeight="1" x14ac:dyDescent="0.2">
      <c r="A3" s="9"/>
      <c r="B3" s="9"/>
      <c r="C3" s="9"/>
      <c r="D3" s="9"/>
      <c r="E3" s="9"/>
      <c r="F3" s="9"/>
      <c r="G3" s="9" t="s">
        <v>9</v>
      </c>
      <c r="H3" s="9" t="s">
        <v>4</v>
      </c>
      <c r="I3" s="9"/>
    </row>
    <row r="4" spans="1:11" ht="12.75" customHeight="1" x14ac:dyDescent="0.2">
      <c r="A4" s="10" t="s">
        <v>10</v>
      </c>
      <c r="B4" s="11" t="s">
        <v>11</v>
      </c>
      <c r="C4" s="11"/>
      <c r="D4" s="11"/>
      <c r="E4" s="11"/>
      <c r="F4" s="11" t="s">
        <v>4</v>
      </c>
      <c r="G4" s="11"/>
      <c r="H4" s="11"/>
      <c r="I4" s="11"/>
      <c r="K4" s="25" t="s">
        <v>4</v>
      </c>
    </row>
    <row r="5" spans="1:11" ht="12.75" customHeight="1" x14ac:dyDescent="0.2">
      <c r="A5" s="12" t="s">
        <v>12</v>
      </c>
      <c r="B5" s="13" t="s">
        <v>13</v>
      </c>
      <c r="C5" s="13" t="s">
        <v>14</v>
      </c>
      <c r="D5" s="13" t="s">
        <v>15</v>
      </c>
      <c r="E5" s="13" t="s">
        <v>16</v>
      </c>
      <c r="F5" s="13" t="s">
        <v>17</v>
      </c>
      <c r="G5" s="14" t="s">
        <v>18</v>
      </c>
      <c r="H5" s="14" t="s">
        <v>19</v>
      </c>
      <c r="I5" s="14" t="s">
        <v>20</v>
      </c>
    </row>
    <row r="6" spans="1:11" ht="12.75" customHeight="1" x14ac:dyDescent="0.2">
      <c r="A6" s="15" t="s">
        <v>21</v>
      </c>
      <c r="B6" s="15" t="s">
        <v>22</v>
      </c>
      <c r="C6" s="15" t="s">
        <v>23</v>
      </c>
      <c r="D6" s="16">
        <v>6655</v>
      </c>
      <c r="E6" s="16">
        <v>4524</v>
      </c>
      <c r="F6" s="17">
        <f t="shared" ref="F6:F9" si="0">E6/D6</f>
        <v>0.67978963185574759</v>
      </c>
      <c r="G6" s="16">
        <v>6655</v>
      </c>
      <c r="H6" s="16">
        <v>120159</v>
      </c>
      <c r="I6" s="17">
        <f t="shared" ref="I6:I12" si="1">H6/G6</f>
        <v>18.055447032306535</v>
      </c>
    </row>
    <row r="7" spans="1:11" ht="12.75" customHeight="1" x14ac:dyDescent="0.2">
      <c r="A7" s="15" t="s">
        <v>24</v>
      </c>
      <c r="B7" s="15" t="s">
        <v>25</v>
      </c>
      <c r="C7" s="15" t="s">
        <v>26</v>
      </c>
      <c r="D7" s="16">
        <v>5982</v>
      </c>
      <c r="E7" s="16">
        <v>3246</v>
      </c>
      <c r="F7" s="17">
        <f t="shared" si="0"/>
        <v>0.54262788365095282</v>
      </c>
      <c r="G7" s="16">
        <v>5982</v>
      </c>
      <c r="H7" s="16">
        <v>86889.11</v>
      </c>
      <c r="I7" s="17">
        <f t="shared" si="1"/>
        <v>14.52509361417586</v>
      </c>
    </row>
    <row r="8" spans="1:11" ht="12.75" customHeight="1" x14ac:dyDescent="0.2">
      <c r="A8" s="15" t="s">
        <v>27</v>
      </c>
      <c r="B8" s="15" t="s">
        <v>28</v>
      </c>
      <c r="C8" s="15" t="s">
        <v>26</v>
      </c>
      <c r="D8" s="16">
        <v>15556</v>
      </c>
      <c r="E8" s="16">
        <v>3014</v>
      </c>
      <c r="F8" s="17">
        <f t="shared" si="0"/>
        <v>0.19375160709694009</v>
      </c>
      <c r="G8" s="16">
        <v>15556</v>
      </c>
      <c r="H8" s="16">
        <v>381948.94</v>
      </c>
      <c r="I8" s="17">
        <f t="shared" si="1"/>
        <v>24.553158909745434</v>
      </c>
    </row>
    <row r="9" spans="1:11" ht="12.75" customHeight="1" x14ac:dyDescent="0.2">
      <c r="A9" s="15" t="s">
        <v>29</v>
      </c>
      <c r="B9" s="15" t="s">
        <v>30</v>
      </c>
      <c r="C9" s="15" t="s">
        <v>26</v>
      </c>
      <c r="D9" s="16">
        <v>3684</v>
      </c>
      <c r="E9" s="16">
        <v>1433</v>
      </c>
      <c r="F9" s="17">
        <f t="shared" si="0"/>
        <v>0.38897937024972856</v>
      </c>
      <c r="G9" s="16">
        <v>3684</v>
      </c>
      <c r="H9" s="16">
        <v>62909.55</v>
      </c>
      <c r="I9" s="17">
        <f t="shared" si="1"/>
        <v>17.076425081433225</v>
      </c>
    </row>
    <row r="10" spans="1:11" ht="12.75" customHeight="1" x14ac:dyDescent="0.2">
      <c r="A10" s="15" t="s">
        <v>31</v>
      </c>
      <c r="B10" s="15" t="s">
        <v>32</v>
      </c>
      <c r="C10" s="15" t="s">
        <v>26</v>
      </c>
      <c r="D10" s="16"/>
      <c r="E10" s="16"/>
      <c r="F10" s="17"/>
      <c r="G10" s="16">
        <v>3646</v>
      </c>
      <c r="H10" s="16">
        <v>66223.98</v>
      </c>
      <c r="I10" s="17">
        <f t="shared" si="1"/>
        <v>18.163461327482171</v>
      </c>
    </row>
    <row r="11" spans="1:11" ht="12.75" customHeight="1" x14ac:dyDescent="0.2">
      <c r="A11" s="15" t="s">
        <v>33</v>
      </c>
      <c r="B11" s="15" t="s">
        <v>34</v>
      </c>
      <c r="C11" s="15" t="s">
        <v>26</v>
      </c>
      <c r="D11" s="16">
        <v>4705</v>
      </c>
      <c r="E11" s="16">
        <v>126</v>
      </c>
      <c r="F11" s="17">
        <f t="shared" ref="F11:F12" si="2">E11/D11</f>
        <v>2.6780021253985122E-2</v>
      </c>
      <c r="G11" s="16">
        <v>4705</v>
      </c>
      <c r="H11" s="16">
        <v>59187.19</v>
      </c>
      <c r="I11" s="17">
        <f t="shared" si="1"/>
        <v>12.57963655685441</v>
      </c>
    </row>
    <row r="12" spans="1:11" ht="12.75" customHeight="1" x14ac:dyDescent="0.2">
      <c r="A12" s="15" t="s">
        <v>35</v>
      </c>
      <c r="B12" s="15" t="s">
        <v>36</v>
      </c>
      <c r="C12" s="15" t="s">
        <v>26</v>
      </c>
      <c r="D12" s="16">
        <v>10780</v>
      </c>
      <c r="E12" s="16">
        <v>26</v>
      </c>
      <c r="F12" s="17">
        <f t="shared" si="2"/>
        <v>2.4118738404452691E-3</v>
      </c>
      <c r="G12" s="16">
        <v>10780</v>
      </c>
      <c r="H12" s="16">
        <v>144955</v>
      </c>
      <c r="I12" s="17">
        <f t="shared" si="1"/>
        <v>13.446660482374767</v>
      </c>
    </row>
    <row r="13" spans="1:11" ht="12.75" customHeight="1" x14ac:dyDescent="0.2">
      <c r="A13" s="15" t="s">
        <v>37</v>
      </c>
      <c r="B13" s="15" t="s">
        <v>38</v>
      </c>
      <c r="C13" s="15" t="s">
        <v>26</v>
      </c>
      <c r="D13" s="16"/>
      <c r="E13" s="16"/>
      <c r="F13" s="17"/>
      <c r="G13" s="16"/>
      <c r="H13" s="16"/>
      <c r="I13" s="17"/>
    </row>
    <row r="14" spans="1:11" ht="12.75" customHeight="1" x14ac:dyDescent="0.2">
      <c r="A14" s="15" t="s">
        <v>39</v>
      </c>
      <c r="B14" s="15" t="s">
        <v>40</v>
      </c>
      <c r="C14" s="15" t="s">
        <v>41</v>
      </c>
      <c r="D14" s="16">
        <v>5795</v>
      </c>
      <c r="E14" s="16">
        <v>1218</v>
      </c>
      <c r="F14" s="17">
        <f>E14/D14</f>
        <v>0.21018119068162208</v>
      </c>
      <c r="G14" s="16">
        <v>5795</v>
      </c>
      <c r="H14" s="16">
        <v>106408.41</v>
      </c>
      <c r="I14" s="17">
        <f t="shared" ref="I14:I47" si="3">H14/G14</f>
        <v>18.362106988783435</v>
      </c>
    </row>
    <row r="15" spans="1:11" ht="12.75" customHeight="1" x14ac:dyDescent="0.2">
      <c r="A15" s="18" t="s">
        <v>42</v>
      </c>
      <c r="B15" s="15" t="s">
        <v>43</v>
      </c>
      <c r="C15" s="15" t="s">
        <v>44</v>
      </c>
      <c r="D15" s="16"/>
      <c r="E15" s="16"/>
      <c r="F15" s="17"/>
      <c r="G15" s="16">
        <v>17959</v>
      </c>
      <c r="H15" s="16">
        <v>401814.45</v>
      </c>
      <c r="I15" s="17">
        <f t="shared" si="3"/>
        <v>22.373987972604265</v>
      </c>
    </row>
    <row r="16" spans="1:11" ht="12.75" customHeight="1" x14ac:dyDescent="0.2">
      <c r="A16" s="15" t="s">
        <v>45</v>
      </c>
      <c r="B16" s="15" t="s">
        <v>46</v>
      </c>
      <c r="C16" s="15" t="s">
        <v>47</v>
      </c>
      <c r="D16" s="16"/>
      <c r="E16" s="16"/>
      <c r="F16" s="17"/>
      <c r="G16" s="16">
        <v>8370</v>
      </c>
      <c r="H16" s="16">
        <v>131691</v>
      </c>
      <c r="I16" s="17">
        <f t="shared" si="3"/>
        <v>15.733691756272401</v>
      </c>
    </row>
    <row r="17" spans="1:9" ht="12.75" customHeight="1" x14ac:dyDescent="0.2">
      <c r="A17" s="15" t="s">
        <v>48</v>
      </c>
      <c r="B17" s="15" t="s">
        <v>49</v>
      </c>
      <c r="C17" s="15" t="s">
        <v>50</v>
      </c>
      <c r="D17" s="16">
        <v>7749</v>
      </c>
      <c r="E17" s="16">
        <v>1561</v>
      </c>
      <c r="F17" s="17">
        <f>E17/D17</f>
        <v>0.2014453477868112</v>
      </c>
      <c r="G17" s="16">
        <v>7749</v>
      </c>
      <c r="H17" s="16">
        <v>108485.64</v>
      </c>
      <c r="I17" s="17">
        <f t="shared" si="3"/>
        <v>13.999953542392566</v>
      </c>
    </row>
    <row r="18" spans="1:9" ht="12.75" customHeight="1" x14ac:dyDescent="0.2">
      <c r="A18" s="15" t="s">
        <v>51</v>
      </c>
      <c r="B18" s="15" t="s">
        <v>52</v>
      </c>
      <c r="C18" s="15" t="s">
        <v>53</v>
      </c>
      <c r="D18" s="16">
        <v>2735</v>
      </c>
      <c r="E18" s="16">
        <v>0</v>
      </c>
      <c r="F18" s="17"/>
      <c r="G18" s="16">
        <v>2735</v>
      </c>
      <c r="H18" s="16">
        <v>41641</v>
      </c>
      <c r="I18" s="17">
        <f t="shared" si="3"/>
        <v>15.225228519195612</v>
      </c>
    </row>
    <row r="19" spans="1:9" ht="12.75" customHeight="1" x14ac:dyDescent="0.2">
      <c r="A19" s="15" t="s">
        <v>54</v>
      </c>
      <c r="B19" s="15" t="s">
        <v>55</v>
      </c>
      <c r="C19" s="15" t="s">
        <v>53</v>
      </c>
      <c r="D19" s="16">
        <v>7234</v>
      </c>
      <c r="E19" s="16">
        <v>1650</v>
      </c>
      <c r="F19" s="17">
        <f t="shared" ref="F19:F23" si="4">E19/D19</f>
        <v>0.22808957699751176</v>
      </c>
      <c r="G19" s="16">
        <v>7234</v>
      </c>
      <c r="H19" s="16">
        <v>136896</v>
      </c>
      <c r="I19" s="17">
        <f t="shared" si="3"/>
        <v>18.923970141000829</v>
      </c>
    </row>
    <row r="20" spans="1:9" ht="12.75" customHeight="1" x14ac:dyDescent="0.2">
      <c r="A20" s="15" t="s">
        <v>56</v>
      </c>
      <c r="B20" s="15" t="s">
        <v>57</v>
      </c>
      <c r="C20" s="15" t="s">
        <v>58</v>
      </c>
      <c r="D20" s="16">
        <v>6479</v>
      </c>
      <c r="E20" s="16">
        <v>7015</v>
      </c>
      <c r="F20" s="17">
        <f t="shared" si="4"/>
        <v>1.0827288161753357</v>
      </c>
      <c r="G20" s="16">
        <v>6479</v>
      </c>
      <c r="H20" s="16">
        <v>116264.69</v>
      </c>
      <c r="I20" s="17">
        <f t="shared" si="3"/>
        <v>17.944851057261925</v>
      </c>
    </row>
    <row r="21" spans="1:9" ht="12.75" customHeight="1" x14ac:dyDescent="0.2">
      <c r="A21" s="15" t="s">
        <v>59</v>
      </c>
      <c r="B21" s="15" t="s">
        <v>60</v>
      </c>
      <c r="C21" s="15" t="s">
        <v>61</v>
      </c>
      <c r="D21" s="16">
        <v>6553</v>
      </c>
      <c r="E21" s="16">
        <v>872</v>
      </c>
      <c r="F21" s="17">
        <f t="shared" si="4"/>
        <v>0.13306882343964596</v>
      </c>
      <c r="G21" s="16">
        <v>6553</v>
      </c>
      <c r="H21" s="16">
        <v>113183</v>
      </c>
      <c r="I21" s="17">
        <f t="shared" si="3"/>
        <v>17.271936517625516</v>
      </c>
    </row>
    <row r="22" spans="1:9" ht="12.75" customHeight="1" x14ac:dyDescent="0.2">
      <c r="A22" s="15" t="s">
        <v>62</v>
      </c>
      <c r="B22" s="15" t="s">
        <v>63</v>
      </c>
      <c r="C22" s="15" t="s">
        <v>64</v>
      </c>
      <c r="D22" s="16">
        <v>5518</v>
      </c>
      <c r="E22" s="16">
        <v>3475</v>
      </c>
      <c r="F22" s="17">
        <f t="shared" si="4"/>
        <v>0.62975715839072133</v>
      </c>
      <c r="G22" s="16">
        <v>5518</v>
      </c>
      <c r="H22" s="16">
        <v>103188.26</v>
      </c>
      <c r="I22" s="17">
        <f t="shared" si="3"/>
        <v>18.700300833635374</v>
      </c>
    </row>
    <row r="23" spans="1:9" ht="12.75" customHeight="1" x14ac:dyDescent="0.2">
      <c r="A23" s="15" t="s">
        <v>65</v>
      </c>
      <c r="B23" s="15" t="s">
        <v>66</v>
      </c>
      <c r="C23" s="15" t="s">
        <v>64</v>
      </c>
      <c r="D23" s="16">
        <v>3215</v>
      </c>
      <c r="E23" s="16">
        <v>2001</v>
      </c>
      <c r="F23" s="17">
        <f t="shared" si="4"/>
        <v>0.62239502332814933</v>
      </c>
      <c r="G23" s="16">
        <v>3215</v>
      </c>
      <c r="H23" s="16">
        <v>41124.019999999997</v>
      </c>
      <c r="I23" s="17">
        <f t="shared" si="3"/>
        <v>12.791297045101087</v>
      </c>
    </row>
    <row r="24" spans="1:9" ht="12.75" customHeight="1" x14ac:dyDescent="0.2">
      <c r="A24" s="15" t="s">
        <v>67</v>
      </c>
      <c r="B24" s="15" t="s">
        <v>68</v>
      </c>
      <c r="C24" s="15" t="s">
        <v>64</v>
      </c>
      <c r="D24" s="16"/>
      <c r="E24" s="16"/>
      <c r="F24" s="17"/>
      <c r="G24" s="16">
        <v>11768</v>
      </c>
      <c r="H24" s="16">
        <v>134865.12</v>
      </c>
      <c r="I24" s="17">
        <f t="shared" si="3"/>
        <v>11.460326308633583</v>
      </c>
    </row>
    <row r="25" spans="1:9" ht="12.75" customHeight="1" x14ac:dyDescent="0.2">
      <c r="A25" s="15" t="s">
        <v>69</v>
      </c>
      <c r="B25" s="15" t="s">
        <v>70</v>
      </c>
      <c r="C25" s="15" t="s">
        <v>64</v>
      </c>
      <c r="D25" s="16"/>
      <c r="E25" s="16"/>
      <c r="F25" s="17"/>
      <c r="G25" s="16">
        <v>15640</v>
      </c>
      <c r="H25" s="16">
        <v>186164.53</v>
      </c>
      <c r="I25" s="17">
        <f t="shared" si="3"/>
        <v>11.903102941176471</v>
      </c>
    </row>
    <row r="26" spans="1:9" ht="12.75" customHeight="1" x14ac:dyDescent="0.2">
      <c r="A26" s="15" t="s">
        <v>71</v>
      </c>
      <c r="B26" s="15" t="s">
        <v>72</v>
      </c>
      <c r="C26" s="15" t="s">
        <v>64</v>
      </c>
      <c r="D26" s="16">
        <v>4970</v>
      </c>
      <c r="E26" s="16">
        <v>2627</v>
      </c>
      <c r="F26" s="17"/>
      <c r="G26" s="16">
        <v>4970</v>
      </c>
      <c r="H26" s="16">
        <v>81262.179999999993</v>
      </c>
      <c r="I26" s="17">
        <f t="shared" si="3"/>
        <v>16.350539235412473</v>
      </c>
    </row>
    <row r="27" spans="1:9" ht="12.75" customHeight="1" x14ac:dyDescent="0.2">
      <c r="A27" s="15" t="s">
        <v>73</v>
      </c>
      <c r="B27" s="15" t="s">
        <v>74</v>
      </c>
      <c r="C27" s="15" t="s">
        <v>64</v>
      </c>
      <c r="D27" s="16">
        <v>0</v>
      </c>
      <c r="E27" s="16">
        <v>0</v>
      </c>
      <c r="F27" s="17"/>
      <c r="G27" s="16">
        <v>4233</v>
      </c>
      <c r="H27" s="16">
        <v>30370.84</v>
      </c>
      <c r="I27" s="17">
        <f t="shared" si="3"/>
        <v>7.1747791164658636</v>
      </c>
    </row>
    <row r="28" spans="1:9" ht="12.75" customHeight="1" x14ac:dyDescent="0.2">
      <c r="A28" s="15" t="s">
        <v>75</v>
      </c>
      <c r="B28" s="15" t="s">
        <v>76</v>
      </c>
      <c r="C28" s="15" t="s">
        <v>77</v>
      </c>
      <c r="D28" s="16">
        <v>2361</v>
      </c>
      <c r="E28" s="16">
        <v>679</v>
      </c>
      <c r="F28" s="17">
        <f t="shared" ref="F28:F29" si="5">E28/D28</f>
        <v>0.28759000423549341</v>
      </c>
      <c r="G28" s="16">
        <v>2361</v>
      </c>
      <c r="H28" s="16">
        <v>34040</v>
      </c>
      <c r="I28" s="17">
        <f t="shared" si="3"/>
        <v>14.417619652689538</v>
      </c>
    </row>
    <row r="29" spans="1:9" ht="12.75" customHeight="1" x14ac:dyDescent="0.2">
      <c r="A29" s="15" t="s">
        <v>78</v>
      </c>
      <c r="B29" s="15" t="s">
        <v>79</v>
      </c>
      <c r="C29" s="15" t="s">
        <v>77</v>
      </c>
      <c r="D29" s="16">
        <v>3279</v>
      </c>
      <c r="E29" s="16">
        <v>1070</v>
      </c>
      <c r="F29" s="17">
        <f t="shared" si="5"/>
        <v>0.32631899969502898</v>
      </c>
      <c r="G29" s="16">
        <v>3279</v>
      </c>
      <c r="H29" s="16">
        <v>54633</v>
      </c>
      <c r="I29" s="17">
        <f t="shared" si="3"/>
        <v>16.661482159194875</v>
      </c>
    </row>
    <row r="30" spans="1:9" ht="12.75" customHeight="1" x14ac:dyDescent="0.2">
      <c r="A30" s="15" t="s">
        <v>80</v>
      </c>
      <c r="B30" s="15" t="s">
        <v>81</v>
      </c>
      <c r="C30" s="15" t="s">
        <v>77</v>
      </c>
      <c r="D30" s="16">
        <v>3329</v>
      </c>
      <c r="E30" s="16">
        <v>1289</v>
      </c>
      <c r="F30" s="17"/>
      <c r="G30" s="16">
        <v>3329</v>
      </c>
      <c r="H30" s="16">
        <v>46451</v>
      </c>
      <c r="I30" s="17">
        <f t="shared" si="3"/>
        <v>13.953439471312706</v>
      </c>
    </row>
    <row r="31" spans="1:9" ht="12.75" customHeight="1" x14ac:dyDescent="0.2">
      <c r="A31" s="15" t="s">
        <v>82</v>
      </c>
      <c r="B31" s="15" t="s">
        <v>83</v>
      </c>
      <c r="C31" s="15" t="s">
        <v>77</v>
      </c>
      <c r="D31" s="16">
        <v>3832</v>
      </c>
      <c r="E31" s="16">
        <v>1631</v>
      </c>
      <c r="F31" s="17">
        <f>E31/D31</f>
        <v>0.42562630480167013</v>
      </c>
      <c r="G31" s="16">
        <v>3832</v>
      </c>
      <c r="H31" s="16">
        <v>39949</v>
      </c>
      <c r="I31" s="17">
        <f t="shared" si="3"/>
        <v>10.425104384133611</v>
      </c>
    </row>
    <row r="32" spans="1:9" ht="12.75" customHeight="1" x14ac:dyDescent="0.2">
      <c r="A32" s="15" t="s">
        <v>84</v>
      </c>
      <c r="B32" s="15" t="s">
        <v>85</v>
      </c>
      <c r="C32" s="15" t="s">
        <v>77</v>
      </c>
      <c r="D32" s="16"/>
      <c r="E32" s="16"/>
      <c r="F32" s="17"/>
      <c r="G32" s="16">
        <v>16031</v>
      </c>
      <c r="H32" s="16">
        <v>340223</v>
      </c>
      <c r="I32" s="17">
        <f t="shared" si="3"/>
        <v>21.222818289563971</v>
      </c>
    </row>
    <row r="33" spans="1:9" ht="12.75" customHeight="1" x14ac:dyDescent="0.2">
      <c r="A33" s="15" t="s">
        <v>86</v>
      </c>
      <c r="B33" s="15" t="s">
        <v>87</v>
      </c>
      <c r="C33" s="15" t="s">
        <v>77</v>
      </c>
      <c r="D33" s="16">
        <v>6730</v>
      </c>
      <c r="E33" s="16">
        <v>6668</v>
      </c>
      <c r="F33" s="17">
        <f>E33/D33</f>
        <v>0.9907875185735513</v>
      </c>
      <c r="G33" s="16">
        <v>6730</v>
      </c>
      <c r="H33" s="16">
        <v>113651</v>
      </c>
      <c r="I33" s="17">
        <f t="shared" si="3"/>
        <v>16.887221396731054</v>
      </c>
    </row>
    <row r="34" spans="1:9" ht="12.75" customHeight="1" x14ac:dyDescent="0.2">
      <c r="A34" s="15" t="s">
        <v>88</v>
      </c>
      <c r="B34" s="15" t="s">
        <v>89</v>
      </c>
      <c r="C34" s="15" t="s">
        <v>90</v>
      </c>
      <c r="D34" s="16"/>
      <c r="E34" s="16"/>
      <c r="F34" s="17"/>
      <c r="G34" s="16">
        <v>7460</v>
      </c>
      <c r="H34" s="16">
        <v>62178</v>
      </c>
      <c r="I34" s="17">
        <f t="shared" si="3"/>
        <v>8.3348525469168901</v>
      </c>
    </row>
    <row r="35" spans="1:9" ht="12.75" customHeight="1" x14ac:dyDescent="0.2">
      <c r="A35" s="15" t="s">
        <v>91</v>
      </c>
      <c r="B35" s="15" t="s">
        <v>92</v>
      </c>
      <c r="C35" s="15" t="s">
        <v>93</v>
      </c>
      <c r="D35" s="16">
        <v>4261</v>
      </c>
      <c r="E35" s="16">
        <v>313</v>
      </c>
      <c r="F35" s="17">
        <f t="shared" ref="F35:F40" si="6">E35/D35</f>
        <v>7.345693499178596E-2</v>
      </c>
      <c r="G35" s="16">
        <v>4261</v>
      </c>
      <c r="H35" s="16">
        <v>76487.08</v>
      </c>
      <c r="I35" s="17">
        <f t="shared" si="3"/>
        <v>17.950499882656654</v>
      </c>
    </row>
    <row r="36" spans="1:9" ht="12.75" customHeight="1" x14ac:dyDescent="0.2">
      <c r="A36" s="15" t="s">
        <v>94</v>
      </c>
      <c r="B36" s="15" t="s">
        <v>95</v>
      </c>
      <c r="C36" s="15" t="s">
        <v>96</v>
      </c>
      <c r="D36" s="16">
        <v>7226</v>
      </c>
      <c r="E36" s="16">
        <v>8935</v>
      </c>
      <c r="F36" s="17">
        <f t="shared" si="6"/>
        <v>1.2365070578466648</v>
      </c>
      <c r="G36" s="16">
        <v>7226</v>
      </c>
      <c r="H36" s="16">
        <v>137688.87</v>
      </c>
      <c r="I36" s="17">
        <f t="shared" si="3"/>
        <v>19.054645723775256</v>
      </c>
    </row>
    <row r="37" spans="1:9" ht="12.75" customHeight="1" x14ac:dyDescent="0.2">
      <c r="A37" s="15" t="s">
        <v>97</v>
      </c>
      <c r="B37" s="15" t="s">
        <v>98</v>
      </c>
      <c r="C37" s="15" t="s">
        <v>96</v>
      </c>
      <c r="D37" s="16">
        <v>4136</v>
      </c>
      <c r="E37" s="16">
        <v>4358</v>
      </c>
      <c r="F37" s="17">
        <f t="shared" si="6"/>
        <v>1.0536750483558994</v>
      </c>
      <c r="G37" s="16">
        <v>4136</v>
      </c>
      <c r="H37" s="16">
        <v>60755</v>
      </c>
      <c r="I37" s="17">
        <f t="shared" si="3"/>
        <v>14.689313346228239</v>
      </c>
    </row>
    <row r="38" spans="1:9" ht="12.75" customHeight="1" x14ac:dyDescent="0.2">
      <c r="A38" s="15" t="s">
        <v>99</v>
      </c>
      <c r="B38" s="15" t="s">
        <v>100</v>
      </c>
      <c r="C38" s="15" t="s">
        <v>96</v>
      </c>
      <c r="D38" s="16">
        <v>4394</v>
      </c>
      <c r="E38" s="16">
        <v>2561</v>
      </c>
      <c r="F38" s="17">
        <f t="shared" si="6"/>
        <v>0.58284023668639051</v>
      </c>
      <c r="G38" s="16">
        <v>4394</v>
      </c>
      <c r="H38" s="16">
        <v>34528.54</v>
      </c>
      <c r="I38" s="17">
        <f t="shared" si="3"/>
        <v>7.8581110605370963</v>
      </c>
    </row>
    <row r="39" spans="1:9" ht="12.75" customHeight="1" x14ac:dyDescent="0.2">
      <c r="A39" s="15" t="s">
        <v>101</v>
      </c>
      <c r="B39" s="15" t="s">
        <v>102</v>
      </c>
      <c r="C39" s="15" t="s">
        <v>96</v>
      </c>
      <c r="D39" s="16">
        <v>2598</v>
      </c>
      <c r="E39" s="16">
        <v>3052</v>
      </c>
      <c r="F39" s="17">
        <f t="shared" si="6"/>
        <v>1.1747498075442648</v>
      </c>
      <c r="G39" s="16">
        <v>2598</v>
      </c>
      <c r="H39" s="16">
        <v>36031</v>
      </c>
      <c r="I39" s="17">
        <f t="shared" si="3"/>
        <v>13.868745188606621</v>
      </c>
    </row>
    <row r="40" spans="1:9" ht="12.75" customHeight="1" x14ac:dyDescent="0.2">
      <c r="A40" s="15" t="s">
        <v>103</v>
      </c>
      <c r="B40" s="15" t="s">
        <v>104</v>
      </c>
      <c r="C40" s="15" t="s">
        <v>96</v>
      </c>
      <c r="D40" s="16">
        <v>10477</v>
      </c>
      <c r="E40" s="16">
        <v>22407</v>
      </c>
      <c r="F40" s="17">
        <f t="shared" si="6"/>
        <v>2.1386847379975182</v>
      </c>
      <c r="G40" s="16">
        <v>10477</v>
      </c>
      <c r="H40" s="16">
        <v>112984</v>
      </c>
      <c r="I40" s="17">
        <f t="shared" si="3"/>
        <v>10.784003054309439</v>
      </c>
    </row>
    <row r="41" spans="1:9" ht="12.75" customHeight="1" x14ac:dyDescent="0.2">
      <c r="A41" s="15" t="s">
        <v>105</v>
      </c>
      <c r="B41" s="15" t="s">
        <v>106</v>
      </c>
      <c r="C41" s="15" t="s">
        <v>107</v>
      </c>
      <c r="D41" s="16"/>
      <c r="E41" s="16"/>
      <c r="F41" s="17"/>
      <c r="G41" s="16">
        <v>3818</v>
      </c>
      <c r="H41" s="16">
        <v>52369</v>
      </c>
      <c r="I41" s="17">
        <f t="shared" si="3"/>
        <v>13.71634363541121</v>
      </c>
    </row>
    <row r="42" spans="1:9" ht="12.75" customHeight="1" x14ac:dyDescent="0.2">
      <c r="A42" s="15" t="s">
        <v>108</v>
      </c>
      <c r="B42" s="15" t="s">
        <v>109</v>
      </c>
      <c r="C42" s="15" t="s">
        <v>110</v>
      </c>
      <c r="D42" s="16">
        <v>8041</v>
      </c>
      <c r="E42" s="16">
        <v>4978</v>
      </c>
      <c r="F42" s="17">
        <f t="shared" ref="F42:F47" si="7">E42/D42</f>
        <v>0.61907722920034824</v>
      </c>
      <c r="G42" s="16">
        <v>8041</v>
      </c>
      <c r="H42" s="16">
        <v>85900</v>
      </c>
      <c r="I42" s="17">
        <f t="shared" si="3"/>
        <v>10.68275090162915</v>
      </c>
    </row>
    <row r="43" spans="1:9" ht="12.75" customHeight="1" x14ac:dyDescent="0.2">
      <c r="A43" s="15" t="s">
        <v>111</v>
      </c>
      <c r="B43" s="15" t="s">
        <v>112</v>
      </c>
      <c r="C43" s="15" t="s">
        <v>113</v>
      </c>
      <c r="D43" s="16">
        <v>3466</v>
      </c>
      <c r="E43" s="16">
        <v>1637</v>
      </c>
      <c r="F43" s="17">
        <f t="shared" si="7"/>
        <v>0.47230236583958451</v>
      </c>
      <c r="G43" s="16">
        <v>3466</v>
      </c>
      <c r="H43" s="16">
        <v>41489.879999999997</v>
      </c>
      <c r="I43" s="17">
        <f t="shared" si="3"/>
        <v>11.970536641661857</v>
      </c>
    </row>
    <row r="44" spans="1:9" ht="12.75" customHeight="1" x14ac:dyDescent="0.2">
      <c r="A44" s="15" t="s">
        <v>114</v>
      </c>
      <c r="B44" s="15" t="s">
        <v>115</v>
      </c>
      <c r="C44" s="15" t="s">
        <v>113</v>
      </c>
      <c r="D44" s="16">
        <v>8278</v>
      </c>
      <c r="E44" s="16">
        <v>32865</v>
      </c>
      <c r="F44" s="17">
        <f t="shared" si="7"/>
        <v>3.9701618748489973</v>
      </c>
      <c r="G44" s="16">
        <v>8278</v>
      </c>
      <c r="H44" s="16">
        <v>144031.51999999999</v>
      </c>
      <c r="I44" s="17">
        <f t="shared" si="3"/>
        <v>17.39931384392365</v>
      </c>
    </row>
    <row r="45" spans="1:9" ht="12.75" customHeight="1" x14ac:dyDescent="0.2">
      <c r="A45" s="15" t="s">
        <v>116</v>
      </c>
      <c r="B45" s="15" t="s">
        <v>117</v>
      </c>
      <c r="C45" s="15" t="s">
        <v>118</v>
      </c>
      <c r="D45" s="16">
        <v>4303</v>
      </c>
      <c r="E45" s="16">
        <v>2419</v>
      </c>
      <c r="F45" s="17">
        <f t="shared" si="7"/>
        <v>0.56216593074599119</v>
      </c>
      <c r="G45" s="16">
        <v>4303</v>
      </c>
      <c r="H45" s="16">
        <v>75498</v>
      </c>
      <c r="I45" s="17">
        <f t="shared" si="3"/>
        <v>17.545433418545201</v>
      </c>
    </row>
    <row r="46" spans="1:9" ht="12.75" customHeight="1" x14ac:dyDescent="0.2">
      <c r="A46" s="15" t="s">
        <v>119</v>
      </c>
      <c r="B46" s="15" t="s">
        <v>120</v>
      </c>
      <c r="C46" s="15" t="s">
        <v>121</v>
      </c>
      <c r="D46" s="16">
        <v>6912</v>
      </c>
      <c r="E46" s="16">
        <v>4483</v>
      </c>
      <c r="F46" s="17">
        <f t="shared" si="7"/>
        <v>0.64858217592592593</v>
      </c>
      <c r="G46" s="16">
        <v>6912</v>
      </c>
      <c r="H46" s="16">
        <v>95057.1</v>
      </c>
      <c r="I46" s="17">
        <f t="shared" si="3"/>
        <v>13.752473958333335</v>
      </c>
    </row>
    <row r="47" spans="1:9" ht="12.75" customHeight="1" x14ac:dyDescent="0.2">
      <c r="A47" s="15" t="s">
        <v>122</v>
      </c>
      <c r="B47" s="15" t="s">
        <v>123</v>
      </c>
      <c r="C47" s="15" t="s">
        <v>121</v>
      </c>
      <c r="D47" s="16">
        <v>9063</v>
      </c>
      <c r="E47" s="16">
        <v>7202</v>
      </c>
      <c r="F47" s="17">
        <f t="shared" si="7"/>
        <v>0.79465960498731103</v>
      </c>
      <c r="G47" s="16">
        <v>9063</v>
      </c>
      <c r="H47" s="16">
        <v>138384.31</v>
      </c>
      <c r="I47" s="17">
        <f t="shared" si="3"/>
        <v>15.269150391702526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1" customWidth="1"/>
    <col min="2" max="2" width="4.42578125" customWidth="1"/>
    <col min="3" max="3" width="10.140625" customWidth="1"/>
    <col min="4" max="4" width="104.140625" customWidth="1"/>
  </cols>
  <sheetData>
    <row r="1" spans="1:4" ht="12.75" customHeight="1" x14ac:dyDescent="0.2">
      <c r="A1" s="12" t="s">
        <v>124</v>
      </c>
      <c r="B1" s="19" t="s">
        <v>125</v>
      </c>
      <c r="C1" s="19" t="s">
        <v>126</v>
      </c>
      <c r="D1" s="12" t="s">
        <v>127</v>
      </c>
    </row>
    <row r="2" spans="1:4" ht="12.75" customHeight="1" x14ac:dyDescent="0.2">
      <c r="A2" s="20"/>
      <c r="B2" s="21"/>
      <c r="C2" s="22"/>
      <c r="D2" s="21"/>
    </row>
    <row r="3" spans="1:4" ht="12.75" customHeight="1" x14ac:dyDescent="0.2">
      <c r="A3" s="23"/>
      <c r="B3" s="9"/>
      <c r="C3" s="9"/>
      <c r="D3" s="9"/>
    </row>
    <row r="4" spans="1:4" ht="12.75" customHeight="1" x14ac:dyDescent="0.2">
      <c r="A4" s="20"/>
      <c r="B4" s="24"/>
      <c r="C4" s="22"/>
      <c r="D4" s="21"/>
    </row>
    <row r="5" spans="1:4" ht="12.75" customHeight="1" x14ac:dyDescent="0.2">
      <c r="A5" s="20"/>
      <c r="B5" s="24"/>
      <c r="C5" s="22"/>
      <c r="D5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APT_ATC_PRE_APT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Holger HEGENDORFER</cp:lastModifiedBy>
  <dcterms:modified xsi:type="dcterms:W3CDTF">2024-03-14T10:56:43Z</dcterms:modified>
</cp:coreProperties>
</file>