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drive-download-20240314T105336Z-001\"/>
    </mc:Choice>
  </mc:AlternateContent>
  <xr:revisionPtr revIDLastSave="0" documentId="13_ncr:1_{7E123D09-572A-4A92-AA91-CA786371967A}" xr6:coauthVersionLast="47" xr6:coauthVersionMax="47" xr10:uidLastSave="{00000000-0000-0000-0000-000000000000}"/>
  <bookViews>
    <workbookView xWindow="-28920" yWindow="-120" windowWidth="29040" windowHeight="18240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4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4" i="1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<sst xmlns="http://schemas.openxmlformats.org/spreadsheetml/2006/main" count="622" uniqueCount="433">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</sst>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9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365.497505555555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4.1253559527415931"/>
    </cacheField>
    <cacheField name="FLTS [ARR]" numFmtId="3">
      <sharedItems containsSemiMixedTypes="0" containsString="0" containsNumber="1" containsInteger="1" minValue="1" maxValue="36049"/>
    </cacheField>
    <cacheField name="Airport ATFM arr. delay [total]" numFmtId="3">
      <sharedItems containsSemiMixedTypes="0" containsString="0" containsNumber="1" containsInteger="1" minValue="0" maxValue="93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29383141188800721"/>
    <n v="13358"/>
    <n v="3925"/>
  </r>
  <r>
    <x v="1"/>
    <s v="Berlin/ Schoenefeld (EDDB)"/>
    <s v="EDDB"/>
    <n v="0"/>
    <n v="12093"/>
    <n v="0"/>
  </r>
  <r>
    <x v="1"/>
    <s v="Dresden (EDDC)"/>
    <s v="EDDC"/>
    <n v="0"/>
    <n v="748"/>
    <n v="0"/>
  </r>
  <r>
    <x v="1"/>
    <s v="Erfurt (EDDE)"/>
    <s v="EDDE"/>
    <n v="0"/>
    <n v="189"/>
    <n v="0"/>
  </r>
  <r>
    <x v="1"/>
    <s v="Frankfurt (EDDF)"/>
    <s v="EDDF"/>
    <n v="0.71423434026415589"/>
    <n v="30588"/>
    <n v="21847"/>
  </r>
  <r>
    <x v="1"/>
    <s v="Muenster-Osnabrueck (EDDG)"/>
    <s v="EDDG"/>
    <n v="0"/>
    <n v="1111"/>
    <n v="0"/>
  </r>
  <r>
    <x v="1"/>
    <s v="Hamburg (EDDH)"/>
    <s v="EDDH"/>
    <n v="0"/>
    <n v="7547"/>
    <n v="0"/>
  </r>
  <r>
    <x v="1"/>
    <s v="Cologne-Bonn (EDDK)"/>
    <s v="EDDK"/>
    <n v="0.55885154442781326"/>
    <n v="7349"/>
    <n v="4107"/>
  </r>
  <r>
    <x v="1"/>
    <s v="Dusseldorf (EDDL)"/>
    <s v="EDDL"/>
    <n v="0.10865212351143429"/>
    <n v="9489"/>
    <n v="1031"/>
  </r>
  <r>
    <x v="1"/>
    <s v="Munich (EDDM)"/>
    <s v="EDDM"/>
    <n v="9.2278027729317778E-3"/>
    <n v="21782"/>
    <n v="201"/>
  </r>
  <r>
    <x v="1"/>
    <s v="Nuremberg (EDDN)"/>
    <s v="EDDN"/>
    <n v="0"/>
    <n v="2385"/>
    <n v="0"/>
  </r>
  <r>
    <x v="1"/>
    <s v="Leipzig-Halle (EDDP)"/>
    <s v="EDDP"/>
    <n v="0.31075844251706958"/>
    <n v="5419"/>
    <n v="1684"/>
  </r>
  <r>
    <x v="1"/>
    <s v="Saarbruecken (EDDR)"/>
    <s v="EDDR"/>
    <n v="0"/>
    <n v="272"/>
    <n v="0"/>
  </r>
  <r>
    <x v="1"/>
    <s v="Stuttgart (EDDS)"/>
    <s v="EDDS"/>
    <n v="3.8335580812945483E-2"/>
    <n v="5191"/>
    <n v="199"/>
  </r>
  <r>
    <x v="1"/>
    <s v="Hanover (EDDV)"/>
    <s v="EDDV"/>
    <n v="0"/>
    <n v="3006"/>
    <n v="0"/>
  </r>
  <r>
    <x v="1"/>
    <s v="Bremen (EDDW)"/>
    <s v="EDDW"/>
    <n v="0"/>
    <n v="1498"/>
    <n v="0"/>
  </r>
  <r>
    <x v="2"/>
    <s v="Tallinn (EETN)"/>
    <s v="EETN"/>
    <n v="0"/>
    <n v="2574"/>
    <n v="0"/>
  </r>
  <r>
    <x v="2"/>
    <s v="Tartu (EETU)"/>
    <s v="EETU"/>
    <n v="0"/>
    <n v="39"/>
    <n v="0"/>
  </r>
  <r>
    <x v="3"/>
    <s v="Helsinki/ Vantaa (EFHK)"/>
    <s v="EFHK"/>
    <n v="0.3803593666607365"/>
    <n v="11242"/>
    <n v="4276"/>
  </r>
  <r>
    <x v="4"/>
    <s v="Amsterdam/ Schiphol (EHAM)"/>
    <s v="EHAM"/>
    <n v="2.5931371189214678"/>
    <n v="36049"/>
    <n v="93480"/>
  </r>
  <r>
    <x v="4"/>
    <s v="Maastricht-Aachen (EHBK)"/>
    <s v="EHBK"/>
    <n v="1.2562814070351759E-2"/>
    <n v="398"/>
    <n v="5"/>
  </r>
  <r>
    <x v="4"/>
    <s v="Groningen (EHGG)"/>
    <s v="EHGG"/>
    <n v="0.18154311649016641"/>
    <n v="661"/>
    <n v="120"/>
  </r>
  <r>
    <x v="4"/>
    <s v="Rotterdam (EHRD)"/>
    <s v="EHRD"/>
    <n v="0"/>
    <n v="1704"/>
    <n v="0"/>
  </r>
  <r>
    <x v="5"/>
    <s v="Cork (EICK)"/>
    <s v="EICK"/>
    <n v="0"/>
    <n v="1497"/>
    <n v="0"/>
  </r>
  <r>
    <x v="5"/>
    <s v="Dublin (EIDW)"/>
    <s v="EIDW"/>
    <n v="0.46631872800097102"/>
    <n v="16478"/>
    <n v="7684"/>
  </r>
  <r>
    <x v="5"/>
    <s v="Shannon (EINN)"/>
    <s v="EINN"/>
    <n v="0"/>
    <n v="1533"/>
    <n v="0"/>
  </r>
  <r>
    <x v="6"/>
    <s v="Copenhagen/ Kastrup (EKCH)"/>
    <s v="EKCH"/>
    <n v="0.24066599394550958"/>
    <n v="15856"/>
    <n v="3816"/>
  </r>
  <r>
    <x v="7"/>
    <s v="Luxembourg (ELLX)"/>
    <s v="ELLX"/>
    <n v="1.1479153572176828"/>
    <n v="4773"/>
    <n v="5479"/>
  </r>
  <r>
    <x v="8"/>
    <s v="Bergen (ENBR)"/>
    <s v="ENBR"/>
    <n v="0"/>
    <n v="6301"/>
    <n v="0"/>
  </r>
  <r>
    <x v="8"/>
    <s v="Oslo/ Gardermoen (ENGM)"/>
    <s v="ENGM"/>
    <n v="0.84394388993795522"/>
    <n v="14828"/>
    <n v="12514"/>
  </r>
  <r>
    <x v="8"/>
    <s v="Trondheim (ENVA)"/>
    <s v="ENVA"/>
    <n v="0"/>
    <n v="3831"/>
    <n v="0"/>
  </r>
  <r>
    <x v="8"/>
    <s v="Stavanger (ENZV)"/>
    <s v="ENZV"/>
    <n v="0"/>
    <n v="4411"/>
    <n v="0"/>
  </r>
  <r>
    <x v="9"/>
    <s v="Bydgoszcz (EPBY)"/>
    <s v="EPBY"/>
    <n v="0"/>
    <n v="305"/>
    <n v="0"/>
  </r>
  <r>
    <x v="9"/>
    <s v="Gdansk (EPGD)"/>
    <s v="EPGD"/>
    <n v="0"/>
    <n v="3346"/>
    <n v="0"/>
  </r>
  <r>
    <x v="9"/>
    <s v="Krakow - Balice (EPKK)"/>
    <s v="EPKK"/>
    <n v="2.5960957939223185E-2"/>
    <n v="4969"/>
    <n v="129"/>
  </r>
  <r>
    <x v="9"/>
    <s v="Katowice - Pyrzowice (EPKT)"/>
    <s v="EPKT"/>
    <n v="0"/>
    <n v="2456"/>
    <n v="0"/>
  </r>
  <r>
    <x v="9"/>
    <s v="Lublin (EPLB)"/>
    <s v="EPLB"/>
    <n v="0"/>
    <n v="198"/>
    <n v="0"/>
  </r>
  <r>
    <x v="9"/>
    <s v="Lodz - Lublinek (EPLL)"/>
    <s v="EPLL"/>
    <n v="0"/>
    <n v="409"/>
    <n v="0"/>
  </r>
  <r>
    <x v="9"/>
    <s v="Warszawa/ Modlin (EPMO)"/>
    <s v="EPMO"/>
    <n v="0"/>
    <n v="1240"/>
    <n v="0"/>
  </r>
  <r>
    <x v="9"/>
    <s v="Poznan - Lawica (EPPO)"/>
    <s v="EPPO"/>
    <n v="0"/>
    <n v="1616"/>
    <n v="0"/>
  </r>
  <r>
    <x v="9"/>
    <s v="Radom (EPRA)"/>
    <s v="EPRA"/>
    <n v="0"/>
    <n v="66"/>
    <n v="0"/>
  </r>
  <r>
    <x v="9"/>
    <s v="Rzeszow - Jasionka (EPRZ)"/>
    <s v="EPRZ"/>
    <n v="0.21121121121121122"/>
    <n v="999"/>
    <n v="211"/>
  </r>
  <r>
    <x v="9"/>
    <s v="Szczecin - Goleniów (EPSC)"/>
    <s v="EPSC"/>
    <n v="0"/>
    <n v="340"/>
    <n v="0"/>
  </r>
  <r>
    <x v="9"/>
    <s v="Olsztyn-Mazury (EPSY)"/>
    <s v="EPSY"/>
    <n v="0"/>
    <n v="104"/>
    <n v="0"/>
  </r>
  <r>
    <x v="9"/>
    <s v="Warszawa/ Chopina (EPWA)"/>
    <s v="EPWA"/>
    <n v="0"/>
    <n v="12740"/>
    <n v="0"/>
  </r>
  <r>
    <x v="9"/>
    <s v="Wroclaw/ Strachowice (EPWR)"/>
    <s v="EPWR"/>
    <n v="0"/>
    <n v="2180"/>
    <n v="0"/>
  </r>
  <r>
    <x v="9"/>
    <s v="Zielona Gora - Babimost (EPZG)"/>
    <s v="EPZG"/>
    <n v="0"/>
    <n v="81"/>
    <n v="0"/>
  </r>
  <r>
    <x v="10"/>
    <s v="Stockholm/ Arlanda (ESSA)"/>
    <s v="ESSA"/>
    <n v="8.7175629936066187E-2"/>
    <n v="13295"/>
    <n v="1159"/>
  </r>
  <r>
    <x v="11"/>
    <s v="Liepaja (EVLA)"/>
    <s v="EVLA"/>
    <n v="0"/>
    <n v="20"/>
    <n v="0"/>
  </r>
  <r>
    <x v="11"/>
    <s v="Riga (EVRA)"/>
    <s v="EVRA"/>
    <n v="0"/>
    <n v="3980"/>
    <n v="0"/>
  </r>
  <r>
    <x v="11"/>
    <s v="Ventspils (EVVA)"/>
    <s v="EVVA"/>
    <n v="0"/>
    <n v="1"/>
    <n v="0"/>
  </r>
  <r>
    <x v="12"/>
    <s v="Gran Canaria (GCLP)"/>
    <s v="GCLP"/>
    <n v="1.2127285513361463"/>
    <n v="11376"/>
    <n v="13796"/>
  </r>
  <r>
    <x v="12"/>
    <s v="Alicante (LEAL)"/>
    <s v="LEAL"/>
    <n v="0.2243559718969555"/>
    <n v="6405"/>
    <n v="1437"/>
  </r>
  <r>
    <x v="12"/>
    <s v="Barcelona (LEBL)"/>
    <s v="LEBL"/>
    <n v="9.4249268974869682E-2"/>
    <n v="23597"/>
    <n v="2224"/>
  </r>
  <r>
    <x v="12"/>
    <s v="Ibiza (LEIB)"/>
    <s v="LEIB"/>
    <n v="0"/>
    <n v="2401"/>
    <n v="0"/>
  </r>
  <r>
    <x v="12"/>
    <s v="Madrid/ Barajas (LEMD)"/>
    <s v="LEMD"/>
    <n v="0.43026193750599673"/>
    <n v="31267"/>
    <n v="13453"/>
  </r>
  <r>
    <x v="12"/>
    <s v="Málaga (LEMG)"/>
    <s v="LEMG"/>
    <n v="0.16673432108788308"/>
    <n v="9854"/>
    <n v="1643"/>
  </r>
  <r>
    <x v="12"/>
    <s v="Palma de Mallorca (LEPA)"/>
    <s v="LEPA"/>
    <n v="0.38013698630136988"/>
    <n v="8760"/>
    <n v="3330"/>
  </r>
  <r>
    <x v="13"/>
    <s v="Albert-Bray (LFAQ)"/>
    <s v="LFAQ"/>
    <n v="0"/>
    <n v="144"/>
    <n v="0"/>
  </r>
  <r>
    <x v="13"/>
    <s v="Agen-La Garenne (LFBA)"/>
    <s v="LFBA"/>
    <n v="0"/>
    <n v="106"/>
    <n v="0"/>
  </r>
  <r>
    <x v="13"/>
    <s v="Bordeaux-Mérignac (LFBD)"/>
    <s v="LFBD"/>
    <n v="2.1366135239142388"/>
    <n v="3638"/>
    <n v="7773"/>
  </r>
  <r>
    <x v="13"/>
    <s v="Bergerac-Roumanière (LFBE)"/>
    <s v="LFBE"/>
    <n v="0"/>
    <n v="136"/>
    <n v="0"/>
  </r>
  <r>
    <x v="13"/>
    <s v="La Rochelle-Ile de Ré (LFBH)"/>
    <s v="LFBH"/>
    <n v="4.405286343612335E-2"/>
    <n v="227"/>
    <n v="10"/>
  </r>
  <r>
    <x v="13"/>
    <s v="Poitiers-Biard (LFBI)"/>
    <s v="LFBI"/>
    <n v="0"/>
    <n v="224"/>
    <n v="0"/>
  </r>
  <r>
    <x v="13"/>
    <s v="Limoges-Bellegarde (LFBL)"/>
    <s v="LFBL"/>
    <n v="0"/>
    <n v="403"/>
    <n v="0"/>
  </r>
  <r>
    <x v="13"/>
    <s v="Toulouse-Blagnac (LFBO)"/>
    <s v="LFBO"/>
    <n v="0.58377558756633818"/>
    <n v="5276"/>
    <n v="3080"/>
  </r>
  <r>
    <x v="13"/>
    <s v="Pau-Pyrénées (LFBP)"/>
    <s v="LFBP"/>
    <n v="0"/>
    <n v="662"/>
    <n v="0"/>
  </r>
  <r>
    <x v="13"/>
    <s v="Tarbes-Lourdes Pyrénées (LFBT)"/>
    <s v="LFBT"/>
    <n v="9.3264248704663211E-2"/>
    <n v="386"/>
    <n v="36"/>
  </r>
  <r>
    <x v="13"/>
    <s v="Biarritz-Bayonne-Anglet (LFBZ)"/>
    <s v="LFBZ"/>
    <n v="0"/>
    <n v="573"/>
    <n v="0"/>
  </r>
  <r>
    <x v="13"/>
    <s v="Rodez-Marcillac (LFCR)"/>
    <s v="LFCR"/>
    <n v="0"/>
    <n v="216"/>
    <n v="0"/>
  </r>
  <r>
    <x v="13"/>
    <s v="Dôle-Tavaux (LFGJ)"/>
    <s v="LFGJ"/>
    <n v="0"/>
    <n v="181"/>
    <n v="0"/>
  </r>
  <r>
    <x v="13"/>
    <s v="Metz-Nancy-Lorraine (LFJL)"/>
    <s v="LFJL"/>
    <n v="0"/>
    <n v="212"/>
    <n v="0"/>
  </r>
  <r>
    <x v="13"/>
    <s v="Bastia-Poretta (LFKB)"/>
    <s v="LFKB"/>
    <n v="0"/>
    <n v="994"/>
    <n v="0"/>
  </r>
  <r>
    <x v="13"/>
    <s v="Calvi-Sainte-Catherine (LFKC)"/>
    <s v="LFKC"/>
    <n v="0"/>
    <n v="253"/>
    <n v="0"/>
  </r>
  <r>
    <x v="13"/>
    <s v="Figari-Sud Corse (LFKF)"/>
    <s v="LFKF"/>
    <n v="0"/>
    <n v="310"/>
    <n v="0"/>
  </r>
  <r>
    <x v="13"/>
    <s v="Ajaccio-Napoléon-Bonaparte (LFKJ)"/>
    <s v="LFKJ"/>
    <n v="0"/>
    <n v="855"/>
    <n v="0"/>
  </r>
  <r>
    <x v="13"/>
    <s v="Chambéry-Aix-les-Bains (LFLB)"/>
    <s v="LFLB"/>
    <n v="1.1248012718600955"/>
    <n v="1258"/>
    <n v="1415"/>
  </r>
  <r>
    <x v="13"/>
    <s v="Clermont-Ferrand-Auvergne (LFLC)"/>
    <s v="LFLC"/>
    <n v="0"/>
    <n v="548"/>
    <n v="0"/>
  </r>
  <r>
    <x v="13"/>
    <s v="Lyon-Saint-Exupéry (LFLL)"/>
    <s v="LFLL"/>
    <n v="0"/>
    <n v="6710"/>
    <n v="0"/>
  </r>
  <r>
    <x v="13"/>
    <s v="Annecy-Meythet (LFLP)"/>
    <s v="LFLP"/>
    <n v="0"/>
    <n v="387"/>
    <n v="0"/>
  </r>
  <r>
    <x v="13"/>
    <s v="Grenoble-Isère (LFLS)"/>
    <s v="LFLS"/>
    <n v="0.85810810810810811"/>
    <n v="1036"/>
    <n v="889"/>
  </r>
  <r>
    <x v="13"/>
    <s v="Châteauroux-Déols (LFLX)"/>
    <s v="LFLX"/>
    <n v="0"/>
    <n v="204"/>
    <n v="0"/>
  </r>
  <r>
    <x v="13"/>
    <s v="Lyon-Bron (LFLY)"/>
    <s v="LFLY"/>
    <n v="0"/>
    <n v="717"/>
    <n v="0"/>
  </r>
  <r>
    <x v="13"/>
    <s v="Cannes-Mandelieu (LFMD)"/>
    <s v="LFMD"/>
    <n v="0.10661764705882353"/>
    <n v="544"/>
    <n v="58"/>
  </r>
  <r>
    <x v="13"/>
    <s v="Saint-Etienne-Bouthéon (LFMH)"/>
    <s v="LFMH"/>
    <n v="0"/>
    <n v="95"/>
    <n v="0"/>
  </r>
  <r>
    <x v="13"/>
    <s v="Istres-Le Tubé (LFMI)"/>
    <s v="LFMI"/>
    <n v="0"/>
    <n v="240"/>
    <n v="0"/>
  </r>
  <r>
    <x v="13"/>
    <s v="Carcassonne-Salvaza (LFMK)"/>
    <s v="LFMK"/>
    <n v="0"/>
    <n v="187"/>
    <n v="0"/>
  </r>
  <r>
    <x v="13"/>
    <s v="Marseille-Provence (LFML)"/>
    <s v="LFML"/>
    <n v="0.31137724550898205"/>
    <n v="6680"/>
    <n v="2080"/>
  </r>
  <r>
    <x v="13"/>
    <s v="Nice-Côte d’Azur (LFMN)"/>
    <s v="LFMN"/>
    <n v="3.7418862161130204E-2"/>
    <n v="7857"/>
    <n v="294"/>
  </r>
  <r>
    <x v="13"/>
    <s v="Perpignan-Rivesaltes (LFMP)"/>
    <s v="LFMP"/>
    <n v="0"/>
    <n v="773"/>
    <n v="0"/>
  </r>
  <r>
    <x v="13"/>
    <s v="Montpellier-Méditerranée (LFMT)"/>
    <s v="LFMT"/>
    <n v="0"/>
    <n v="1785"/>
    <n v="0"/>
  </r>
  <r>
    <x v="13"/>
    <s v="Béziers-Vias (LFMU)"/>
    <s v="LFMU"/>
    <n v="0"/>
    <n v="378"/>
    <n v="0"/>
  </r>
  <r>
    <x v="13"/>
    <s v="Avignon-Caumont (LFMV)"/>
    <s v="LFMV"/>
    <n v="0.16502946954813361"/>
    <n v="509"/>
    <n v="84"/>
  </r>
  <r>
    <x v="13"/>
    <s v="Beauvais-Tillé (LFOB)"/>
    <s v="LFOB"/>
    <n v="9.4287949921752739E-2"/>
    <n v="2556"/>
    <n v="241"/>
  </r>
  <r>
    <x v="13"/>
    <s v="Châlons-Vatry (LFOK)"/>
    <s v="LFOK"/>
    <n v="0"/>
    <n v="202"/>
    <n v="0"/>
  </r>
  <r>
    <x v="13"/>
    <s v="Rouen (LFOP)"/>
    <s v="LFOP"/>
    <n v="0"/>
    <n v="255"/>
    <n v="0"/>
  </r>
  <r>
    <x v="13"/>
    <s v="Tours-Val de Loire (LFOT)"/>
    <s v="LFOT"/>
    <n v="9.6296296296296297E-2"/>
    <n v="270"/>
    <n v="26"/>
  </r>
  <r>
    <x v="13"/>
    <s v="Paris-Le Bourget (LFPB)"/>
    <s v="LFPB"/>
    <n v="0.19954762503141493"/>
    <n v="3979"/>
    <n v="794"/>
  </r>
  <r>
    <x v="13"/>
    <s v="Paris-Charles-de-Gaulle (LFPG)"/>
    <s v="LFPG"/>
    <n v="7.55870458036806E-2"/>
    <n v="31897"/>
    <n v="2411"/>
  </r>
  <r>
    <x v="13"/>
    <s v="Toussus-le-Noble (LFPN)"/>
    <s v="LFPN"/>
    <n v="2.8192627824019025"/>
    <n v="841"/>
    <n v="2371"/>
  </r>
  <r>
    <x v="13"/>
    <s v="Paris-Orly (LFPO)"/>
    <s v="LFPO"/>
    <n v="0.78561937103203894"/>
    <n v="13546"/>
    <n v="10642"/>
  </r>
  <r>
    <x v="13"/>
    <s v="Lille-Lesquin (LFQQ)"/>
    <s v="LFQQ"/>
    <n v="0"/>
    <n v="983"/>
    <n v="0"/>
  </r>
  <r>
    <x v="13"/>
    <s v="Brest-Bretagne (LFRB)"/>
    <s v="LFRB"/>
    <n v="0"/>
    <n v="986"/>
    <n v="0"/>
  </r>
  <r>
    <x v="13"/>
    <s v="Dinard-Pleurtuit-Saint-Malo (LFRD)"/>
    <s v="LFRD"/>
    <n v="0"/>
    <n v="123"/>
    <n v="0"/>
  </r>
  <r>
    <x v="13"/>
    <s v="Deauville-Normandie (LFRG)"/>
    <s v="LFRG"/>
    <n v="0"/>
    <n v="97"/>
    <n v="0"/>
  </r>
  <r>
    <x v="13"/>
    <s v="Lorient-Lann Bihoué (LFRH)"/>
    <s v="LFRH"/>
    <n v="0"/>
    <n v="298"/>
    <n v="0"/>
  </r>
  <r>
    <x v="13"/>
    <s v="Caen-Carpiquet (LFRK)"/>
    <s v="LFRK"/>
    <n v="0"/>
    <n v="285"/>
    <n v="0"/>
  </r>
  <r>
    <x v="13"/>
    <s v="Rennes-Saint-Jacques (LFRN)"/>
    <s v="LFRN"/>
    <n v="0"/>
    <n v="894"/>
    <n v="0"/>
  </r>
  <r>
    <x v="13"/>
    <s v="Quimper-Pluguffan (LFRQ)"/>
    <s v="LFRQ"/>
    <n v="0"/>
    <n v="94"/>
    <n v="0"/>
  </r>
  <r>
    <x v="13"/>
    <s v="Nantes-Atlantique (LFRS)"/>
    <s v="LFRS"/>
    <n v="0.19894598155467721"/>
    <n v="3036"/>
    <n v="604"/>
  </r>
  <r>
    <x v="13"/>
    <s v="Saint-Nazaire-Montoir (LFRZ)"/>
    <s v="LFRZ"/>
    <n v="0"/>
    <n v="230"/>
    <n v="0"/>
  </r>
  <r>
    <x v="13"/>
    <s v="Bâle-Mulhouse (LFSB)"/>
    <s v="LFSB"/>
    <n v="5.6675062972292188E-3"/>
    <n v="4764"/>
    <n v="27"/>
  </r>
  <r>
    <x v="13"/>
    <s v="Brive-Souillac (LFSL)"/>
    <s v="LFSL"/>
    <n v="0"/>
    <n v="230"/>
    <n v="0"/>
  </r>
  <r>
    <x v="13"/>
    <s v="Strasbourg-Entzheim (LFST)"/>
    <s v="LFST"/>
    <n v="0"/>
    <n v="936"/>
    <n v="0"/>
  </r>
  <r>
    <x v="13"/>
    <s v="Hyères-Le Palyvestre (LFTH)"/>
    <s v="LFTH"/>
    <n v="0"/>
    <n v="419"/>
    <n v="0"/>
  </r>
  <r>
    <x v="13"/>
    <s v="Nîmes-Garons (LFTW)"/>
    <s v="LFTW"/>
    <n v="0"/>
    <n v="360"/>
    <n v="0"/>
  </r>
  <r>
    <x v="14"/>
    <s v="Athens (LGAV)"/>
    <s v="LGAV"/>
    <n v="0.21536878216123498"/>
    <n v="14575"/>
    <n v="3139"/>
  </r>
  <r>
    <x v="15"/>
    <s v="Budapest/ Ferihegy (LHBP)"/>
    <s v="LHBP"/>
    <n v="0"/>
    <n v="8246"/>
    <n v="0"/>
  </r>
  <r>
    <x v="16"/>
    <s v="Milan/ Malpensa (LIMC)"/>
    <s v="LIMC"/>
    <n v="1.2434374136501797E-3"/>
    <n v="14476"/>
    <n v="18"/>
  </r>
  <r>
    <x v="16"/>
    <s v="Bergamo (LIME)"/>
    <s v="LIME"/>
    <n v="1.0317255610007739E-3"/>
    <n v="7754"/>
    <n v="8"/>
  </r>
  <r>
    <x v="16"/>
    <s v="Milan/ Linate (LIML)"/>
    <s v="LIML"/>
    <n v="0.11141396933560477"/>
    <n v="8805"/>
    <n v="981"/>
  </r>
  <r>
    <x v="16"/>
    <s v="Venice (LIPZ)"/>
    <s v="LIPZ"/>
    <n v="0.59698358151966402"/>
    <n v="5238"/>
    <n v="3127"/>
  </r>
  <r>
    <x v="16"/>
    <s v="Rome/Fiumicino (LIRF)"/>
    <s v="LIRF"/>
    <n v="0.23268005879470849"/>
    <n v="20410"/>
    <n v="4749"/>
  </r>
  <r>
    <x v="17"/>
    <s v="Prague (LKPR)"/>
    <s v="LKPR"/>
    <n v="0.10466453674121405"/>
    <n v="7825"/>
    <n v="819"/>
  </r>
  <r>
    <x v="18"/>
    <s v="Malta (LMML)"/>
    <s v="LMML"/>
    <n v="0"/>
    <n v="3912"/>
    <n v="0"/>
  </r>
  <r>
    <x v="19"/>
    <s v="Graz (LOWG)"/>
    <s v="LOWG"/>
    <n v="0"/>
    <n v="920"/>
    <n v="0"/>
  </r>
  <r>
    <x v="19"/>
    <s v="Innsbruck (LOWI)"/>
    <s v="LOWI"/>
    <n v="1.2838345864661653"/>
    <n v="2128"/>
    <n v="2732"/>
  </r>
  <r>
    <x v="19"/>
    <s v="Klagenfurt (LOWK)"/>
    <s v="LOWK"/>
    <n v="0"/>
    <n v="285"/>
    <n v="0"/>
  </r>
  <r>
    <x v="19"/>
    <s v="Linz (LOWL)"/>
    <s v="LOWL"/>
    <n v="0"/>
    <n v="702"/>
    <n v="0"/>
  </r>
  <r>
    <x v="19"/>
    <s v="Salzburg (LOWS)"/>
    <s v="LOWS"/>
    <n v="0"/>
    <n v="2529"/>
    <n v="0"/>
  </r>
  <r>
    <x v="19"/>
    <s v="Vienna (LOWW)"/>
    <s v="LOWW"/>
    <n v="4.9558982168919345E-2"/>
    <n v="15759"/>
    <n v="781"/>
  </r>
  <r>
    <x v="20"/>
    <s v="Santa Maria (LPAZ)"/>
    <s v="LPAZ"/>
    <n v="0"/>
    <n v="175"/>
    <n v="0"/>
  </r>
  <r>
    <x v="20"/>
    <s v="Cascais (LPCS)"/>
    <s v="LPCS"/>
    <n v="0"/>
    <n v="310"/>
    <n v="0"/>
  </r>
  <r>
    <x v="20"/>
    <s v="Flores (LPFL)"/>
    <s v="LPFL"/>
    <n v="0"/>
    <n v="100"/>
    <n v="0"/>
  </r>
  <r>
    <x v="20"/>
    <s v="Faro (LPFR)"/>
    <s v="LPFR"/>
    <n v="0"/>
    <n v="2595"/>
    <n v="0"/>
  </r>
  <r>
    <x v="20"/>
    <s v="Horta (LPHR)"/>
    <s v="LPHR"/>
    <n v="0"/>
    <n v="307"/>
    <n v="0"/>
  </r>
  <r>
    <x v="20"/>
    <s v="Madeira (LPMA)"/>
    <s v="LPMA"/>
    <n v="0"/>
    <n v="2221"/>
    <n v="0"/>
  </r>
  <r>
    <x v="20"/>
    <s v="Ponta Delgada (LPPD)"/>
    <s v="LPPD"/>
    <n v="0"/>
    <n v="1428"/>
    <n v="0"/>
  </r>
  <r>
    <x v="20"/>
    <s v="Porto (LPPR)"/>
    <s v="LPPR"/>
    <n v="0.8376105553139046"/>
    <n v="6897"/>
    <n v="5777"/>
  </r>
  <r>
    <x v="20"/>
    <s v="Porto Santo (LPPS)"/>
    <s v="LPPS"/>
    <n v="0"/>
    <n v="168"/>
    <n v="0"/>
  </r>
  <r>
    <x v="20"/>
    <s v="Lisbon (LPPT)"/>
    <s v="LPPT"/>
    <n v="4.1253559527415931"/>
    <n v="16505"/>
    <n v="68089"/>
  </r>
  <r>
    <x v="21"/>
    <s v="Bucharest/ Băneasa (LRBS)"/>
    <s v="LRBS"/>
    <n v="0"/>
    <n v="501"/>
    <n v="0"/>
  </r>
  <r>
    <x v="21"/>
    <s v="Bucharest/ Otopeni (LROP)"/>
    <s v="LROP"/>
    <n v="2.6673132880698351E-3"/>
    <n v="8248"/>
    <n v="22"/>
  </r>
  <r>
    <x v="22"/>
    <s v="Geneva (LSGG)"/>
    <s v="LSGG"/>
    <n v="0.52520799260470741"/>
    <n v="14063"/>
    <n v="7386"/>
  </r>
  <r>
    <x v="22"/>
    <s v="Zürich (LSZH)"/>
    <s v="LSZH"/>
    <n v="1.3034571781344708"/>
    <n v="17818"/>
    <n v="23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47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"/>
  <sheetViews>
    <sheetView workbookViewId="0">
      <selection activeCell="G27" sqref="G27"/>
    </sheetView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8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8" ht="12" customHeight="1" x14ac:dyDescent="0.2">
      <c r="A2" s="7" t="s">
        <v>4</v>
      </c>
      <c r="B2" s="8">
        <v>45366</v>
      </c>
      <c r="C2" s="9" t="s">
        <v>5</v>
      </c>
      <c r="D2" s="10">
        <v>45351</v>
      </c>
      <c r="E2" s="11" t="s">
        <v>6</v>
      </c>
      <c r="F2" s="12" t="s">
        <v>7</v>
      </c>
    </row>
    <row r="3" spans="1:8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8</v>
      </c>
      <c r="F3" s="16" t="s">
        <v>8</v>
      </c>
    </row>
    <row r="4" spans="1:8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8" ht="38.25" customHeight="1" x14ac:dyDescent="0.2">
      <c r="A5" s="22" t="s">
        <v>11</v>
      </c>
      <c r="B5" s="23" t="s">
        <v>12</v>
      </c>
      <c r="C5" s="23" t="s">
        <v>13</v>
      </c>
      <c r="D5" s="23" t="s">
        <v>14</v>
      </c>
      <c r="F5" s="20" t="s">
        <v>8</v>
      </c>
    </row>
    <row r="6" spans="1:8" ht="12" customHeight="1" x14ac:dyDescent="0.2">
      <c r="A6" s="24" t="s">
        <v>15</v>
      </c>
      <c r="B6" s="25">
        <f t="shared" ref="B6:B14" si="0">D6/C6</f>
        <v>0.46289509551521968</v>
      </c>
      <c r="C6" s="26">
        <v>693345</v>
      </c>
      <c r="D6" s="26">
        <v>320946</v>
      </c>
      <c r="F6" s="21"/>
    </row>
    <row r="7" spans="1:8" ht="12" customHeight="1" x14ac:dyDescent="0.2">
      <c r="A7" s="24" t="s">
        <v>16</v>
      </c>
      <c r="B7" s="25">
        <f t="shared" si="0"/>
        <v>0.78916075405652186</v>
      </c>
      <c r="C7" s="26">
        <v>710769</v>
      </c>
      <c r="D7" s="26">
        <v>560911</v>
      </c>
      <c r="F7" s="21"/>
    </row>
    <row r="8" spans="1:8" ht="12" customHeight="1" x14ac:dyDescent="0.2">
      <c r="A8" s="24" t="s">
        <v>17</v>
      </c>
      <c r="B8" s="25">
        <f t="shared" si="0"/>
        <v>0.59593520268635791</v>
      </c>
      <c r="C8" s="26">
        <v>731697</v>
      </c>
      <c r="D8" s="26">
        <v>436044</v>
      </c>
      <c r="F8" s="21"/>
    </row>
    <row r="9" spans="1:8" ht="12" customHeight="1" x14ac:dyDescent="0.2">
      <c r="A9" s="24" t="s">
        <v>18</v>
      </c>
      <c r="B9" s="25">
        <f t="shared" si="0"/>
        <v>0.46486385908329714</v>
      </c>
      <c r="C9" s="26">
        <v>757781</v>
      </c>
      <c r="D9" s="26">
        <v>352265</v>
      </c>
      <c r="F9" s="21"/>
    </row>
    <row r="10" spans="1:8" ht="12" customHeight="1" x14ac:dyDescent="0.2">
      <c r="A10" s="24" t="s">
        <v>19</v>
      </c>
      <c r="B10" s="25">
        <f t="shared" si="0"/>
        <v>0.6532528751354707</v>
      </c>
      <c r="C10" s="26">
        <v>760312</v>
      </c>
      <c r="D10" s="26">
        <v>496676</v>
      </c>
      <c r="F10" s="21"/>
      <c r="H10" s="108" t="s">
        <v>8</v>
      </c>
    </row>
    <row r="11" spans="1:8" ht="12" customHeight="1" x14ac:dyDescent="0.2">
      <c r="A11" s="24" t="s">
        <v>20</v>
      </c>
      <c r="B11" s="25">
        <f t="shared" si="0"/>
        <v>0.17523601599877195</v>
      </c>
      <c r="C11" s="26">
        <v>234518</v>
      </c>
      <c r="D11" s="26">
        <v>41096</v>
      </c>
      <c r="F11" s="21"/>
    </row>
    <row r="12" spans="1:8" ht="12" customHeight="1" x14ac:dyDescent="0.2">
      <c r="A12" s="24" t="s">
        <v>21</v>
      </c>
      <c r="B12" s="25">
        <f t="shared" si="0"/>
        <v>0.23685334029939781</v>
      </c>
      <c r="C12" s="26">
        <v>512963</v>
      </c>
      <c r="D12" s="26">
        <v>121497</v>
      </c>
      <c r="F12" s="21"/>
    </row>
    <row r="13" spans="1:8" ht="12" customHeight="1" x14ac:dyDescent="0.2">
      <c r="A13" s="24" t="s">
        <v>22</v>
      </c>
      <c r="B13" s="25">
        <f t="shared" si="0"/>
        <v>0.40106453302733985</v>
      </c>
      <c r="C13" s="26">
        <v>641408</v>
      </c>
      <c r="D13" s="26">
        <v>257246</v>
      </c>
      <c r="F13" s="21"/>
    </row>
    <row r="14" spans="1:8" ht="12" customHeight="1" x14ac:dyDescent="0.2">
      <c r="A14" s="24" t="s">
        <v>23</v>
      </c>
      <c r="B14" s="27">
        <f t="shared" si="0"/>
        <v>0.51448271823625003</v>
      </c>
      <c r="C14" s="28">
        <v>683090</v>
      </c>
      <c r="D14" s="28">
        <v>351438</v>
      </c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45366</v>
      </c>
      <c r="C2" s="9" t="s">
        <v>5</v>
      </c>
      <c r="D2" s="10">
        <f>APT_ATFM_SES_YY!D2</f>
        <v>45351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24</v>
      </c>
      <c r="B5" s="43" t="s">
        <v>12</v>
      </c>
      <c r="C5" s="43" t="s">
        <v>13</v>
      </c>
      <c r="D5" s="43" t="s">
        <v>14</v>
      </c>
      <c r="E5" s="44" t="s">
        <v>25</v>
      </c>
      <c r="F5" s="43" t="s">
        <v>26</v>
      </c>
      <c r="G5" s="45"/>
    </row>
    <row r="6" spans="1:7" ht="12" customHeight="1" x14ac:dyDescent="0.2">
      <c r="A6" s="46" t="s">
        <v>27</v>
      </c>
      <c r="B6" s="47">
        <f t="shared" ref="B6:B67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28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29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30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31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32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33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34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35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36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37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38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39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40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41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42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43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44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45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46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47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48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49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50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51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52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53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54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55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56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57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58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59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60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61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62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63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64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65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66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67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68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69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70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71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72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73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74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75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76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77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78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79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80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81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82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83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84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85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86</v>
      </c>
      <c r="B65" s="53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87</v>
      </c>
      <c r="B66" s="57">
        <f t="shared" si="0"/>
        <v>0.60466372531557233</v>
      </c>
      <c r="C66" s="58">
        <v>342473</v>
      </c>
      <c r="D66" s="58">
        <v>207081</v>
      </c>
      <c r="E66" s="52">
        <f>D66/C66</f>
        <v>0.60466372531557233</v>
      </c>
      <c r="F66" s="64">
        <v>1</v>
      </c>
      <c r="G66" s="45"/>
    </row>
    <row r="67" spans="1:7" ht="12" customHeight="1" x14ac:dyDescent="0.2">
      <c r="A67" s="51" t="s">
        <v>88</v>
      </c>
      <c r="B67" s="47">
        <f t="shared" si="0"/>
        <v>0.42381032068276098</v>
      </c>
      <c r="C67" s="26">
        <v>340617</v>
      </c>
      <c r="D67" s="26">
        <v>144357</v>
      </c>
      <c r="E67" s="49">
        <f>SUM(D$66:D67)/SUM(C$66:C67)</f>
        <v>0.51448271823625003</v>
      </c>
      <c r="F67" s="63">
        <v>1</v>
      </c>
      <c r="G67" s="45"/>
    </row>
    <row r="68" spans="1:7" ht="12" customHeight="1" x14ac:dyDescent="0.2">
      <c r="A68" s="51" t="s">
        <v>89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90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91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92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93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94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95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96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97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98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I16" sqref="I16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45366</v>
      </c>
      <c r="C2" s="9" t="s">
        <v>5</v>
      </c>
      <c r="D2" s="10">
        <f>APT_ATFM_SES_YY!D2</f>
        <v>45351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5" t="str">
        <f>APT_ATFM_SES_YY!A4</f>
        <v>Period: JAN-FEB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432</v>
      </c>
      <c r="C5" s="93"/>
      <c r="D5" s="94"/>
      <c r="E5" s="68" t="s">
        <v>102</v>
      </c>
      <c r="F5" s="21"/>
    </row>
    <row r="6" spans="1:6" ht="12.75" customHeight="1" x14ac:dyDescent="0.2">
      <c r="A6" s="92" t="s">
        <v>99</v>
      </c>
      <c r="B6" s="91" t="s">
        <v>100</v>
      </c>
      <c r="C6" s="95" t="s">
        <v>13</v>
      </c>
      <c r="D6" s="96" t="s">
        <v>101</v>
      </c>
      <c r="E6" s="69" t="s">
        <v>8</v>
      </c>
      <c r="F6" s="21"/>
    </row>
    <row r="7" spans="1:6" ht="12.75" customHeight="1" x14ac:dyDescent="0.2">
      <c r="A7" s="91" t="s">
        <v>103</v>
      </c>
      <c r="B7" s="97">
        <v>6</v>
      </c>
      <c r="C7" s="98">
        <v>22323</v>
      </c>
      <c r="D7" s="99">
        <v>3513</v>
      </c>
      <c r="E7" s="69">
        <f t="shared" ref="E6:E29" si="0">D7/C7</f>
        <v>0.15737132105899745</v>
      </c>
      <c r="F7" s="21"/>
    </row>
    <row r="8" spans="1:6" ht="12.75" customHeight="1" x14ac:dyDescent="0.2">
      <c r="A8" s="100" t="s">
        <v>104</v>
      </c>
      <c r="B8" s="101">
        <v>1</v>
      </c>
      <c r="C8" s="102">
        <v>13358</v>
      </c>
      <c r="D8" s="103">
        <v>3925</v>
      </c>
      <c r="E8" s="69">
        <f t="shared" si="0"/>
        <v>0.29383141188800721</v>
      </c>
      <c r="F8" s="21"/>
    </row>
    <row r="9" spans="1:6" ht="12.75" customHeight="1" x14ac:dyDescent="0.2">
      <c r="A9" s="100" t="s">
        <v>105</v>
      </c>
      <c r="B9" s="101">
        <v>1</v>
      </c>
      <c r="C9" s="102">
        <v>7825</v>
      </c>
      <c r="D9" s="103">
        <v>819</v>
      </c>
      <c r="E9" s="69">
        <f t="shared" si="0"/>
        <v>0.10466453674121405</v>
      </c>
      <c r="F9" s="21"/>
    </row>
    <row r="10" spans="1:6" ht="12.75" customHeight="1" x14ac:dyDescent="0.2">
      <c r="A10" s="100" t="s">
        <v>106</v>
      </c>
      <c r="B10" s="101">
        <v>1</v>
      </c>
      <c r="C10" s="102">
        <v>15856</v>
      </c>
      <c r="D10" s="103">
        <v>3816</v>
      </c>
      <c r="E10" s="69">
        <f t="shared" si="0"/>
        <v>0.24066599394550958</v>
      </c>
      <c r="F10" s="21"/>
    </row>
    <row r="11" spans="1:6" ht="12.75" customHeight="1" x14ac:dyDescent="0.2">
      <c r="A11" s="100" t="s">
        <v>107</v>
      </c>
      <c r="B11" s="101">
        <v>2</v>
      </c>
      <c r="C11" s="102">
        <v>2613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108</v>
      </c>
      <c r="B12" s="101">
        <v>1</v>
      </c>
      <c r="C12" s="102">
        <v>11242</v>
      </c>
      <c r="D12" s="103">
        <v>4276</v>
      </c>
      <c r="E12" s="69">
        <f t="shared" si="0"/>
        <v>0.3803593666607365</v>
      </c>
      <c r="F12" s="21"/>
    </row>
    <row r="13" spans="1:6" ht="12.75" customHeight="1" x14ac:dyDescent="0.2">
      <c r="A13" s="100" t="s">
        <v>109</v>
      </c>
      <c r="B13" s="101">
        <v>58</v>
      </c>
      <c r="C13" s="102">
        <v>111985</v>
      </c>
      <c r="D13" s="103">
        <v>32835</v>
      </c>
      <c r="E13" s="69">
        <f t="shared" si="0"/>
        <v>0.29320891190784482</v>
      </c>
      <c r="F13" s="21"/>
    </row>
    <row r="14" spans="1:6" ht="12.75" customHeight="1" x14ac:dyDescent="0.2">
      <c r="A14" s="100" t="s">
        <v>110</v>
      </c>
      <c r="B14" s="101">
        <v>15</v>
      </c>
      <c r="C14" s="102">
        <v>108667</v>
      </c>
      <c r="D14" s="103">
        <v>29069</v>
      </c>
      <c r="E14" s="69">
        <f t="shared" si="0"/>
        <v>0.26750531440087605</v>
      </c>
      <c r="F14" s="21"/>
    </row>
    <row r="15" spans="1:6" ht="12.75" customHeight="1" x14ac:dyDescent="0.2">
      <c r="A15" s="100" t="s">
        <v>111</v>
      </c>
      <c r="B15" s="101">
        <v>1</v>
      </c>
      <c r="C15" s="102">
        <v>14575</v>
      </c>
      <c r="D15" s="103">
        <v>3139</v>
      </c>
      <c r="E15" s="69">
        <f t="shared" si="0"/>
        <v>0.21536878216123498</v>
      </c>
      <c r="F15" s="21" t="s">
        <v>8</v>
      </c>
    </row>
    <row r="16" spans="1:6" ht="12.75" customHeight="1" x14ac:dyDescent="0.2">
      <c r="A16" s="100" t="s">
        <v>112</v>
      </c>
      <c r="B16" s="101">
        <v>1</v>
      </c>
      <c r="C16" s="102">
        <v>8246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113</v>
      </c>
      <c r="B17" s="101">
        <v>3</v>
      </c>
      <c r="C17" s="102">
        <v>19508</v>
      </c>
      <c r="D17" s="103">
        <v>7684</v>
      </c>
      <c r="E17" s="69">
        <f t="shared" si="0"/>
        <v>0.39388968628255072</v>
      </c>
      <c r="F17" s="21"/>
    </row>
    <row r="18" spans="1:6" ht="12.75" customHeight="1" x14ac:dyDescent="0.2">
      <c r="A18" s="100" t="s">
        <v>114</v>
      </c>
      <c r="B18" s="101">
        <v>5</v>
      </c>
      <c r="C18" s="102">
        <v>56683</v>
      </c>
      <c r="D18" s="103">
        <v>8883</v>
      </c>
      <c r="E18" s="69">
        <f t="shared" si="0"/>
        <v>0.15671365312351146</v>
      </c>
      <c r="F18" s="21"/>
    </row>
    <row r="19" spans="1:6" ht="12.75" customHeight="1" x14ac:dyDescent="0.2">
      <c r="A19" s="100" t="s">
        <v>115</v>
      </c>
      <c r="B19" s="101">
        <v>3</v>
      </c>
      <c r="C19" s="102">
        <v>4001</v>
      </c>
      <c r="D19" s="103">
        <v>0</v>
      </c>
      <c r="E19" s="69">
        <f t="shared" si="0"/>
        <v>0</v>
      </c>
      <c r="F19" s="21"/>
    </row>
    <row r="20" spans="1:6" ht="12.75" customHeight="1" x14ac:dyDescent="0.2">
      <c r="A20" s="100" t="s">
        <v>116</v>
      </c>
      <c r="B20" s="101">
        <v>1</v>
      </c>
      <c r="C20" s="102">
        <v>4773</v>
      </c>
      <c r="D20" s="103">
        <v>5479</v>
      </c>
      <c r="E20" s="69">
        <f t="shared" si="0"/>
        <v>1.1479153572176828</v>
      </c>
      <c r="F20" s="21"/>
    </row>
    <row r="21" spans="1:6" ht="12.75" customHeight="1" x14ac:dyDescent="0.2">
      <c r="A21" s="100" t="s">
        <v>117</v>
      </c>
      <c r="B21" s="101">
        <v>1</v>
      </c>
      <c r="C21" s="102">
        <v>3912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118</v>
      </c>
      <c r="B22" s="101">
        <v>4</v>
      </c>
      <c r="C22" s="102">
        <v>38812</v>
      </c>
      <c r="D22" s="103">
        <v>93605</v>
      </c>
      <c r="E22" s="69">
        <f t="shared" si="0"/>
        <v>2.4117540966711326</v>
      </c>
      <c r="F22" s="21"/>
    </row>
    <row r="23" spans="1:6" ht="12.75" customHeight="1" x14ac:dyDescent="0.2">
      <c r="A23" s="100" t="s">
        <v>119</v>
      </c>
      <c r="B23" s="101">
        <v>4</v>
      </c>
      <c r="C23" s="102">
        <v>29371</v>
      </c>
      <c r="D23" s="103">
        <v>12514</v>
      </c>
      <c r="E23" s="69">
        <f t="shared" si="0"/>
        <v>0.42606652820809643</v>
      </c>
      <c r="F23" s="21"/>
    </row>
    <row r="24" spans="1:6" ht="12.75" customHeight="1" x14ac:dyDescent="0.2">
      <c r="A24" s="100" t="s">
        <v>120</v>
      </c>
      <c r="B24" s="101">
        <v>15</v>
      </c>
      <c r="C24" s="102">
        <v>31049</v>
      </c>
      <c r="D24" s="103">
        <v>340</v>
      </c>
      <c r="E24" s="69">
        <f t="shared" si="0"/>
        <v>1.0950433186253985E-2</v>
      </c>
      <c r="F24" s="21"/>
    </row>
    <row r="25" spans="1:6" ht="12.75" customHeight="1" x14ac:dyDescent="0.2">
      <c r="A25" s="100" t="s">
        <v>121</v>
      </c>
      <c r="B25" s="101">
        <v>10</v>
      </c>
      <c r="C25" s="102">
        <v>30706</v>
      </c>
      <c r="D25" s="103">
        <v>73866</v>
      </c>
      <c r="E25" s="69">
        <f t="shared" si="0"/>
        <v>2.405588484335309</v>
      </c>
      <c r="F25" s="21"/>
    </row>
    <row r="26" spans="1:6" ht="12.75" customHeight="1" x14ac:dyDescent="0.2">
      <c r="A26" s="100" t="s">
        <v>122</v>
      </c>
      <c r="B26" s="101">
        <v>2</v>
      </c>
      <c r="C26" s="102">
        <v>8749</v>
      </c>
      <c r="D26" s="103">
        <v>22</v>
      </c>
      <c r="E26" s="69">
        <f t="shared" si="0"/>
        <v>2.5145730940678936E-3</v>
      </c>
      <c r="F26" s="21"/>
    </row>
    <row r="27" spans="1:6" ht="12.75" customHeight="1" x14ac:dyDescent="0.2">
      <c r="A27" s="100" t="s">
        <v>123</v>
      </c>
      <c r="B27" s="101">
        <v>7</v>
      </c>
      <c r="C27" s="102">
        <v>93660</v>
      </c>
      <c r="D27" s="103">
        <v>35883</v>
      </c>
      <c r="E27" s="69">
        <f t="shared" si="0"/>
        <v>0.38311979500320309</v>
      </c>
      <c r="F27" s="21"/>
    </row>
    <row r="28" spans="1:6" ht="12.75" customHeight="1" x14ac:dyDescent="0.2">
      <c r="A28" s="100" t="s">
        <v>124</v>
      </c>
      <c r="B28" s="101">
        <v>1</v>
      </c>
      <c r="C28" s="102">
        <v>13295</v>
      </c>
      <c r="D28" s="103">
        <v>1159</v>
      </c>
      <c r="E28" s="69">
        <f t="shared" si="0"/>
        <v>8.7175629936066187E-2</v>
      </c>
      <c r="F28" s="21"/>
    </row>
    <row r="29" spans="1:6" ht="12.75" customHeight="1" x14ac:dyDescent="0.2">
      <c r="A29" s="104" t="s">
        <v>125</v>
      </c>
      <c r="B29" s="105">
        <v>2</v>
      </c>
      <c r="C29" s="106">
        <v>31881</v>
      </c>
      <c r="D29" s="107">
        <v>30611</v>
      </c>
      <c r="E29" s="69">
        <f t="shared" si="0"/>
        <v>0.96016436121828053</v>
      </c>
      <c r="F29" s="21"/>
    </row>
    <row r="30" spans="1:6" ht="12.75" customHeight="1" x14ac:dyDescent="0.2">
      <c r="A30" s="45"/>
      <c r="B30" s="45"/>
      <c r="C30" s="45"/>
      <c r="D30" s="45"/>
      <c r="E30" s="70"/>
      <c r="F30" s="21"/>
    </row>
    <row r="31" spans="1:6" ht="12.75" customHeight="1" x14ac:dyDescent="0.2">
      <c r="A31" s="45"/>
      <c r="B31" s="45"/>
      <c r="C31" s="45"/>
      <c r="D31" s="45"/>
      <c r="E31" s="70"/>
      <c r="F31" s="21"/>
    </row>
    <row r="32" spans="1:6" ht="12.75" customHeight="1" x14ac:dyDescent="0.2">
      <c r="A32" s="45"/>
      <c r="B32" s="45"/>
      <c r="C32" s="45"/>
      <c r="D32" s="45"/>
      <c r="E32" s="70"/>
      <c r="F32" s="21"/>
    </row>
    <row r="33" spans="1:6" ht="12.75" customHeight="1" x14ac:dyDescent="0.2">
      <c r="A33" s="45"/>
      <c r="B33" s="45"/>
      <c r="C33" s="45"/>
      <c r="D33" s="45"/>
      <c r="E33" s="70"/>
      <c r="F33" s="21"/>
    </row>
    <row r="34" spans="1:6" ht="12.75" customHeight="1" x14ac:dyDescent="0.2">
      <c r="A34" s="45"/>
      <c r="B34" s="45"/>
      <c r="C34" s="45"/>
      <c r="D34" s="45"/>
      <c r="E34" s="70"/>
      <c r="F34" s="21"/>
    </row>
    <row r="35" spans="1:6" ht="12.75" customHeight="1" x14ac:dyDescent="0.2">
      <c r="A35" s="45"/>
      <c r="B35" s="45"/>
      <c r="C35" s="45"/>
      <c r="D35" s="45"/>
      <c r="E35" s="70"/>
      <c r="F35" s="21"/>
    </row>
    <row r="36" spans="1:6" ht="12.75" customHeight="1" x14ac:dyDescent="0.2">
      <c r="A36" s="45"/>
      <c r="B36" s="45"/>
      <c r="C36" s="45"/>
      <c r="D36" s="45"/>
      <c r="E36" s="70"/>
      <c r="F36" s="21"/>
    </row>
    <row r="37" spans="1:6" ht="12.75" customHeight="1" x14ac:dyDescent="0.2">
      <c r="A37" s="45"/>
      <c r="B37" s="45"/>
      <c r="C37" s="45"/>
      <c r="D37" s="45"/>
      <c r="E37" s="70"/>
      <c r="F37" s="21"/>
    </row>
    <row r="38" spans="1:6" ht="12.75" customHeight="1" x14ac:dyDescent="0.2">
      <c r="A38" s="45"/>
      <c r="B38" s="45"/>
      <c r="C38" s="45"/>
      <c r="D38" s="45"/>
      <c r="E38" s="70"/>
      <c r="F38" s="21"/>
    </row>
    <row r="39" spans="1:6" ht="12.75" customHeight="1" x14ac:dyDescent="0.2">
      <c r="A39" s="45"/>
      <c r="B39" s="45"/>
      <c r="C39" s="45"/>
      <c r="D39" s="45"/>
      <c r="E39" s="70"/>
      <c r="F39" s="21"/>
    </row>
    <row r="40" spans="1:6" ht="12.75" customHeight="1" x14ac:dyDescent="0.2">
      <c r="A40" s="45"/>
      <c r="B40" s="45"/>
      <c r="C40" s="45"/>
      <c r="D40" s="45"/>
      <c r="E40" s="70"/>
      <c r="F40" s="21"/>
    </row>
    <row r="41" spans="1:6" ht="12.75" customHeight="1" x14ac:dyDescent="0.2">
      <c r="A41" s="45"/>
      <c r="B41" s="45"/>
      <c r="C41" s="45"/>
      <c r="D41" s="45"/>
      <c r="E41" s="70"/>
      <c r="F41" s="21"/>
    </row>
    <row r="42" spans="1:6" ht="12.75" customHeight="1" x14ac:dyDescent="0.2">
      <c r="A42" s="45"/>
      <c r="B42" s="45"/>
      <c r="C42" s="45"/>
      <c r="D42" s="45"/>
      <c r="E42" s="70"/>
      <c r="F42" s="21"/>
    </row>
    <row r="43" spans="1:6" ht="12.75" customHeight="1" x14ac:dyDescent="0.2">
      <c r="A43" s="45"/>
      <c r="B43" s="45"/>
      <c r="C43" s="45"/>
      <c r="D43" s="45"/>
      <c r="E43" s="70"/>
      <c r="F43" s="21"/>
    </row>
    <row r="44" spans="1:6" ht="12.75" customHeight="1" x14ac:dyDescent="0.2">
      <c r="A44" s="45"/>
      <c r="B44" s="45"/>
      <c r="C44" s="45"/>
      <c r="D44" s="45"/>
      <c r="E44" s="70"/>
      <c r="F44" s="21"/>
    </row>
    <row r="45" spans="1:6" ht="12.75" customHeight="1" x14ac:dyDescent="0.2">
      <c r="A45" s="45"/>
      <c r="B45" s="45"/>
      <c r="C45" s="45"/>
      <c r="D45" s="45"/>
      <c r="E45" s="70"/>
      <c r="F45" s="21"/>
    </row>
    <row r="46" spans="1:6" ht="12.75" customHeight="1" x14ac:dyDescent="0.2">
      <c r="A46" s="45"/>
      <c r="B46" s="45"/>
      <c r="C46" s="45"/>
      <c r="D46" s="45"/>
      <c r="E46" s="70"/>
      <c r="F46" s="21"/>
    </row>
    <row r="47" spans="1:6" ht="12.75" customHeight="1" x14ac:dyDescent="0.2">
      <c r="A47" s="45"/>
      <c r="B47" s="45"/>
      <c r="C47" s="45"/>
      <c r="D47" s="45"/>
      <c r="E47" s="70"/>
      <c r="F47" s="21"/>
    </row>
    <row r="48" spans="1:6" ht="12.75" customHeight="1" x14ac:dyDescent="0.2">
      <c r="A48" s="45"/>
      <c r="B48" s="45"/>
      <c r="C48" s="45"/>
      <c r="D48" s="45"/>
      <c r="E48" s="70"/>
      <c r="F48" s="21"/>
    </row>
    <row r="49" spans="1:6" ht="12.75" customHeight="1" x14ac:dyDescent="0.2">
      <c r="A49" s="45"/>
      <c r="B49" s="45"/>
      <c r="C49" s="45"/>
      <c r="D49" s="45"/>
      <c r="E49" s="70"/>
      <c r="F49" s="21"/>
    </row>
    <row r="50" spans="1:6" ht="12.75" customHeight="1" x14ac:dyDescent="0.2">
      <c r="A50" s="45"/>
      <c r="B50" s="45"/>
      <c r="C50" s="45"/>
      <c r="D50" s="45"/>
      <c r="E50" s="70"/>
      <c r="F50" s="21"/>
    </row>
    <row r="51" spans="1:6" ht="12.75" customHeight="1" x14ac:dyDescent="0.2">
      <c r="A51" s="45"/>
      <c r="B51" s="45"/>
      <c r="C51" s="45"/>
      <c r="D51" s="45"/>
      <c r="E51" s="70"/>
      <c r="F51" s="21"/>
    </row>
    <row r="52" spans="1:6" ht="12.75" customHeight="1" x14ac:dyDescent="0.2">
      <c r="A52" s="45"/>
      <c r="B52" s="45"/>
      <c r="C52" s="45"/>
      <c r="D52" s="45"/>
      <c r="E52" s="70"/>
      <c r="F52" s="21"/>
    </row>
    <row r="53" spans="1:6" ht="12.75" customHeight="1" x14ac:dyDescent="0.2">
      <c r="A53" s="45"/>
      <c r="B53" s="45"/>
      <c r="C53" s="45"/>
      <c r="D53" s="45"/>
      <c r="E53" s="70"/>
      <c r="F53" s="21"/>
    </row>
    <row r="54" spans="1:6" ht="12.75" customHeight="1" x14ac:dyDescent="0.2">
      <c r="A54" s="45"/>
      <c r="B54" s="45"/>
      <c r="C54" s="45"/>
      <c r="D54" s="45"/>
      <c r="E54" s="70"/>
      <c r="F54" s="21"/>
    </row>
    <row r="55" spans="1:6" ht="12.75" customHeight="1" x14ac:dyDescent="0.2">
      <c r="A55" s="45"/>
      <c r="B55" s="45"/>
      <c r="C55" s="45"/>
      <c r="D55" s="45"/>
      <c r="E55" s="70"/>
      <c r="F55" s="21"/>
    </row>
    <row r="56" spans="1:6" ht="12.75" customHeight="1" x14ac:dyDescent="0.2">
      <c r="A56" s="45"/>
      <c r="B56" s="45"/>
      <c r="C56" s="45"/>
      <c r="D56" s="45"/>
      <c r="E56" s="70"/>
      <c r="F56" s="21"/>
    </row>
    <row r="57" spans="1:6" ht="12.75" customHeight="1" x14ac:dyDescent="0.2">
      <c r="A57" s="45"/>
      <c r="B57" s="45"/>
      <c r="C57" s="45"/>
      <c r="D57" s="45"/>
      <c r="E57" s="70"/>
      <c r="F57" s="21"/>
    </row>
    <row r="58" spans="1:6" ht="12.75" customHeight="1" x14ac:dyDescent="0.2">
      <c r="A58" s="45"/>
      <c r="B58" s="45"/>
      <c r="C58" s="45"/>
      <c r="D58" s="45"/>
      <c r="E58" s="70"/>
      <c r="F58" s="21"/>
    </row>
    <row r="59" spans="1:6" ht="12.75" customHeight="1" x14ac:dyDescent="0.2">
      <c r="A59" s="45"/>
      <c r="B59" s="45"/>
      <c r="C59" s="45"/>
      <c r="D59" s="45"/>
      <c r="E59" s="70"/>
      <c r="F59" s="21"/>
    </row>
    <row r="60" spans="1:6" ht="12.75" customHeight="1" x14ac:dyDescent="0.2">
      <c r="A60" s="45"/>
      <c r="B60" s="45"/>
      <c r="C60" s="45"/>
      <c r="D60" s="45"/>
      <c r="E60" s="70"/>
      <c r="F60" s="21"/>
    </row>
    <row r="61" spans="1:6" ht="12.75" customHeight="1" x14ac:dyDescent="0.2">
      <c r="A61" s="45"/>
      <c r="B61" s="45"/>
      <c r="C61" s="45"/>
      <c r="D61" s="45"/>
      <c r="E61" s="70"/>
      <c r="F61" s="21"/>
    </row>
    <row r="62" spans="1:6" ht="12.75" customHeight="1" x14ac:dyDescent="0.2">
      <c r="A62" s="45"/>
      <c r="B62" s="45"/>
      <c r="C62" s="45"/>
      <c r="D62" s="45"/>
      <c r="E62" s="70"/>
      <c r="F62" s="21"/>
    </row>
    <row r="63" spans="1:6" ht="12.75" customHeight="1" x14ac:dyDescent="0.2">
      <c r="A63" s="45"/>
      <c r="B63" s="45"/>
      <c r="C63" s="45"/>
      <c r="D63" s="45"/>
      <c r="E63" s="70"/>
      <c r="F63" s="21"/>
    </row>
    <row r="64" spans="1:6" ht="12.75" customHeight="1" x14ac:dyDescent="0.2">
      <c r="A64" s="45"/>
      <c r="B64" s="45"/>
      <c r="C64" s="45"/>
      <c r="D64" s="45"/>
      <c r="E64" s="70"/>
      <c r="F64" s="21"/>
    </row>
    <row r="65" spans="1:6" ht="12.75" customHeight="1" x14ac:dyDescent="0.2">
      <c r="A65" s="45"/>
      <c r="B65" s="45"/>
      <c r="C65" s="45"/>
      <c r="D65" s="45"/>
      <c r="E65" s="70"/>
      <c r="F65" s="21"/>
    </row>
    <row r="66" spans="1:6" ht="12.75" customHeight="1" x14ac:dyDescent="0.2">
      <c r="A66" s="45"/>
      <c r="B66" s="45"/>
      <c r="C66" s="45"/>
      <c r="D66" s="45"/>
      <c r="E66" s="70"/>
      <c r="F66" s="21"/>
    </row>
    <row r="67" spans="1:6" ht="12.75" customHeight="1" x14ac:dyDescent="0.2">
      <c r="A67" s="45"/>
      <c r="B67" s="45"/>
      <c r="C67" s="45"/>
      <c r="D67" s="45"/>
      <c r="E67" s="70"/>
      <c r="F67" s="21"/>
    </row>
    <row r="68" spans="1:6" ht="12.75" customHeight="1" x14ac:dyDescent="0.2">
      <c r="A68" s="45"/>
      <c r="B68" s="45"/>
      <c r="C68" s="45"/>
      <c r="D68" s="45"/>
      <c r="E68" s="70"/>
      <c r="F68" s="21"/>
    </row>
    <row r="69" spans="1:6" ht="12.75" customHeight="1" x14ac:dyDescent="0.2">
      <c r="A69" s="45"/>
      <c r="B69" s="45"/>
      <c r="C69" s="45"/>
      <c r="D69" s="45"/>
      <c r="E69" s="70"/>
      <c r="F69" s="21"/>
    </row>
    <row r="70" spans="1:6" ht="12.75" customHeight="1" x14ac:dyDescent="0.2">
      <c r="A70" s="45"/>
      <c r="B70" s="45"/>
      <c r="C70" s="45"/>
      <c r="D70" s="45"/>
      <c r="E70" s="70"/>
      <c r="F70" s="21"/>
    </row>
    <row r="71" spans="1:6" ht="12.75" customHeight="1" x14ac:dyDescent="0.2">
      <c r="A71" s="45"/>
      <c r="B71" s="45"/>
      <c r="C71" s="45"/>
      <c r="D71" s="45"/>
      <c r="E71" s="70"/>
      <c r="F71" s="21"/>
    </row>
    <row r="72" spans="1:6" ht="12.75" customHeight="1" x14ac:dyDescent="0.2">
      <c r="A72" s="45"/>
      <c r="B72" s="45"/>
      <c r="C72" s="45"/>
      <c r="D72" s="45"/>
      <c r="E72" s="70"/>
      <c r="F72" s="21"/>
    </row>
    <row r="73" spans="1:6" ht="12.75" customHeight="1" x14ac:dyDescent="0.2">
      <c r="A73" s="45"/>
      <c r="B73" s="45"/>
      <c r="C73" s="45"/>
      <c r="D73" s="45"/>
      <c r="E73" s="70"/>
      <c r="F73" s="21"/>
    </row>
    <row r="74" spans="1:6" ht="12.75" customHeight="1" x14ac:dyDescent="0.2">
      <c r="A74" s="45"/>
      <c r="B74" s="45"/>
      <c r="C74" s="45"/>
      <c r="D74" s="45"/>
      <c r="E74" s="70"/>
      <c r="F74" s="21"/>
    </row>
    <row r="75" spans="1:6" ht="12.75" customHeight="1" x14ac:dyDescent="0.2">
      <c r="A75" s="45"/>
      <c r="B75" s="45"/>
      <c r="C75" s="45"/>
      <c r="D75" s="45"/>
      <c r="E75" s="70"/>
      <c r="F75" s="21"/>
    </row>
    <row r="76" spans="1:6" ht="12.75" customHeight="1" x14ac:dyDescent="0.2">
      <c r="A76" s="45"/>
      <c r="B76" s="45"/>
      <c r="C76" s="45"/>
      <c r="D76" s="45"/>
      <c r="E76" s="70"/>
      <c r="F76" s="21"/>
    </row>
    <row r="77" spans="1:6" ht="12.75" customHeight="1" x14ac:dyDescent="0.2">
      <c r="A77" s="45"/>
      <c r="B77" s="45"/>
      <c r="C77" s="45"/>
      <c r="D77" s="45"/>
      <c r="E77" s="70"/>
      <c r="F77" s="21"/>
    </row>
    <row r="78" spans="1:6" ht="12.75" customHeight="1" x14ac:dyDescent="0.2">
      <c r="A78" s="45"/>
      <c r="B78" s="45"/>
      <c r="C78" s="45"/>
      <c r="D78" s="45"/>
      <c r="E78" s="70"/>
      <c r="F78" s="21"/>
    </row>
    <row r="79" spans="1:6" ht="12.75" customHeight="1" x14ac:dyDescent="0.2">
      <c r="A79" s="45"/>
      <c r="B79" s="45"/>
      <c r="C79" s="45"/>
      <c r="D79" s="45"/>
      <c r="E79" s="70"/>
      <c r="F79" s="21"/>
    </row>
    <row r="80" spans="1:6" ht="12.75" customHeight="1" x14ac:dyDescent="0.2">
      <c r="A80" s="45"/>
      <c r="B80" s="45"/>
      <c r="C80" s="45"/>
      <c r="D80" s="45"/>
      <c r="E80" s="70"/>
      <c r="F80" s="21"/>
    </row>
    <row r="81" spans="1:6" ht="12.75" customHeight="1" x14ac:dyDescent="0.2">
      <c r="A81" s="45"/>
      <c r="B81" s="45"/>
      <c r="C81" s="45"/>
      <c r="D81" s="45"/>
      <c r="E81" s="70"/>
      <c r="F81" s="21"/>
    </row>
    <row r="82" spans="1:6" ht="12.75" customHeight="1" x14ac:dyDescent="0.2">
      <c r="A82" s="45"/>
      <c r="B82" s="45"/>
      <c r="C82" s="45"/>
      <c r="D82" s="45"/>
      <c r="E82" s="70"/>
      <c r="F82" s="21"/>
    </row>
    <row r="83" spans="1:6" ht="12.75" customHeight="1" x14ac:dyDescent="0.2">
      <c r="A83" s="45"/>
      <c r="B83" s="45"/>
      <c r="C83" s="45"/>
      <c r="D83" s="45"/>
      <c r="E83" s="70"/>
      <c r="F83" s="21"/>
    </row>
    <row r="84" spans="1:6" ht="12.75" customHeight="1" x14ac:dyDescent="0.2">
      <c r="A84" s="45"/>
      <c r="B84" s="45"/>
      <c r="C84" s="45"/>
      <c r="D84" s="45"/>
      <c r="E84" s="70"/>
      <c r="F84" s="21"/>
    </row>
    <row r="85" spans="1:6" ht="12.75" customHeight="1" x14ac:dyDescent="0.2">
      <c r="A85" s="45"/>
      <c r="B85" s="45"/>
      <c r="C85" s="45"/>
      <c r="D85" s="45"/>
      <c r="E85" s="70"/>
      <c r="F85" s="21"/>
    </row>
    <row r="86" spans="1:6" ht="12.75" customHeight="1" x14ac:dyDescent="0.2">
      <c r="A86" s="45"/>
      <c r="B86" s="45"/>
      <c r="C86" s="45"/>
      <c r="D86" s="45"/>
      <c r="E86" s="70"/>
      <c r="F86" s="21"/>
    </row>
    <row r="87" spans="1:6" ht="12.75" customHeight="1" x14ac:dyDescent="0.2">
      <c r="A87" s="45"/>
      <c r="B87" s="45"/>
      <c r="C87" s="45"/>
      <c r="D87" s="45"/>
      <c r="E87" s="70"/>
      <c r="F87" s="21"/>
    </row>
    <row r="88" spans="1:6" ht="12.75" customHeight="1" x14ac:dyDescent="0.2">
      <c r="A88" s="45"/>
      <c r="B88" s="45"/>
      <c r="C88" s="45"/>
      <c r="D88" s="45"/>
      <c r="E88" s="70"/>
      <c r="F88" s="21"/>
    </row>
    <row r="89" spans="1:6" ht="12.75" customHeight="1" x14ac:dyDescent="0.2">
      <c r="A89" s="45"/>
      <c r="B89" s="45"/>
      <c r="C89" s="45"/>
      <c r="D89" s="45"/>
      <c r="E89" s="70"/>
      <c r="F89" s="21"/>
    </row>
    <row r="90" spans="1:6" ht="12.75" customHeight="1" x14ac:dyDescent="0.2">
      <c r="A90" s="45"/>
      <c r="B90" s="45"/>
      <c r="C90" s="45"/>
      <c r="D90" s="45"/>
      <c r="E90" s="70"/>
      <c r="F90" s="21"/>
    </row>
    <row r="91" spans="1:6" ht="12.75" customHeight="1" x14ac:dyDescent="0.2">
      <c r="A91" s="45"/>
      <c r="B91" s="45"/>
      <c r="C91" s="45"/>
      <c r="D91" s="45"/>
      <c r="E91" s="70"/>
      <c r="F91" s="21"/>
    </row>
    <row r="92" spans="1:6" ht="12.75" customHeight="1" x14ac:dyDescent="0.2">
      <c r="A92" s="45"/>
      <c r="B92" s="45"/>
      <c r="C92" s="45"/>
      <c r="D92" s="45"/>
      <c r="E92" s="70"/>
      <c r="F92" s="21"/>
    </row>
    <row r="93" spans="1:6" ht="12.75" customHeight="1" x14ac:dyDescent="0.2">
      <c r="A93" s="45"/>
      <c r="B93" s="45"/>
      <c r="C93" s="45"/>
      <c r="D93" s="45"/>
      <c r="E93" s="70"/>
      <c r="F93" s="21"/>
    </row>
    <row r="94" spans="1:6" ht="12.75" customHeight="1" x14ac:dyDescent="0.2">
      <c r="A94" s="45"/>
      <c r="B94" s="45"/>
      <c r="C94" s="45"/>
      <c r="D94" s="45"/>
      <c r="E94" s="70"/>
      <c r="F94" s="21"/>
    </row>
    <row r="95" spans="1:6" ht="12.75" customHeight="1" x14ac:dyDescent="0.2">
      <c r="A95" s="45"/>
      <c r="B95" s="45"/>
      <c r="C95" s="45"/>
      <c r="D95" s="45"/>
      <c r="E95" s="70"/>
      <c r="F95" s="21"/>
    </row>
    <row r="96" spans="1:6" ht="12.75" customHeight="1" x14ac:dyDescent="0.2">
      <c r="A96" s="45"/>
      <c r="B96" s="45"/>
      <c r="C96" s="45"/>
      <c r="D96" s="45"/>
      <c r="E96" s="70"/>
      <c r="F96" s="21"/>
    </row>
    <row r="97" spans="1:6" ht="12.75" customHeight="1" x14ac:dyDescent="0.2">
      <c r="A97" s="45"/>
      <c r="B97" s="45"/>
      <c r="C97" s="45"/>
      <c r="D97" s="45"/>
      <c r="E97" s="70"/>
      <c r="F97" s="21"/>
    </row>
    <row r="98" spans="1:6" ht="12.75" customHeight="1" x14ac:dyDescent="0.2">
      <c r="A98" s="45"/>
      <c r="B98" s="45"/>
      <c r="C98" s="45"/>
      <c r="D98" s="45"/>
      <c r="E98" s="70"/>
      <c r="F98" s="21"/>
    </row>
    <row r="99" spans="1:6" ht="12.75" customHeight="1" x14ac:dyDescent="0.2">
      <c r="A99" s="45"/>
      <c r="B99" s="45"/>
      <c r="C99" s="45"/>
      <c r="D99" s="45"/>
      <c r="E99" s="70"/>
      <c r="F99" s="21"/>
    </row>
    <row r="100" spans="1:6" ht="12.75" customHeight="1" x14ac:dyDescent="0.2">
      <c r="A100" s="45"/>
      <c r="B100" s="45"/>
      <c r="C100" s="45"/>
      <c r="D100" s="45"/>
      <c r="E100" s="70"/>
      <c r="F100" s="21"/>
    </row>
    <row r="101" spans="1:6" ht="12.75" customHeight="1" x14ac:dyDescent="0.2">
      <c r="A101" s="45"/>
      <c r="B101" s="45"/>
      <c r="C101" s="45"/>
      <c r="D101" s="45"/>
      <c r="E101" s="70"/>
      <c r="F101" s="21"/>
    </row>
    <row r="102" spans="1:6" ht="12.75" customHeight="1" x14ac:dyDescent="0.2">
      <c r="A102" s="45"/>
      <c r="B102" s="45"/>
      <c r="C102" s="45"/>
      <c r="D102" s="45"/>
      <c r="E102" s="70"/>
      <c r="F102" s="21"/>
    </row>
    <row r="103" spans="1:6" ht="12.75" customHeight="1" x14ac:dyDescent="0.2">
      <c r="A103" s="45"/>
      <c r="B103" s="45"/>
      <c r="C103" s="45"/>
      <c r="D103" s="45"/>
      <c r="E103" s="70"/>
      <c r="F103" s="21"/>
    </row>
    <row r="104" spans="1:6" ht="12.75" customHeight="1" x14ac:dyDescent="0.2">
      <c r="A104" s="45"/>
      <c r="B104" s="45"/>
      <c r="C104" s="45"/>
      <c r="D104" s="45"/>
      <c r="E104" s="70"/>
      <c r="F104" s="21"/>
    </row>
    <row r="105" spans="1:6" ht="12.75" customHeight="1" x14ac:dyDescent="0.2">
      <c r="A105" s="45"/>
      <c r="B105" s="45"/>
      <c r="C105" s="45"/>
      <c r="D105" s="45"/>
      <c r="E105" s="70"/>
      <c r="F105" s="21"/>
    </row>
    <row r="106" spans="1:6" ht="12.75" customHeight="1" x14ac:dyDescent="0.2">
      <c r="A106" s="45"/>
      <c r="B106" s="45"/>
      <c r="C106" s="45"/>
      <c r="D106" s="45"/>
      <c r="E106" s="70"/>
      <c r="F106" s="21"/>
    </row>
    <row r="107" spans="1:6" ht="12.75" customHeight="1" x14ac:dyDescent="0.2">
      <c r="A107" s="45"/>
      <c r="B107" s="45"/>
      <c r="C107" s="45"/>
      <c r="D107" s="45"/>
      <c r="E107" s="70"/>
      <c r="F107" s="21"/>
    </row>
    <row r="108" spans="1:6" ht="12.75" customHeight="1" x14ac:dyDescent="0.2">
      <c r="A108" s="45"/>
      <c r="B108" s="45"/>
      <c r="C108" s="45"/>
      <c r="D108" s="45"/>
      <c r="E108" s="70"/>
      <c r="F108" s="21"/>
    </row>
    <row r="109" spans="1:6" ht="12.75" customHeight="1" x14ac:dyDescent="0.2">
      <c r="A109" s="45"/>
      <c r="B109" s="45"/>
      <c r="C109" s="45"/>
      <c r="D109" s="45"/>
      <c r="E109" s="70"/>
      <c r="F109" s="21"/>
    </row>
    <row r="110" spans="1:6" ht="12.75" customHeight="1" x14ac:dyDescent="0.2">
      <c r="A110" s="45"/>
      <c r="B110" s="45"/>
      <c r="C110" s="45"/>
      <c r="D110" s="45"/>
      <c r="E110" s="70"/>
      <c r="F110" s="21"/>
    </row>
    <row r="111" spans="1:6" ht="12.75" customHeight="1" x14ac:dyDescent="0.2">
      <c r="A111" s="45"/>
      <c r="B111" s="45"/>
      <c r="C111" s="45"/>
      <c r="D111" s="45"/>
      <c r="E111" s="70"/>
      <c r="F111" s="21"/>
    </row>
    <row r="112" spans="1:6" ht="12.75" customHeight="1" x14ac:dyDescent="0.2">
      <c r="A112" s="45"/>
      <c r="B112" s="45"/>
      <c r="C112" s="45"/>
      <c r="D112" s="45"/>
      <c r="E112" s="70"/>
      <c r="F112" s="21"/>
    </row>
    <row r="113" spans="1:6" ht="12.75" customHeight="1" x14ac:dyDescent="0.2">
      <c r="A113" s="45"/>
      <c r="B113" s="45"/>
      <c r="C113" s="45"/>
      <c r="D113" s="45"/>
      <c r="E113" s="70"/>
      <c r="F113" s="21"/>
    </row>
    <row r="114" spans="1:6" ht="12.75" customHeight="1" x14ac:dyDescent="0.2">
      <c r="A114" s="45"/>
      <c r="B114" s="45"/>
      <c r="C114" s="45"/>
      <c r="D114" s="45"/>
      <c r="E114" s="70"/>
      <c r="F114" s="21"/>
    </row>
    <row r="115" spans="1:6" ht="12.75" customHeight="1" x14ac:dyDescent="0.2">
      <c r="A115" s="45"/>
      <c r="B115" s="45"/>
      <c r="C115" s="45"/>
      <c r="D115" s="45"/>
      <c r="E115" s="70"/>
      <c r="F115" s="21"/>
    </row>
    <row r="116" spans="1:6" ht="12.75" customHeight="1" x14ac:dyDescent="0.2">
      <c r="A116" s="45"/>
      <c r="B116" s="45"/>
      <c r="C116" s="45"/>
      <c r="D116" s="45"/>
      <c r="E116" s="70"/>
      <c r="F116" s="21"/>
    </row>
    <row r="117" spans="1:6" ht="12.75" customHeight="1" x14ac:dyDescent="0.2">
      <c r="A117" s="45"/>
      <c r="B117" s="45"/>
      <c r="C117" s="45"/>
      <c r="D117" s="45"/>
      <c r="E117" s="70"/>
      <c r="F117" s="21"/>
    </row>
    <row r="118" spans="1:6" ht="12.75" customHeight="1" x14ac:dyDescent="0.2">
      <c r="A118" s="45"/>
      <c r="B118" s="45"/>
      <c r="C118" s="45"/>
      <c r="D118" s="45"/>
      <c r="E118" s="70"/>
      <c r="F118" s="21"/>
    </row>
    <row r="119" spans="1:6" ht="12.75" customHeight="1" x14ac:dyDescent="0.2">
      <c r="A119" s="45"/>
      <c r="B119" s="45"/>
      <c r="C119" s="45"/>
      <c r="D119" s="45"/>
      <c r="E119" s="70"/>
      <c r="F119" s="21"/>
    </row>
    <row r="120" spans="1:6" ht="12.75" customHeight="1" x14ac:dyDescent="0.2">
      <c r="A120" s="45"/>
      <c r="B120" s="45"/>
      <c r="C120" s="45"/>
      <c r="D120" s="45"/>
      <c r="E120" s="70"/>
      <c r="F120" s="21"/>
    </row>
    <row r="121" spans="1:6" ht="12.75" customHeight="1" x14ac:dyDescent="0.2">
      <c r="A121" s="45"/>
      <c r="B121" s="45"/>
      <c r="C121" s="45"/>
      <c r="D121" s="45"/>
      <c r="E121" s="70"/>
      <c r="F121" s="21"/>
    </row>
    <row r="122" spans="1:6" ht="12.75" customHeight="1" x14ac:dyDescent="0.2">
      <c r="A122" s="45"/>
      <c r="B122" s="45"/>
      <c r="C122" s="45"/>
      <c r="D122" s="45"/>
      <c r="E122" s="70"/>
      <c r="F122" s="21"/>
    </row>
    <row r="123" spans="1:6" ht="12.75" customHeight="1" x14ac:dyDescent="0.2">
      <c r="A123" s="45"/>
      <c r="B123" s="45"/>
      <c r="C123" s="45"/>
      <c r="D123" s="45"/>
      <c r="E123" s="70"/>
      <c r="F123" s="21"/>
    </row>
    <row r="124" spans="1:6" ht="12.75" customHeight="1" x14ac:dyDescent="0.2">
      <c r="A124" s="45"/>
      <c r="B124" s="45"/>
      <c r="C124" s="45"/>
      <c r="D124" s="45"/>
      <c r="E124" s="70"/>
      <c r="F124" s="21"/>
    </row>
    <row r="125" spans="1:6" ht="12.75" customHeight="1" x14ac:dyDescent="0.2">
      <c r="A125" s="45"/>
      <c r="B125" s="45"/>
      <c r="C125" s="45"/>
      <c r="D125" s="45"/>
      <c r="E125" s="70"/>
      <c r="F125" s="21"/>
    </row>
    <row r="126" spans="1:6" ht="12.75" customHeight="1" x14ac:dyDescent="0.2">
      <c r="A126" s="45"/>
      <c r="B126" s="45"/>
      <c r="C126" s="45"/>
      <c r="D126" s="45"/>
      <c r="E126" s="70"/>
      <c r="F126" s="21"/>
    </row>
    <row r="127" spans="1:6" ht="12.75" customHeight="1" x14ac:dyDescent="0.2">
      <c r="A127" s="45"/>
      <c r="B127" s="45"/>
      <c r="C127" s="45"/>
      <c r="D127" s="45"/>
      <c r="E127" s="70"/>
      <c r="F127" s="21"/>
    </row>
    <row r="128" spans="1:6" ht="12.75" customHeight="1" x14ac:dyDescent="0.2">
      <c r="A128" s="45"/>
      <c r="B128" s="45"/>
      <c r="C128" s="45"/>
      <c r="D128" s="45"/>
      <c r="E128" s="70"/>
      <c r="F128" s="21"/>
    </row>
    <row r="129" spans="1:6" ht="12.75" customHeight="1" x14ac:dyDescent="0.2">
      <c r="A129" s="45"/>
      <c r="B129" s="45"/>
      <c r="C129" s="45"/>
      <c r="D129" s="45"/>
      <c r="E129" s="70"/>
      <c r="F129" s="21"/>
    </row>
    <row r="130" spans="1:6" ht="12.75" customHeight="1" x14ac:dyDescent="0.2">
      <c r="A130" s="45"/>
      <c r="B130" s="45"/>
      <c r="C130" s="45"/>
      <c r="D130" s="45"/>
      <c r="E130" s="70"/>
      <c r="F130" s="21"/>
    </row>
    <row r="131" spans="1:6" ht="12.75" customHeight="1" x14ac:dyDescent="0.2">
      <c r="A131" s="45"/>
      <c r="B131" s="45"/>
      <c r="C131" s="45"/>
      <c r="D131" s="45"/>
      <c r="E131" s="70"/>
      <c r="F131" s="21"/>
    </row>
    <row r="132" spans="1:6" ht="12.75" customHeight="1" x14ac:dyDescent="0.2">
      <c r="A132" s="45"/>
      <c r="B132" s="45"/>
      <c r="C132" s="45"/>
      <c r="D132" s="45"/>
      <c r="E132" s="70"/>
      <c r="F132" s="21"/>
    </row>
    <row r="133" spans="1:6" ht="12.75" customHeight="1" x14ac:dyDescent="0.2">
      <c r="A133" s="45"/>
      <c r="B133" s="45"/>
      <c r="C133" s="45"/>
      <c r="D133" s="45"/>
      <c r="E133" s="70"/>
      <c r="F133" s="21"/>
    </row>
    <row r="134" spans="1:6" ht="12.75" customHeight="1" x14ac:dyDescent="0.2">
      <c r="A134" s="45"/>
      <c r="B134" s="45"/>
      <c r="C134" s="45"/>
      <c r="D134" s="45"/>
      <c r="E134" s="70"/>
      <c r="F134" s="21"/>
    </row>
    <row r="135" spans="1:6" ht="12.75" customHeight="1" x14ac:dyDescent="0.2">
      <c r="A135" s="45"/>
      <c r="B135" s="45"/>
      <c r="C135" s="45"/>
      <c r="D135" s="45"/>
      <c r="E135" s="70"/>
      <c r="F135" s="21"/>
    </row>
    <row r="136" spans="1:6" ht="12.75" customHeight="1" x14ac:dyDescent="0.2">
      <c r="A136" s="45"/>
      <c r="B136" s="45"/>
      <c r="C136" s="45"/>
      <c r="D136" s="45"/>
      <c r="E136" s="70"/>
      <c r="F136" s="21"/>
    </row>
    <row r="137" spans="1:6" ht="12.75" customHeight="1" x14ac:dyDescent="0.2">
      <c r="A137" s="45"/>
      <c r="B137" s="45"/>
      <c r="C137" s="45"/>
      <c r="D137" s="45"/>
      <c r="E137" s="70"/>
      <c r="F137" s="21"/>
    </row>
    <row r="138" spans="1:6" ht="12.75" customHeight="1" x14ac:dyDescent="0.2">
      <c r="A138" s="45"/>
      <c r="B138" s="45"/>
      <c r="C138" s="45"/>
      <c r="D138" s="45"/>
      <c r="E138" s="70"/>
      <c r="F138" s="21"/>
    </row>
    <row r="139" spans="1:6" ht="12.75" customHeight="1" x14ac:dyDescent="0.2">
      <c r="A139" s="45"/>
      <c r="B139" s="45"/>
      <c r="C139" s="45"/>
      <c r="D139" s="45"/>
      <c r="E139" s="70"/>
      <c r="F139" s="21"/>
    </row>
    <row r="140" spans="1:6" ht="12.75" customHeight="1" x14ac:dyDescent="0.2">
      <c r="A140" s="45"/>
      <c r="B140" s="45"/>
      <c r="C140" s="45"/>
      <c r="D140" s="45"/>
      <c r="E140" s="70"/>
      <c r="F140" s="21"/>
    </row>
    <row r="141" spans="1:6" ht="12.75" customHeight="1" x14ac:dyDescent="0.2">
      <c r="A141" s="45"/>
      <c r="B141" s="45"/>
      <c r="C141" s="45"/>
      <c r="D141" s="45"/>
      <c r="E141" s="70"/>
      <c r="F141" s="21"/>
    </row>
    <row r="142" spans="1:6" ht="12.75" customHeight="1" x14ac:dyDescent="0.2">
      <c r="A142" s="45"/>
      <c r="B142" s="45"/>
      <c r="C142" s="45"/>
      <c r="D142" s="45"/>
      <c r="E142" s="70"/>
      <c r="F142" s="21"/>
    </row>
    <row r="143" spans="1:6" ht="12.75" customHeight="1" x14ac:dyDescent="0.2">
      <c r="A143" s="45"/>
      <c r="B143" s="45"/>
      <c r="C143" s="45"/>
      <c r="D143" s="45"/>
      <c r="E143" s="70"/>
      <c r="F143" s="21"/>
    </row>
    <row r="144" spans="1:6" ht="12.75" customHeight="1" x14ac:dyDescent="0.2">
      <c r="A144" s="45"/>
      <c r="B144" s="45"/>
      <c r="C144" s="45"/>
      <c r="D144" s="45"/>
      <c r="E144" s="70"/>
      <c r="F144" s="21"/>
    </row>
    <row r="145" spans="1:6" ht="12.75" customHeight="1" x14ac:dyDescent="0.2">
      <c r="A145" s="45"/>
      <c r="B145" s="45"/>
      <c r="C145" s="45"/>
      <c r="D145" s="45"/>
      <c r="E145" s="70"/>
      <c r="F145" s="21"/>
    </row>
    <row r="146" spans="1:6" ht="12.75" customHeight="1" x14ac:dyDescent="0.2">
      <c r="A146" s="45"/>
      <c r="B146" s="45"/>
      <c r="C146" s="45"/>
      <c r="D146" s="45"/>
      <c r="E146" s="70"/>
      <c r="F146" s="21"/>
    </row>
    <row r="147" spans="1:6" ht="12.75" customHeight="1" x14ac:dyDescent="0.2">
      <c r="A147" s="45"/>
      <c r="B147" s="45"/>
      <c r="C147" s="45"/>
      <c r="D147" s="45"/>
      <c r="E147" s="70"/>
      <c r="F147" s="21"/>
    </row>
    <row r="148" spans="1:6" ht="12.75" customHeight="1" x14ac:dyDescent="0.2">
      <c r="A148" s="45"/>
      <c r="B148" s="45"/>
      <c r="C148" s="45"/>
      <c r="D148" s="45"/>
      <c r="E148" s="70"/>
      <c r="F148" s="21"/>
    </row>
    <row r="149" spans="1:6" ht="12.75" customHeight="1" x14ac:dyDescent="0.2">
      <c r="A149" s="45"/>
      <c r="B149" s="45"/>
      <c r="C149" s="45"/>
      <c r="D149" s="45"/>
      <c r="E149" s="70"/>
      <c r="F149" s="21"/>
    </row>
    <row r="150" spans="1:6" ht="12.75" customHeight="1" x14ac:dyDescent="0.2">
      <c r="A150" s="45"/>
      <c r="B150" s="45"/>
      <c r="C150" s="45"/>
      <c r="D150" s="45"/>
      <c r="E150" s="70"/>
      <c r="F150" s="21"/>
    </row>
    <row r="151" spans="1:6" ht="12.75" customHeight="1" x14ac:dyDescent="0.2">
      <c r="A151" s="45"/>
      <c r="B151" s="45"/>
      <c r="C151" s="45"/>
      <c r="D151" s="45"/>
      <c r="E151" s="70"/>
      <c r="F151" s="21"/>
    </row>
    <row r="152" spans="1:6" ht="12.75" customHeight="1" x14ac:dyDescent="0.2">
      <c r="A152" s="45"/>
      <c r="B152" s="45"/>
      <c r="C152" s="45"/>
      <c r="D152" s="45"/>
      <c r="E152" s="70"/>
      <c r="F152" s="21"/>
    </row>
    <row r="153" spans="1:6" ht="12.75" customHeight="1" x14ac:dyDescent="0.2">
      <c r="A153" s="45"/>
      <c r="B153" s="45"/>
      <c r="C153" s="45"/>
      <c r="D153" s="45"/>
      <c r="E153" s="70"/>
      <c r="F153" s="21"/>
    </row>
    <row r="154" spans="1:6" ht="12.75" customHeight="1" x14ac:dyDescent="0.2">
      <c r="A154" s="45"/>
      <c r="B154" s="45"/>
      <c r="C154" s="45"/>
      <c r="D154" s="45"/>
      <c r="E154" s="70"/>
      <c r="F154" s="21"/>
    </row>
    <row r="155" spans="1:6" ht="12.75" customHeight="1" x14ac:dyDescent="0.2">
      <c r="A155" s="45"/>
      <c r="B155" s="45"/>
      <c r="C155" s="45"/>
      <c r="D155" s="45"/>
      <c r="E155" s="70"/>
      <c r="F155" s="21"/>
    </row>
    <row r="156" spans="1:6" ht="12.75" customHeight="1" x14ac:dyDescent="0.2">
      <c r="A156" s="45"/>
      <c r="B156" s="45"/>
      <c r="C156" s="45"/>
      <c r="D156" s="45"/>
      <c r="E156" s="70"/>
      <c r="F156" s="21"/>
    </row>
    <row r="157" spans="1:6" ht="12.75" customHeight="1" x14ac:dyDescent="0.2">
      <c r="A157" s="45"/>
      <c r="B157" s="45"/>
      <c r="C157" s="45"/>
      <c r="D157" s="45"/>
      <c r="E157" s="70"/>
      <c r="F157" s="21"/>
    </row>
    <row r="158" spans="1:6" ht="12.75" customHeight="1" x14ac:dyDescent="0.2">
      <c r="A158" s="45"/>
      <c r="B158" s="45"/>
      <c r="C158" s="45"/>
      <c r="D158" s="45"/>
      <c r="E158" s="70"/>
      <c r="F158" s="21"/>
    </row>
    <row r="159" spans="1:6" ht="12.75" customHeight="1" x14ac:dyDescent="0.2">
      <c r="A159" s="45"/>
      <c r="B159" s="45"/>
      <c r="C159" s="45"/>
      <c r="D159" s="45"/>
      <c r="E159" s="70"/>
      <c r="F159" s="21"/>
    </row>
    <row r="160" spans="1:6" ht="12.75" customHeight="1" x14ac:dyDescent="0.2">
      <c r="A160" s="45"/>
      <c r="B160" s="45"/>
      <c r="C160" s="45"/>
      <c r="D160" s="45"/>
      <c r="E160" s="70"/>
      <c r="F160" s="21"/>
    </row>
    <row r="161" spans="1:6" ht="12.75" customHeight="1" x14ac:dyDescent="0.2">
      <c r="A161" s="45"/>
      <c r="B161" s="45"/>
      <c r="C161" s="45"/>
      <c r="D161" s="45"/>
      <c r="E161" s="70"/>
      <c r="F161" s="21"/>
    </row>
    <row r="162" spans="1:6" ht="12.75" customHeight="1" x14ac:dyDescent="0.2">
      <c r="A162" s="45"/>
      <c r="B162" s="45"/>
      <c r="C162" s="45"/>
      <c r="D162" s="45"/>
      <c r="E162" s="70"/>
      <c r="F162" s="21"/>
    </row>
    <row r="163" spans="1:6" ht="12.75" customHeight="1" x14ac:dyDescent="0.2">
      <c r="A163" s="45"/>
      <c r="B163" s="45"/>
      <c r="C163" s="45"/>
      <c r="D163" s="45"/>
      <c r="E163" s="70"/>
      <c r="F163" s="21"/>
    </row>
    <row r="164" spans="1:6" ht="12.75" customHeight="1" x14ac:dyDescent="0.2">
      <c r="A164" s="45"/>
      <c r="B164" s="45"/>
      <c r="C164" s="45"/>
      <c r="D164" s="45"/>
      <c r="E164" s="70"/>
      <c r="F164" s="21"/>
    </row>
    <row r="165" spans="1:6" ht="12.75" customHeight="1" x14ac:dyDescent="0.2">
      <c r="A165" s="45"/>
      <c r="B165" s="45"/>
      <c r="C165" s="45"/>
      <c r="D165" s="45"/>
      <c r="E165" s="70"/>
      <c r="F165" s="21"/>
    </row>
    <row r="166" spans="1:6" ht="12.75" customHeight="1" x14ac:dyDescent="0.2">
      <c r="A166" s="45"/>
      <c r="B166" s="45"/>
      <c r="C166" s="45"/>
      <c r="D166" s="45"/>
      <c r="E166" s="70"/>
      <c r="F166" s="21"/>
    </row>
    <row r="167" spans="1:6" ht="12.75" customHeight="1" x14ac:dyDescent="0.2">
      <c r="A167" s="45"/>
      <c r="B167" s="45"/>
      <c r="C167" s="45"/>
      <c r="D167" s="45"/>
      <c r="E167" s="70"/>
      <c r="F167" s="21"/>
    </row>
    <row r="168" spans="1:6" ht="12.75" customHeight="1" x14ac:dyDescent="0.2">
      <c r="A168" s="45"/>
      <c r="B168" s="45"/>
      <c r="C168" s="45"/>
      <c r="D168" s="45"/>
      <c r="E168" s="70"/>
      <c r="F168" s="21"/>
    </row>
    <row r="169" spans="1:6" ht="12.75" customHeight="1" x14ac:dyDescent="0.2">
      <c r="A169" s="45"/>
      <c r="B169" s="45"/>
      <c r="C169" s="45"/>
      <c r="D169" s="45"/>
      <c r="E169" s="70"/>
      <c r="F169" s="21"/>
    </row>
    <row r="170" spans="1:6" ht="12.75" customHeight="1" x14ac:dyDescent="0.2">
      <c r="A170" s="45"/>
      <c r="B170" s="45"/>
      <c r="C170" s="45"/>
      <c r="D170" s="45"/>
      <c r="E170" s="70"/>
      <c r="F170" s="21"/>
    </row>
    <row r="171" spans="1:6" ht="12.75" customHeight="1" x14ac:dyDescent="0.2">
      <c r="A171" s="45"/>
      <c r="B171" s="45"/>
      <c r="C171" s="45"/>
      <c r="D171" s="45"/>
      <c r="E171" s="70"/>
      <c r="F171" s="21"/>
    </row>
    <row r="172" spans="1:6" ht="12.75" customHeight="1" x14ac:dyDescent="0.2">
      <c r="A172" s="45"/>
      <c r="B172" s="45"/>
      <c r="C172" s="45"/>
      <c r="D172" s="45"/>
      <c r="E172" s="70"/>
      <c r="F172" s="21"/>
    </row>
    <row r="173" spans="1:6" ht="12.75" customHeight="1" x14ac:dyDescent="0.2">
      <c r="A173" s="45"/>
      <c r="B173" s="45"/>
      <c r="C173" s="45"/>
      <c r="D173" s="45"/>
      <c r="E173" s="70"/>
      <c r="F173" s="21"/>
    </row>
    <row r="174" spans="1:6" ht="12.75" customHeight="1" x14ac:dyDescent="0.2">
      <c r="A174" s="45"/>
      <c r="B174" s="45"/>
      <c r="C174" s="45"/>
      <c r="D174" s="45"/>
      <c r="E174" s="70"/>
      <c r="F174" s="21"/>
    </row>
    <row r="175" spans="1:6" ht="12.75" customHeight="1" x14ac:dyDescent="0.2">
      <c r="A175" s="45"/>
      <c r="B175" s="45"/>
      <c r="C175" s="45"/>
      <c r="D175" s="45"/>
      <c r="E175" s="70"/>
      <c r="F175" s="21"/>
    </row>
    <row r="176" spans="1:6" ht="12.75" customHeight="1" x14ac:dyDescent="0.2">
      <c r="A176" s="45"/>
      <c r="B176" s="45"/>
      <c r="C176" s="45"/>
      <c r="D176" s="45"/>
      <c r="E176" s="70"/>
      <c r="F176" s="21"/>
    </row>
    <row r="177" spans="1:6" ht="12.75" customHeight="1" x14ac:dyDescent="0.2">
      <c r="A177" s="45"/>
      <c r="B177" s="45"/>
      <c r="C177" s="45"/>
      <c r="D177" s="45"/>
      <c r="E177" s="70"/>
      <c r="F177" s="21"/>
    </row>
    <row r="178" spans="1:6" ht="12.75" customHeight="1" x14ac:dyDescent="0.2">
      <c r="A178" s="45"/>
      <c r="B178" s="45"/>
      <c r="C178" s="45"/>
      <c r="D178" s="45"/>
      <c r="E178" s="70"/>
      <c r="F178" s="21"/>
    </row>
    <row r="179" spans="1:6" ht="12.75" customHeight="1" x14ac:dyDescent="0.2">
      <c r="A179" s="45"/>
      <c r="B179" s="45"/>
      <c r="C179" s="45"/>
      <c r="D179" s="45"/>
      <c r="E179" s="70"/>
      <c r="F179" s="21"/>
    </row>
    <row r="180" spans="1:6" ht="12.75" customHeight="1" x14ac:dyDescent="0.2">
      <c r="A180" s="45"/>
      <c r="B180" s="45"/>
      <c r="C180" s="45"/>
      <c r="D180" s="45"/>
      <c r="E180" s="70"/>
      <c r="F180" s="21"/>
    </row>
    <row r="181" spans="1:6" ht="12.75" customHeight="1" x14ac:dyDescent="0.2">
      <c r="A181" s="45"/>
      <c r="B181" s="45"/>
      <c r="C181" s="45"/>
      <c r="D181" s="45"/>
      <c r="E181" s="70"/>
      <c r="F181" s="21"/>
    </row>
    <row r="182" spans="1:6" ht="12.75" customHeight="1" x14ac:dyDescent="0.2">
      <c r="A182" s="45"/>
      <c r="B182" s="45"/>
      <c r="C182" s="45"/>
      <c r="D182" s="45"/>
      <c r="E182" s="70"/>
      <c r="F182" s="21"/>
    </row>
    <row r="183" spans="1:6" ht="12.75" customHeight="1" x14ac:dyDescent="0.2">
      <c r="A183" s="45"/>
      <c r="B183" s="45"/>
      <c r="C183" s="45"/>
      <c r="D183" s="45"/>
      <c r="E183" s="70"/>
      <c r="F183" s="21"/>
    </row>
    <row r="184" spans="1:6" ht="12.75" customHeight="1" x14ac:dyDescent="0.2">
      <c r="A184" s="45"/>
      <c r="B184" s="45"/>
      <c r="C184" s="45"/>
      <c r="D184" s="45"/>
      <c r="E184" s="70"/>
      <c r="F184" s="21"/>
    </row>
    <row r="185" spans="1:6" ht="12.75" customHeight="1" x14ac:dyDescent="0.2">
      <c r="A185" s="45"/>
      <c r="B185" s="45"/>
      <c r="C185" s="45"/>
      <c r="D185" s="45"/>
      <c r="E185" s="70"/>
      <c r="F185" s="21"/>
    </row>
    <row r="186" spans="1:6" ht="12.75" customHeight="1" x14ac:dyDescent="0.2">
      <c r="A186" s="45"/>
      <c r="B186" s="45"/>
      <c r="C186" s="45"/>
      <c r="D186" s="45"/>
      <c r="E186" s="70"/>
      <c r="F186" s="21"/>
    </row>
    <row r="187" spans="1:6" ht="12.75" customHeight="1" x14ac:dyDescent="0.2">
      <c r="A187" s="45"/>
      <c r="B187" s="45"/>
      <c r="C187" s="45"/>
      <c r="D187" s="45"/>
      <c r="E187" s="70"/>
      <c r="F187" s="21"/>
    </row>
    <row r="188" spans="1:6" ht="12.75" customHeight="1" x14ac:dyDescent="0.2">
      <c r="A188" s="45"/>
      <c r="B188" s="45"/>
      <c r="C188" s="45"/>
      <c r="D188" s="45"/>
      <c r="E188" s="70"/>
      <c r="F188" s="21"/>
    </row>
    <row r="189" spans="1:6" ht="12.75" customHeight="1" x14ac:dyDescent="0.2">
      <c r="A189" s="45"/>
      <c r="B189" s="45"/>
      <c r="C189" s="45"/>
      <c r="D189" s="45"/>
      <c r="E189" s="70"/>
      <c r="F189" s="21"/>
    </row>
    <row r="190" spans="1:6" ht="12.75" customHeight="1" x14ac:dyDescent="0.2">
      <c r="A190" s="45"/>
      <c r="B190" s="45"/>
      <c r="C190" s="45"/>
      <c r="D190" s="45"/>
      <c r="E190" s="70"/>
      <c r="F190" s="21"/>
    </row>
    <row r="191" spans="1:6" ht="12.75" customHeight="1" x14ac:dyDescent="0.2">
      <c r="A191" s="45"/>
      <c r="B191" s="45"/>
      <c r="C191" s="45"/>
      <c r="D191" s="45"/>
      <c r="E191" s="70"/>
      <c r="F191" s="21"/>
    </row>
    <row r="192" spans="1:6" ht="12.75" customHeight="1" x14ac:dyDescent="0.2">
      <c r="A192" s="45"/>
      <c r="B192" s="45"/>
      <c r="C192" s="45"/>
      <c r="D192" s="45"/>
      <c r="E192" s="70"/>
      <c r="F192" s="21"/>
    </row>
    <row r="193" spans="1:6" ht="12.75" customHeight="1" x14ac:dyDescent="0.2">
      <c r="A193" s="45"/>
      <c r="B193" s="45"/>
      <c r="C193" s="45"/>
      <c r="D193" s="45"/>
      <c r="E193" s="70"/>
      <c r="F193" s="21"/>
    </row>
    <row r="194" spans="1:6" ht="12.75" customHeight="1" x14ac:dyDescent="0.2">
      <c r="A194" s="45"/>
      <c r="B194" s="45"/>
      <c r="C194" s="45"/>
      <c r="D194" s="45"/>
      <c r="E194" s="70"/>
      <c r="F194" s="21"/>
    </row>
    <row r="195" spans="1:6" ht="12.75" customHeight="1" x14ac:dyDescent="0.2">
      <c r="A195" s="45"/>
      <c r="B195" s="45"/>
      <c r="C195" s="45"/>
      <c r="D195" s="45"/>
      <c r="E195" s="70"/>
      <c r="F195" s="21"/>
    </row>
    <row r="196" spans="1:6" ht="12.75" customHeight="1" x14ac:dyDescent="0.2">
      <c r="A196" s="45"/>
      <c r="B196" s="45"/>
      <c r="C196" s="45"/>
      <c r="D196" s="45"/>
      <c r="E196" s="70"/>
      <c r="F196" s="21"/>
    </row>
    <row r="197" spans="1:6" ht="12.75" customHeight="1" x14ac:dyDescent="0.2">
      <c r="A197" s="45"/>
      <c r="B197" s="45"/>
      <c r="C197" s="45"/>
      <c r="D197" s="45"/>
      <c r="E197" s="70"/>
      <c r="F197" s="21"/>
    </row>
    <row r="198" spans="1:6" ht="12.75" customHeight="1" x14ac:dyDescent="0.2">
      <c r="A198" s="45"/>
      <c r="B198" s="45"/>
      <c r="C198" s="45"/>
      <c r="D198" s="45"/>
      <c r="E198" s="70"/>
      <c r="F198" s="21"/>
    </row>
    <row r="199" spans="1:6" ht="12.75" customHeight="1" x14ac:dyDescent="0.2">
      <c r="A199" s="45"/>
      <c r="B199" s="45"/>
      <c r="C199" s="45"/>
      <c r="D199" s="45"/>
      <c r="E199" s="70"/>
      <c r="F199" s="21"/>
    </row>
    <row r="200" spans="1:6" ht="12.75" customHeight="1" x14ac:dyDescent="0.2">
      <c r="A200" s="45"/>
      <c r="B200" s="45"/>
      <c r="C200" s="45"/>
      <c r="D200" s="45"/>
      <c r="E200" s="70"/>
      <c r="F200" s="21"/>
    </row>
    <row r="201" spans="1:6" ht="12.75" customHeight="1" x14ac:dyDescent="0.2">
      <c r="A201" s="45"/>
      <c r="B201" s="45"/>
      <c r="C201" s="45"/>
      <c r="D201" s="45"/>
      <c r="E201" s="70"/>
      <c r="F201" s="21"/>
    </row>
    <row r="202" spans="1:6" ht="12.75" customHeight="1" x14ac:dyDescent="0.2">
      <c r="A202" s="45"/>
      <c r="B202" s="45"/>
      <c r="C202" s="45"/>
      <c r="D202" s="45"/>
      <c r="E202" s="70"/>
      <c r="F202" s="21"/>
    </row>
    <row r="203" spans="1:6" ht="12.75" customHeight="1" x14ac:dyDescent="0.2">
      <c r="A203" s="45"/>
      <c r="B203" s="45"/>
      <c r="C203" s="45"/>
      <c r="D203" s="45"/>
      <c r="E203" s="70"/>
      <c r="F203" s="21"/>
    </row>
    <row r="204" spans="1:6" ht="12.75" customHeight="1" x14ac:dyDescent="0.2">
      <c r="A204" s="45"/>
      <c r="B204" s="45"/>
      <c r="C204" s="45"/>
      <c r="D204" s="45"/>
      <c r="E204" s="70"/>
      <c r="F204" s="21"/>
    </row>
    <row r="205" spans="1:6" ht="12.75" customHeight="1" x14ac:dyDescent="0.2">
      <c r="A205" s="45"/>
      <c r="B205" s="45"/>
      <c r="C205" s="45"/>
      <c r="D205" s="45"/>
      <c r="E205" s="70"/>
      <c r="F205" s="21"/>
    </row>
    <row r="206" spans="1:6" ht="12.75" customHeight="1" x14ac:dyDescent="0.2">
      <c r="A206" s="45"/>
      <c r="B206" s="45"/>
      <c r="C206" s="45"/>
      <c r="D206" s="45"/>
      <c r="E206" s="70"/>
      <c r="F206" s="21"/>
    </row>
    <row r="207" spans="1:6" ht="12.75" customHeight="1" x14ac:dyDescent="0.2">
      <c r="A207" s="45"/>
      <c r="B207" s="45"/>
      <c r="C207" s="45"/>
      <c r="D207" s="45"/>
      <c r="E207" s="70"/>
      <c r="F207" s="21"/>
    </row>
    <row r="208" spans="1:6" ht="12.75" customHeight="1" x14ac:dyDescent="0.2">
      <c r="A208" s="45"/>
      <c r="B208" s="45"/>
      <c r="C208" s="45"/>
      <c r="D208" s="45"/>
      <c r="E208" s="70"/>
      <c r="F208" s="21"/>
    </row>
    <row r="209" spans="1:6" ht="12.75" customHeight="1" x14ac:dyDescent="0.2">
      <c r="A209" s="45"/>
      <c r="B209" s="45"/>
      <c r="C209" s="45"/>
      <c r="D209" s="45"/>
      <c r="E209" s="70"/>
      <c r="F209" s="21"/>
    </row>
    <row r="210" spans="1:6" ht="12.75" customHeight="1" x14ac:dyDescent="0.2">
      <c r="A210" s="45"/>
      <c r="B210" s="45"/>
      <c r="C210" s="45"/>
      <c r="D210" s="45"/>
      <c r="E210" s="70"/>
      <c r="F210" s="21"/>
    </row>
    <row r="211" spans="1:6" ht="12.75" customHeight="1" x14ac:dyDescent="0.2">
      <c r="A211" s="45"/>
      <c r="B211" s="45"/>
      <c r="C211" s="45"/>
      <c r="D211" s="45"/>
      <c r="E211" s="70"/>
      <c r="F211" s="21"/>
    </row>
    <row r="212" spans="1:6" ht="12.75" customHeight="1" x14ac:dyDescent="0.2">
      <c r="A212" s="45"/>
      <c r="B212" s="45"/>
      <c r="C212" s="45"/>
      <c r="D212" s="45"/>
      <c r="E212" s="70"/>
      <c r="F212" s="21"/>
    </row>
    <row r="213" spans="1:6" ht="12.75" customHeight="1" x14ac:dyDescent="0.2">
      <c r="A213" s="45"/>
      <c r="B213" s="45"/>
      <c r="C213" s="45"/>
      <c r="D213" s="45"/>
      <c r="E213" s="70"/>
      <c r="F213" s="21"/>
    </row>
    <row r="214" spans="1:6" ht="12.75" customHeight="1" x14ac:dyDescent="0.2">
      <c r="A214" s="45"/>
      <c r="B214" s="45"/>
      <c r="C214" s="45"/>
      <c r="D214" s="45"/>
      <c r="E214" s="70"/>
      <c r="F214" s="21"/>
    </row>
    <row r="215" spans="1:6" ht="12.75" customHeight="1" x14ac:dyDescent="0.2">
      <c r="A215" s="45"/>
      <c r="B215" s="45"/>
      <c r="C215" s="45"/>
      <c r="D215" s="45"/>
      <c r="E215" s="70"/>
      <c r="F215" s="21"/>
    </row>
    <row r="216" spans="1:6" ht="12.75" customHeight="1" x14ac:dyDescent="0.2">
      <c r="A216" s="45"/>
      <c r="B216" s="45"/>
      <c r="C216" s="45"/>
      <c r="D216" s="45"/>
      <c r="E216" s="70"/>
      <c r="F216" s="21"/>
    </row>
    <row r="217" spans="1:6" ht="12.75" customHeight="1" x14ac:dyDescent="0.2">
      <c r="A217" s="45"/>
      <c r="B217" s="45"/>
      <c r="C217" s="45"/>
      <c r="D217" s="45"/>
      <c r="E217" s="70"/>
      <c r="F217" s="21"/>
    </row>
    <row r="218" spans="1:6" ht="12.75" customHeight="1" x14ac:dyDescent="0.2">
      <c r="A218" s="45"/>
      <c r="B218" s="45"/>
      <c r="C218" s="45"/>
      <c r="D218" s="45"/>
      <c r="E218" s="70"/>
      <c r="F218" s="21"/>
    </row>
    <row r="219" spans="1:6" ht="12.75" customHeight="1" x14ac:dyDescent="0.2">
      <c r="A219" s="45"/>
      <c r="B219" s="45"/>
      <c r="C219" s="45"/>
      <c r="D219" s="45"/>
      <c r="E219" s="70"/>
      <c r="F219" s="21"/>
    </row>
    <row r="220" spans="1:6" ht="12.75" customHeight="1" x14ac:dyDescent="0.2">
      <c r="A220" s="45"/>
      <c r="B220" s="45"/>
      <c r="C220" s="45"/>
      <c r="D220" s="45"/>
      <c r="E220" s="70"/>
      <c r="F220" s="21"/>
    </row>
    <row r="221" spans="1:6" ht="12.75" customHeight="1" x14ac:dyDescent="0.2">
      <c r="A221" s="45"/>
      <c r="B221" s="45"/>
      <c r="C221" s="45"/>
      <c r="D221" s="45"/>
      <c r="E221" s="70"/>
      <c r="F221" s="21"/>
    </row>
    <row r="222" spans="1:6" ht="12.75" customHeight="1" x14ac:dyDescent="0.2">
      <c r="A222" s="45"/>
      <c r="B222" s="45"/>
      <c r="C222" s="45"/>
      <c r="D222" s="45"/>
      <c r="E222" s="70"/>
      <c r="F222" s="21"/>
    </row>
    <row r="223" spans="1:6" ht="12.75" customHeight="1" x14ac:dyDescent="0.2">
      <c r="A223" s="45"/>
      <c r="B223" s="45"/>
      <c r="C223" s="45"/>
      <c r="D223" s="45"/>
      <c r="E223" s="70"/>
      <c r="F223" s="21"/>
    </row>
    <row r="224" spans="1:6" ht="12.75" customHeight="1" x14ac:dyDescent="0.2">
      <c r="A224" s="45"/>
      <c r="B224" s="45"/>
      <c r="C224" s="45"/>
      <c r="D224" s="45"/>
      <c r="E224" s="70"/>
      <c r="F224" s="21"/>
    </row>
    <row r="225" spans="1:6" ht="12.75" customHeight="1" x14ac:dyDescent="0.2">
      <c r="A225" s="45"/>
      <c r="B225" s="45"/>
      <c r="C225" s="45"/>
      <c r="D225" s="45"/>
      <c r="E225" s="70"/>
      <c r="F225" s="21"/>
    </row>
    <row r="226" spans="1:6" ht="12.75" customHeight="1" x14ac:dyDescent="0.2">
      <c r="A226" s="45"/>
      <c r="B226" s="45"/>
      <c r="C226" s="45"/>
      <c r="D226" s="45"/>
      <c r="E226" s="70"/>
      <c r="F226" s="21"/>
    </row>
    <row r="227" spans="1:6" ht="12.75" customHeight="1" x14ac:dyDescent="0.2">
      <c r="A227" s="45"/>
      <c r="B227" s="45"/>
      <c r="C227" s="45"/>
      <c r="D227" s="45"/>
      <c r="E227" s="70"/>
      <c r="F227" s="21"/>
    </row>
    <row r="228" spans="1:6" ht="12.75" customHeight="1" x14ac:dyDescent="0.2">
      <c r="A228" s="45"/>
      <c r="B228" s="45"/>
      <c r="C228" s="45"/>
      <c r="D228" s="45"/>
      <c r="E228" s="70"/>
      <c r="F228" s="21"/>
    </row>
    <row r="229" spans="1:6" ht="12.75" customHeight="1" x14ac:dyDescent="0.2">
      <c r="A229" s="45"/>
      <c r="B229" s="45"/>
      <c r="C229" s="45"/>
      <c r="D229" s="45"/>
      <c r="E229" s="70"/>
      <c r="F229" s="21"/>
    </row>
    <row r="230" spans="1:6" ht="12.75" customHeight="1" x14ac:dyDescent="0.2">
      <c r="A230" s="45"/>
      <c r="B230" s="45"/>
      <c r="C230" s="45"/>
      <c r="D230" s="45"/>
      <c r="E230" s="70"/>
      <c r="F230" s="21"/>
    </row>
    <row r="231" spans="1:6" ht="12.75" customHeight="1" x14ac:dyDescent="0.2">
      <c r="A231" s="45"/>
      <c r="B231" s="45"/>
      <c r="C231" s="45"/>
      <c r="D231" s="45"/>
      <c r="E231" s="70"/>
      <c r="F231" s="21"/>
    </row>
    <row r="232" spans="1:6" ht="12.75" customHeight="1" x14ac:dyDescent="0.2">
      <c r="A232" s="45"/>
      <c r="B232" s="45"/>
      <c r="C232" s="45"/>
      <c r="D232" s="45"/>
      <c r="E232" s="70"/>
      <c r="F232" s="21"/>
    </row>
    <row r="233" spans="1:6" ht="12.75" customHeight="1" x14ac:dyDescent="0.2">
      <c r="A233" s="45"/>
      <c r="B233" s="45"/>
      <c r="C233" s="45"/>
      <c r="D233" s="45"/>
      <c r="E233" s="70"/>
      <c r="F233" s="21"/>
    </row>
    <row r="234" spans="1:6" ht="12.75" customHeight="1" x14ac:dyDescent="0.2">
      <c r="A234" s="45"/>
      <c r="B234" s="45"/>
      <c r="C234" s="45"/>
      <c r="D234" s="45"/>
      <c r="E234" s="70"/>
      <c r="F234" s="21"/>
    </row>
    <row r="235" spans="1:6" ht="12.75" customHeight="1" x14ac:dyDescent="0.2">
      <c r="A235" s="45"/>
      <c r="B235" s="45"/>
      <c r="C235" s="45"/>
      <c r="D235" s="45"/>
      <c r="E235" s="70"/>
      <c r="F235" s="21"/>
    </row>
    <row r="236" spans="1:6" ht="12.75" customHeight="1" x14ac:dyDescent="0.2">
      <c r="A236" s="45"/>
      <c r="B236" s="45"/>
      <c r="C236" s="45"/>
      <c r="D236" s="45"/>
      <c r="E236" s="70"/>
      <c r="F236" s="21"/>
    </row>
    <row r="237" spans="1:6" ht="12.75" customHeight="1" x14ac:dyDescent="0.2">
      <c r="A237" s="45"/>
      <c r="B237" s="45"/>
      <c r="C237" s="45"/>
      <c r="D237" s="45"/>
      <c r="E237" s="70"/>
      <c r="F237" s="21"/>
    </row>
    <row r="238" spans="1:6" ht="12.75" customHeight="1" x14ac:dyDescent="0.2">
      <c r="A238" s="45"/>
      <c r="B238" s="45"/>
      <c r="C238" s="45"/>
      <c r="D238" s="45"/>
      <c r="E238" s="70"/>
      <c r="F238" s="21"/>
    </row>
    <row r="239" spans="1:6" ht="12.75" customHeight="1" x14ac:dyDescent="0.2">
      <c r="A239" s="45"/>
      <c r="B239" s="45"/>
      <c r="C239" s="45"/>
      <c r="D239" s="45"/>
      <c r="E239" s="70"/>
      <c r="F239" s="21"/>
    </row>
    <row r="240" spans="1:6" ht="12.75" customHeight="1" x14ac:dyDescent="0.2">
      <c r="A240" s="45"/>
      <c r="B240" s="45"/>
      <c r="C240" s="45"/>
      <c r="D240" s="45"/>
      <c r="E240" s="70"/>
      <c r="F240" s="21"/>
    </row>
    <row r="241" spans="1:6" ht="12.75" customHeight="1" x14ac:dyDescent="0.2">
      <c r="A241" s="45"/>
      <c r="B241" s="45"/>
      <c r="C241" s="45"/>
      <c r="D241" s="45"/>
      <c r="E241" s="70"/>
      <c r="F241" s="21"/>
    </row>
    <row r="242" spans="1:6" ht="12.75" customHeight="1" x14ac:dyDescent="0.2">
      <c r="A242" s="45"/>
      <c r="B242" s="45"/>
      <c r="C242" s="45"/>
      <c r="D242" s="45"/>
      <c r="E242" s="70"/>
      <c r="F242" s="21"/>
    </row>
    <row r="243" spans="1:6" ht="12.75" customHeight="1" x14ac:dyDescent="0.2">
      <c r="A243" s="45"/>
      <c r="B243" s="45"/>
      <c r="C243" s="45"/>
      <c r="D243" s="45"/>
      <c r="E243" s="70"/>
      <c r="F243" s="21"/>
    </row>
    <row r="244" spans="1:6" ht="12.75" customHeight="1" x14ac:dyDescent="0.2">
      <c r="A244" s="45"/>
      <c r="B244" s="45"/>
      <c r="C244" s="45"/>
      <c r="D244" s="45"/>
      <c r="E244" s="70"/>
      <c r="F244" s="21"/>
    </row>
    <row r="245" spans="1:6" ht="12.75" customHeight="1" x14ac:dyDescent="0.2">
      <c r="A245" s="45"/>
      <c r="B245" s="45"/>
      <c r="C245" s="45"/>
      <c r="D245" s="45"/>
      <c r="E245" s="70"/>
      <c r="F245" s="21"/>
    </row>
    <row r="246" spans="1:6" ht="12.75" customHeight="1" x14ac:dyDescent="0.2">
      <c r="A246" s="45"/>
      <c r="B246" s="45"/>
      <c r="C246" s="45"/>
      <c r="D246" s="45"/>
      <c r="E246" s="70"/>
      <c r="F246" s="21"/>
    </row>
    <row r="247" spans="1:6" ht="12.75" customHeight="1" x14ac:dyDescent="0.2">
      <c r="A247" s="45"/>
      <c r="B247" s="45"/>
      <c r="C247" s="45"/>
      <c r="D247" s="45"/>
      <c r="E247" s="70"/>
      <c r="F247" s="21"/>
    </row>
    <row r="248" spans="1:6" ht="12.75" customHeight="1" x14ac:dyDescent="0.2">
      <c r="A248" s="45"/>
      <c r="B248" s="45"/>
      <c r="C248" s="45"/>
      <c r="D248" s="45"/>
      <c r="E248" s="70"/>
      <c r="F248" s="21"/>
    </row>
    <row r="249" spans="1:6" ht="12.75" customHeight="1" x14ac:dyDescent="0.2">
      <c r="A249" s="45"/>
      <c r="B249" s="45"/>
      <c r="C249" s="45"/>
      <c r="D249" s="45"/>
      <c r="E249" s="70"/>
      <c r="F249" s="21"/>
    </row>
    <row r="250" spans="1:6" ht="12.75" customHeight="1" x14ac:dyDescent="0.2">
      <c r="A250" s="45"/>
      <c r="B250" s="45"/>
      <c r="C250" s="45"/>
      <c r="D250" s="45"/>
      <c r="E250" s="70"/>
      <c r="F250" s="21"/>
    </row>
    <row r="251" spans="1:6" ht="12.75" customHeight="1" x14ac:dyDescent="0.2">
      <c r="A251" s="45"/>
      <c r="B251" s="45"/>
      <c r="C251" s="45"/>
      <c r="D251" s="45"/>
      <c r="E251" s="70"/>
      <c r="F251" s="21"/>
    </row>
    <row r="252" spans="1:6" ht="12.75" customHeight="1" x14ac:dyDescent="0.2">
      <c r="A252" s="45"/>
      <c r="B252" s="45"/>
      <c r="C252" s="45"/>
      <c r="D252" s="45"/>
      <c r="E252" s="70"/>
      <c r="F252" s="21"/>
    </row>
    <row r="253" spans="1:6" ht="12.75" customHeight="1" x14ac:dyDescent="0.2">
      <c r="A253" s="45"/>
      <c r="B253" s="45"/>
      <c r="C253" s="45"/>
      <c r="D253" s="45"/>
      <c r="E253" s="70"/>
      <c r="F253" s="21"/>
    </row>
    <row r="254" spans="1:6" ht="12.75" customHeight="1" x14ac:dyDescent="0.2">
      <c r="A254" s="45"/>
      <c r="B254" s="45"/>
      <c r="C254" s="45"/>
      <c r="D254" s="45"/>
      <c r="E254" s="70"/>
      <c r="F254" s="21"/>
    </row>
    <row r="255" spans="1:6" ht="12.75" customHeight="1" x14ac:dyDescent="0.2">
      <c r="A255" s="45"/>
      <c r="B255" s="45"/>
      <c r="C255" s="45"/>
      <c r="D255" s="45"/>
      <c r="E255" s="70"/>
      <c r="F255" s="21"/>
    </row>
    <row r="256" spans="1:6" ht="12.75" customHeight="1" x14ac:dyDescent="0.2">
      <c r="A256" s="45"/>
      <c r="B256" s="45"/>
      <c r="C256" s="45"/>
      <c r="D256" s="45"/>
      <c r="E256" s="70"/>
      <c r="F256" s="21"/>
    </row>
    <row r="257" spans="1:6" ht="12.75" customHeight="1" x14ac:dyDescent="0.2">
      <c r="A257" s="45"/>
      <c r="B257" s="45"/>
      <c r="C257" s="45"/>
      <c r="D257" s="45"/>
      <c r="E257" s="70"/>
      <c r="F257" s="21"/>
    </row>
    <row r="258" spans="1:6" ht="12.75" customHeight="1" x14ac:dyDescent="0.2">
      <c r="A258" s="45"/>
      <c r="B258" s="45"/>
      <c r="C258" s="45"/>
      <c r="D258" s="45"/>
      <c r="E258" s="70"/>
      <c r="F258" s="21"/>
    </row>
    <row r="259" spans="1:6" ht="12.75" customHeight="1" x14ac:dyDescent="0.2">
      <c r="A259" s="45"/>
      <c r="B259" s="45"/>
      <c r="C259" s="45"/>
      <c r="D259" s="45"/>
      <c r="E259" s="70"/>
      <c r="F259" s="21"/>
    </row>
    <row r="260" spans="1:6" ht="12.75" customHeight="1" x14ac:dyDescent="0.2">
      <c r="A260" s="45"/>
      <c r="B260" s="45"/>
      <c r="C260" s="45"/>
      <c r="D260" s="45"/>
      <c r="E260" s="70"/>
      <c r="F260" s="21"/>
    </row>
    <row r="261" spans="1:6" ht="12.75" customHeight="1" x14ac:dyDescent="0.2">
      <c r="A261" s="45"/>
      <c r="B261" s="45"/>
      <c r="C261" s="45"/>
      <c r="D261" s="45"/>
      <c r="E261" s="70"/>
      <c r="F261" s="21"/>
    </row>
    <row r="262" spans="1:6" ht="12.75" customHeight="1" x14ac:dyDescent="0.2">
      <c r="A262" s="45"/>
      <c r="B262" s="45"/>
      <c r="C262" s="45"/>
      <c r="D262" s="45"/>
      <c r="E262" s="70"/>
      <c r="F262" s="21"/>
    </row>
    <row r="263" spans="1:6" ht="12.75" customHeight="1" x14ac:dyDescent="0.2">
      <c r="A263" s="45"/>
      <c r="B263" s="45"/>
      <c r="C263" s="45"/>
      <c r="D263" s="45"/>
      <c r="E263" s="70"/>
      <c r="F263" s="21"/>
    </row>
    <row r="264" spans="1:6" ht="12.75" customHeight="1" x14ac:dyDescent="0.2">
      <c r="A264" s="45"/>
      <c r="B264" s="45"/>
      <c r="C264" s="45"/>
      <c r="D264" s="45"/>
      <c r="E264" s="70"/>
      <c r="F264" s="21"/>
    </row>
    <row r="265" spans="1:6" ht="12.75" customHeight="1" x14ac:dyDescent="0.2">
      <c r="A265" s="45"/>
      <c r="B265" s="45"/>
      <c r="C265" s="45"/>
      <c r="D265" s="45"/>
      <c r="E265" s="70"/>
      <c r="F265" s="21"/>
    </row>
    <row r="266" spans="1:6" ht="12.75" customHeight="1" x14ac:dyDescent="0.2">
      <c r="A266" s="45"/>
      <c r="B266" s="45"/>
      <c r="C266" s="45"/>
      <c r="D266" s="45"/>
      <c r="E266" s="70"/>
      <c r="F266" s="21"/>
    </row>
    <row r="267" spans="1:6" ht="12.75" customHeight="1" x14ac:dyDescent="0.2">
      <c r="A267" s="45"/>
      <c r="B267" s="45"/>
      <c r="C267" s="45"/>
      <c r="D267" s="45"/>
      <c r="E267" s="70"/>
      <c r="F267" s="21"/>
    </row>
    <row r="268" spans="1:6" ht="12.75" customHeight="1" x14ac:dyDescent="0.2">
      <c r="A268" s="45"/>
      <c r="B268" s="45"/>
      <c r="C268" s="45"/>
      <c r="D268" s="45"/>
      <c r="E268" s="70"/>
      <c r="F268" s="21"/>
    </row>
    <row r="269" spans="1:6" ht="12.75" customHeight="1" x14ac:dyDescent="0.2">
      <c r="A269" s="45"/>
      <c r="B269" s="45"/>
      <c r="C269" s="45"/>
      <c r="D269" s="45"/>
      <c r="E269" s="70"/>
      <c r="F269" s="21"/>
    </row>
    <row r="270" spans="1:6" ht="12.75" customHeight="1" x14ac:dyDescent="0.2">
      <c r="A270" s="45"/>
      <c r="B270" s="45"/>
      <c r="C270" s="45"/>
      <c r="D270" s="45"/>
      <c r="E270" s="70"/>
      <c r="F270" s="21"/>
    </row>
    <row r="271" spans="1:6" ht="12.75" customHeight="1" x14ac:dyDescent="0.2">
      <c r="A271" s="45"/>
      <c r="B271" s="45"/>
      <c r="C271" s="45"/>
      <c r="D271" s="45"/>
      <c r="E271" s="70"/>
      <c r="F271" s="21"/>
    </row>
    <row r="272" spans="1:6" ht="12.75" customHeight="1" x14ac:dyDescent="0.2">
      <c r="A272" s="45"/>
      <c r="B272" s="45"/>
      <c r="C272" s="45"/>
      <c r="D272" s="45"/>
      <c r="E272" s="70"/>
      <c r="F272" s="21"/>
    </row>
    <row r="273" spans="1:6" ht="12.75" customHeight="1" x14ac:dyDescent="0.2">
      <c r="A273" s="45"/>
      <c r="B273" s="45"/>
      <c r="C273" s="45"/>
      <c r="D273" s="45"/>
      <c r="E273" s="70"/>
      <c r="F273" s="21"/>
    </row>
    <row r="274" spans="1:6" ht="12.75" customHeight="1" x14ac:dyDescent="0.2">
      <c r="A274" s="45"/>
      <c r="B274" s="45"/>
      <c r="C274" s="45"/>
      <c r="D274" s="45"/>
      <c r="E274" s="70"/>
      <c r="F274" s="21"/>
    </row>
    <row r="275" spans="1:6" ht="12.75" customHeight="1" x14ac:dyDescent="0.2">
      <c r="A275" s="45"/>
      <c r="B275" s="45"/>
      <c r="C275" s="45"/>
      <c r="D275" s="45"/>
      <c r="E275" s="70"/>
      <c r="F275" s="21"/>
    </row>
    <row r="276" spans="1:6" ht="12.75" customHeight="1" x14ac:dyDescent="0.2">
      <c r="A276" s="45"/>
      <c r="B276" s="45"/>
      <c r="C276" s="45"/>
      <c r="D276" s="45"/>
      <c r="E276" s="70"/>
      <c r="F276" s="21"/>
    </row>
    <row r="277" spans="1:6" ht="12.75" customHeight="1" x14ac:dyDescent="0.2">
      <c r="A277" s="45"/>
      <c r="B277" s="45"/>
      <c r="C277" s="45"/>
      <c r="D277" s="45"/>
      <c r="E277" s="70"/>
      <c r="F277" s="21"/>
    </row>
    <row r="278" spans="1:6" ht="12.75" customHeight="1" x14ac:dyDescent="0.2">
      <c r="A278" s="45"/>
      <c r="B278" s="45"/>
      <c r="C278" s="45"/>
      <c r="D278" s="45"/>
      <c r="E278" s="70"/>
      <c r="F278" s="21"/>
    </row>
    <row r="279" spans="1:6" ht="12.75" customHeight="1" x14ac:dyDescent="0.2">
      <c r="A279" s="45"/>
      <c r="B279" s="45"/>
      <c r="C279" s="45"/>
      <c r="D279" s="45"/>
      <c r="E279" s="70"/>
      <c r="F279" s="21"/>
    </row>
    <row r="280" spans="1:6" ht="12.75" customHeight="1" x14ac:dyDescent="0.2">
      <c r="A280" s="45"/>
      <c r="B280" s="45"/>
      <c r="C280" s="45"/>
      <c r="D280" s="45"/>
      <c r="E280" s="70"/>
      <c r="F280" s="21"/>
    </row>
    <row r="281" spans="1:6" ht="12.75" customHeight="1" x14ac:dyDescent="0.2">
      <c r="A281" s="45"/>
      <c r="B281" s="45"/>
      <c r="C281" s="45"/>
      <c r="D281" s="45"/>
      <c r="E281" s="70"/>
      <c r="F281" s="21"/>
    </row>
    <row r="282" spans="1:6" ht="12.75" customHeight="1" x14ac:dyDescent="0.2">
      <c r="A282" s="45"/>
      <c r="B282" s="45"/>
      <c r="C282" s="45"/>
      <c r="D282" s="45"/>
      <c r="E282" s="70"/>
      <c r="F282" s="21"/>
    </row>
    <row r="283" spans="1:6" ht="12.75" customHeight="1" x14ac:dyDescent="0.2">
      <c r="A283" s="45"/>
      <c r="B283" s="45"/>
      <c r="C283" s="45"/>
      <c r="D283" s="45"/>
      <c r="E283" s="70"/>
      <c r="F283" s="21"/>
    </row>
    <row r="284" spans="1:6" ht="12.75" customHeight="1" x14ac:dyDescent="0.2">
      <c r="A284" s="45"/>
      <c r="B284" s="45"/>
      <c r="C284" s="45"/>
      <c r="D284" s="45"/>
      <c r="E284" s="70"/>
      <c r="F284" s="21"/>
    </row>
    <row r="285" spans="1:6" ht="12.75" customHeight="1" x14ac:dyDescent="0.2">
      <c r="A285" s="45"/>
      <c r="B285" s="45"/>
      <c r="C285" s="45"/>
      <c r="D285" s="45"/>
      <c r="E285" s="70"/>
      <c r="F285" s="21"/>
    </row>
    <row r="286" spans="1:6" ht="12.75" customHeight="1" x14ac:dyDescent="0.2">
      <c r="A286" s="45"/>
      <c r="B286" s="45"/>
      <c r="C286" s="45"/>
      <c r="D286" s="45"/>
      <c r="E286" s="70"/>
      <c r="F286" s="21"/>
    </row>
    <row r="287" spans="1:6" ht="12.75" customHeight="1" x14ac:dyDescent="0.2">
      <c r="A287" s="45"/>
      <c r="B287" s="45"/>
      <c r="C287" s="45"/>
      <c r="D287" s="45"/>
      <c r="E287" s="70"/>
      <c r="F287" s="21"/>
    </row>
    <row r="288" spans="1:6" ht="12.75" customHeight="1" x14ac:dyDescent="0.2">
      <c r="A288" s="45"/>
      <c r="B288" s="45"/>
      <c r="C288" s="45"/>
      <c r="D288" s="45"/>
      <c r="E288" s="70"/>
      <c r="F288" s="21"/>
    </row>
    <row r="289" spans="1:6" ht="12.75" customHeight="1" x14ac:dyDescent="0.2">
      <c r="A289" s="45"/>
      <c r="B289" s="45"/>
      <c r="C289" s="45"/>
      <c r="D289" s="45"/>
      <c r="E289" s="70"/>
      <c r="F289" s="21"/>
    </row>
    <row r="290" spans="1:6" ht="12.75" customHeight="1" x14ac:dyDescent="0.2">
      <c r="A290" s="45"/>
      <c r="B290" s="45"/>
      <c r="C290" s="45"/>
      <c r="D290" s="45"/>
      <c r="E290" s="70"/>
      <c r="F290" s="21"/>
    </row>
    <row r="291" spans="1:6" ht="12.75" customHeight="1" x14ac:dyDescent="0.2">
      <c r="A291" s="45"/>
      <c r="B291" s="45"/>
      <c r="C291" s="45"/>
      <c r="D291" s="45"/>
      <c r="E291" s="70"/>
      <c r="F291" s="21"/>
    </row>
    <row r="292" spans="1:6" ht="12.75" customHeight="1" x14ac:dyDescent="0.2">
      <c r="A292" s="45"/>
      <c r="B292" s="45"/>
      <c r="C292" s="45"/>
      <c r="D292" s="45"/>
      <c r="E292" s="70"/>
      <c r="F292" s="21"/>
    </row>
    <row r="293" spans="1:6" ht="12.75" customHeight="1" x14ac:dyDescent="0.2">
      <c r="A293" s="45"/>
      <c r="B293" s="45"/>
      <c r="C293" s="45"/>
      <c r="D293" s="45"/>
      <c r="E293" s="70"/>
      <c r="F293" s="21"/>
    </row>
    <row r="294" spans="1:6" ht="12.75" customHeight="1" x14ac:dyDescent="0.2">
      <c r="A294" s="45"/>
      <c r="B294" s="45"/>
      <c r="C294" s="45"/>
      <c r="D294" s="45"/>
      <c r="E294" s="70"/>
      <c r="F294" s="21"/>
    </row>
    <row r="295" spans="1:6" ht="12.75" customHeight="1" x14ac:dyDescent="0.2">
      <c r="A295" s="45"/>
      <c r="B295" s="45"/>
      <c r="C295" s="45"/>
      <c r="D295" s="45"/>
      <c r="E295" s="70"/>
      <c r="F295" s="21"/>
    </row>
    <row r="296" spans="1:6" ht="12.75" customHeight="1" x14ac:dyDescent="0.2">
      <c r="A296" s="45"/>
      <c r="B296" s="45"/>
      <c r="C296" s="45"/>
      <c r="D296" s="45"/>
      <c r="E296" s="70"/>
      <c r="F296" s="21"/>
    </row>
    <row r="297" spans="1:6" ht="12.75" customHeight="1" x14ac:dyDescent="0.2">
      <c r="A297" s="45"/>
      <c r="B297" s="45"/>
      <c r="C297" s="45"/>
      <c r="D297" s="45"/>
      <c r="E297" s="70"/>
      <c r="F297" s="21"/>
    </row>
    <row r="298" spans="1:6" ht="12.75" customHeight="1" x14ac:dyDescent="0.2">
      <c r="A298" s="45"/>
      <c r="B298" s="45"/>
      <c r="C298" s="45"/>
      <c r="D298" s="45"/>
      <c r="E298" s="70"/>
      <c r="F298" s="21"/>
    </row>
    <row r="299" spans="1:6" ht="12.75" customHeight="1" x14ac:dyDescent="0.2">
      <c r="A299" s="45"/>
      <c r="B299" s="45"/>
      <c r="C299" s="45"/>
      <c r="D299" s="45"/>
      <c r="E299" s="70"/>
      <c r="F299" s="21"/>
    </row>
    <row r="300" spans="1:6" ht="12.75" customHeight="1" x14ac:dyDescent="0.2">
      <c r="A300" s="45"/>
      <c r="B300" s="45"/>
      <c r="C300" s="45"/>
      <c r="D300" s="45"/>
      <c r="E300" s="70"/>
      <c r="F300" s="21"/>
    </row>
    <row r="301" spans="1:6" ht="12.75" customHeight="1" x14ac:dyDescent="0.2">
      <c r="A301" s="45"/>
      <c r="B301" s="45"/>
      <c r="C301" s="45"/>
      <c r="D301" s="45"/>
      <c r="E301" s="70"/>
      <c r="F301" s="21"/>
    </row>
    <row r="302" spans="1:6" ht="12.75" customHeight="1" x14ac:dyDescent="0.2">
      <c r="A302" s="45"/>
      <c r="B302" s="45"/>
      <c r="C302" s="45"/>
      <c r="D302" s="45"/>
      <c r="E302" s="70"/>
      <c r="F302" s="21"/>
    </row>
    <row r="303" spans="1:6" ht="12.75" customHeight="1" x14ac:dyDescent="0.2">
      <c r="A303" s="45"/>
      <c r="B303" s="45"/>
      <c r="C303" s="45"/>
      <c r="D303" s="45"/>
      <c r="E303" s="70"/>
      <c r="F303" s="21"/>
    </row>
    <row r="304" spans="1:6" ht="12.75" customHeight="1" x14ac:dyDescent="0.2">
      <c r="A304" s="45"/>
      <c r="B304" s="45"/>
      <c r="C304" s="45"/>
      <c r="D304" s="45"/>
      <c r="E304" s="70"/>
      <c r="F304" s="21"/>
    </row>
    <row r="305" spans="1:6" ht="12.75" customHeight="1" x14ac:dyDescent="0.2">
      <c r="A305" s="45"/>
      <c r="B305" s="45"/>
      <c r="C305" s="45"/>
      <c r="D305" s="45"/>
      <c r="E305" s="70"/>
      <c r="F305" s="21"/>
    </row>
    <row r="306" spans="1:6" ht="12.75" customHeight="1" x14ac:dyDescent="0.2">
      <c r="A306" s="45"/>
      <c r="B306" s="45"/>
      <c r="C306" s="45"/>
      <c r="D306" s="45"/>
      <c r="E306" s="70"/>
      <c r="F306" s="21"/>
    </row>
    <row r="307" spans="1:6" ht="12.75" customHeight="1" x14ac:dyDescent="0.2">
      <c r="A307" s="45"/>
      <c r="B307" s="45"/>
      <c r="C307" s="45"/>
      <c r="D307" s="45"/>
      <c r="E307" s="70"/>
      <c r="F307" s="21"/>
    </row>
    <row r="308" spans="1:6" ht="12.75" customHeight="1" x14ac:dyDescent="0.2">
      <c r="A308" s="45"/>
      <c r="B308" s="45"/>
      <c r="C308" s="45"/>
      <c r="D308" s="45"/>
      <c r="E308" s="70"/>
      <c r="F308" s="21"/>
    </row>
    <row r="309" spans="1:6" ht="12.75" customHeight="1" x14ac:dyDescent="0.2">
      <c r="A309" s="45"/>
      <c r="B309" s="45"/>
      <c r="C309" s="45"/>
      <c r="D309" s="45"/>
      <c r="E309" s="70"/>
      <c r="F309" s="21"/>
    </row>
    <row r="310" spans="1:6" ht="12.75" customHeight="1" x14ac:dyDescent="0.2">
      <c r="A310" s="45"/>
      <c r="B310" s="45"/>
      <c r="C310" s="45"/>
      <c r="D310" s="45"/>
      <c r="E310" s="70"/>
      <c r="F310" s="21"/>
    </row>
    <row r="311" spans="1:6" ht="12.75" customHeight="1" x14ac:dyDescent="0.2">
      <c r="A311" s="45"/>
      <c r="B311" s="45"/>
      <c r="C311" s="45"/>
      <c r="D311" s="45"/>
      <c r="E311" s="70"/>
      <c r="F311" s="21"/>
    </row>
    <row r="312" spans="1:6" ht="12.75" customHeight="1" x14ac:dyDescent="0.2">
      <c r="A312" s="45"/>
      <c r="B312" s="45"/>
      <c r="C312" s="45"/>
      <c r="D312" s="45"/>
      <c r="E312" s="70"/>
      <c r="F312" s="21"/>
    </row>
    <row r="313" spans="1:6" ht="12.75" customHeight="1" x14ac:dyDescent="0.2">
      <c r="A313" s="45"/>
      <c r="B313" s="45"/>
      <c r="C313" s="45"/>
      <c r="D313" s="45"/>
      <c r="E313" s="70"/>
      <c r="F313" s="21"/>
    </row>
    <row r="314" spans="1:6" ht="12.75" customHeight="1" x14ac:dyDescent="0.2">
      <c r="A314" s="45"/>
      <c r="B314" s="45"/>
      <c r="C314" s="45"/>
      <c r="D314" s="45"/>
      <c r="E314" s="70"/>
      <c r="F314" s="21"/>
    </row>
    <row r="315" spans="1:6" ht="12.75" customHeight="1" x14ac:dyDescent="0.2">
      <c r="A315" s="45"/>
      <c r="B315" s="45"/>
      <c r="C315" s="45"/>
      <c r="D315" s="45"/>
      <c r="E315" s="70"/>
      <c r="F315" s="21"/>
    </row>
    <row r="316" spans="1:6" ht="12.75" customHeight="1" x14ac:dyDescent="0.2">
      <c r="A316" s="45"/>
      <c r="B316" s="45"/>
      <c r="C316" s="45"/>
      <c r="D316" s="45"/>
      <c r="E316" s="70"/>
      <c r="F316" s="21"/>
    </row>
    <row r="317" spans="1:6" ht="12.75" customHeight="1" x14ac:dyDescent="0.2">
      <c r="A317" s="45"/>
      <c r="B317" s="45"/>
      <c r="C317" s="45"/>
      <c r="D317" s="45"/>
      <c r="E317" s="70"/>
      <c r="F317" s="21"/>
    </row>
    <row r="318" spans="1:6" ht="12.75" customHeight="1" x14ac:dyDescent="0.2">
      <c r="A318" s="45"/>
      <c r="B318" s="45"/>
      <c r="C318" s="45"/>
      <c r="D318" s="45"/>
      <c r="E318" s="70"/>
      <c r="F318" s="21"/>
    </row>
    <row r="319" spans="1:6" ht="12.75" customHeight="1" x14ac:dyDescent="0.2">
      <c r="A319" s="45"/>
      <c r="B319" s="45"/>
      <c r="C319" s="45"/>
      <c r="D319" s="45"/>
      <c r="E319" s="70"/>
      <c r="F319" s="21"/>
    </row>
    <row r="320" spans="1:6" ht="12.75" customHeight="1" x14ac:dyDescent="0.2">
      <c r="A320" s="45"/>
      <c r="B320" s="45"/>
      <c r="C320" s="45"/>
      <c r="D320" s="45"/>
      <c r="E320" s="70"/>
      <c r="F320" s="21"/>
    </row>
    <row r="321" spans="1:6" ht="12.75" customHeight="1" x14ac:dyDescent="0.2">
      <c r="A321" s="45"/>
      <c r="B321" s="45"/>
      <c r="C321" s="45"/>
      <c r="D321" s="45"/>
      <c r="E321" s="70"/>
      <c r="F321" s="21"/>
    </row>
    <row r="322" spans="1:6" ht="12.75" customHeight="1" x14ac:dyDescent="0.2">
      <c r="A322" s="45"/>
      <c r="B322" s="45"/>
      <c r="C322" s="45"/>
      <c r="D322" s="45"/>
      <c r="E322" s="70"/>
      <c r="F322" s="21"/>
    </row>
    <row r="323" spans="1:6" ht="12.75" customHeight="1" x14ac:dyDescent="0.2">
      <c r="A323" s="45"/>
      <c r="B323" s="45"/>
      <c r="C323" s="45"/>
      <c r="D323" s="45"/>
      <c r="E323" s="70"/>
      <c r="F323" s="21"/>
    </row>
    <row r="324" spans="1:6" ht="12.75" customHeight="1" x14ac:dyDescent="0.2">
      <c r="A324" s="45"/>
      <c r="B324" s="45"/>
      <c r="C324" s="45"/>
      <c r="D324" s="45"/>
      <c r="E324" s="70"/>
      <c r="F324" s="21"/>
    </row>
    <row r="325" spans="1:6" ht="12.75" customHeight="1" x14ac:dyDescent="0.2">
      <c r="A325" s="45"/>
      <c r="B325" s="45"/>
      <c r="C325" s="45"/>
      <c r="D325" s="45"/>
      <c r="E325" s="70"/>
      <c r="F325" s="21"/>
    </row>
    <row r="326" spans="1:6" ht="12.75" customHeight="1" x14ac:dyDescent="0.2">
      <c r="A326" s="45"/>
      <c r="B326" s="45"/>
      <c r="C326" s="45"/>
      <c r="D326" s="45"/>
      <c r="E326" s="70"/>
      <c r="F326" s="21"/>
    </row>
    <row r="327" spans="1:6" ht="12.75" customHeight="1" x14ac:dyDescent="0.2">
      <c r="A327" s="45"/>
      <c r="B327" s="45"/>
      <c r="C327" s="45"/>
      <c r="D327" s="45"/>
      <c r="E327" s="70"/>
      <c r="F327" s="21"/>
    </row>
    <row r="328" spans="1:6" ht="12.75" customHeight="1" x14ac:dyDescent="0.2">
      <c r="A328" s="45"/>
      <c r="B328" s="45"/>
      <c r="C328" s="45"/>
      <c r="D328" s="45"/>
      <c r="E328" s="70"/>
      <c r="F328" s="21"/>
    </row>
    <row r="329" spans="1:6" ht="12.75" customHeight="1" x14ac:dyDescent="0.2">
      <c r="A329" s="45"/>
      <c r="B329" s="45"/>
      <c r="C329" s="45"/>
      <c r="D329" s="45"/>
      <c r="E329" s="70"/>
      <c r="F329" s="21"/>
    </row>
    <row r="330" spans="1:6" ht="12.75" customHeight="1" x14ac:dyDescent="0.2">
      <c r="A330" s="45"/>
      <c r="B330" s="45"/>
      <c r="C330" s="45"/>
      <c r="D330" s="45"/>
      <c r="E330" s="70"/>
      <c r="F330" s="21"/>
    </row>
    <row r="331" spans="1:6" ht="12.75" customHeight="1" x14ac:dyDescent="0.2">
      <c r="A331" s="45"/>
      <c r="B331" s="45"/>
      <c r="C331" s="45"/>
      <c r="D331" s="45"/>
      <c r="E331" s="70"/>
      <c r="F331" s="21"/>
    </row>
    <row r="332" spans="1:6" ht="12.75" customHeight="1" x14ac:dyDescent="0.2">
      <c r="A332" s="45"/>
      <c r="B332" s="45"/>
      <c r="C332" s="45"/>
      <c r="D332" s="45"/>
      <c r="E332" s="70"/>
      <c r="F332" s="21"/>
    </row>
    <row r="333" spans="1:6" ht="12.75" customHeight="1" x14ac:dyDescent="0.2">
      <c r="A333" s="45"/>
      <c r="B333" s="45"/>
      <c r="C333" s="45"/>
      <c r="D333" s="45"/>
      <c r="E333" s="70"/>
      <c r="F333" s="21"/>
    </row>
    <row r="334" spans="1:6" ht="12.75" customHeight="1" x14ac:dyDescent="0.2">
      <c r="A334" s="45"/>
      <c r="B334" s="45"/>
      <c r="C334" s="45"/>
      <c r="D334" s="45"/>
      <c r="E334" s="70"/>
      <c r="F334" s="21"/>
    </row>
    <row r="335" spans="1:6" ht="12.75" customHeight="1" x14ac:dyDescent="0.2">
      <c r="A335" s="45"/>
      <c r="B335" s="45"/>
      <c r="C335" s="45"/>
      <c r="D335" s="45"/>
      <c r="E335" s="70"/>
      <c r="F335" s="21"/>
    </row>
    <row r="336" spans="1:6" ht="12.75" customHeight="1" x14ac:dyDescent="0.2">
      <c r="A336" s="45"/>
      <c r="B336" s="45"/>
      <c r="C336" s="45"/>
      <c r="D336" s="45"/>
      <c r="E336" s="70"/>
      <c r="F336" s="21"/>
    </row>
    <row r="337" spans="1:6" ht="12.75" customHeight="1" x14ac:dyDescent="0.2">
      <c r="A337" s="45"/>
      <c r="B337" s="45"/>
      <c r="C337" s="45"/>
      <c r="D337" s="45"/>
      <c r="E337" s="70"/>
      <c r="F337" s="21"/>
    </row>
    <row r="338" spans="1:6" ht="12.75" customHeight="1" x14ac:dyDescent="0.2">
      <c r="A338" s="45"/>
      <c r="B338" s="45"/>
      <c r="C338" s="45"/>
      <c r="D338" s="45"/>
      <c r="E338" s="70"/>
      <c r="F338" s="21"/>
    </row>
    <row r="339" spans="1:6" ht="12.75" customHeight="1" x14ac:dyDescent="0.2">
      <c r="A339" s="45"/>
      <c r="B339" s="45"/>
      <c r="C339" s="45"/>
      <c r="D339" s="45"/>
      <c r="E339" s="70"/>
      <c r="F339" s="21"/>
    </row>
    <row r="340" spans="1:6" ht="12.75" customHeight="1" x14ac:dyDescent="0.2">
      <c r="A340" s="45"/>
      <c r="B340" s="45"/>
      <c r="C340" s="45"/>
      <c r="D340" s="45"/>
      <c r="E340" s="70"/>
      <c r="F340" s="21"/>
    </row>
    <row r="341" spans="1:6" ht="12.75" customHeight="1" x14ac:dyDescent="0.2">
      <c r="A341" s="45"/>
      <c r="B341" s="45"/>
      <c r="C341" s="45"/>
      <c r="D341" s="45"/>
      <c r="E341" s="70"/>
      <c r="F341" s="21"/>
    </row>
    <row r="342" spans="1:6" ht="12.75" customHeight="1" x14ac:dyDescent="0.2">
      <c r="A342" s="45"/>
      <c r="B342" s="45"/>
      <c r="C342" s="45"/>
      <c r="D342" s="45"/>
      <c r="E342" s="70"/>
      <c r="F342" s="21"/>
    </row>
    <row r="343" spans="1:6" ht="12.75" customHeight="1" x14ac:dyDescent="0.2">
      <c r="A343" s="45"/>
      <c r="B343" s="45"/>
      <c r="C343" s="45"/>
      <c r="D343" s="45"/>
      <c r="E343" s="70"/>
      <c r="F343" s="21"/>
    </row>
    <row r="344" spans="1:6" ht="12.75" customHeight="1" x14ac:dyDescent="0.2">
      <c r="A344" s="45"/>
      <c r="B344" s="45"/>
      <c r="C344" s="45"/>
      <c r="D344" s="45"/>
      <c r="E344" s="70"/>
      <c r="F344" s="21"/>
    </row>
    <row r="345" spans="1:6" ht="12.75" customHeight="1" x14ac:dyDescent="0.2">
      <c r="A345" s="45"/>
      <c r="B345" s="45"/>
      <c r="C345" s="45"/>
      <c r="D345" s="45"/>
      <c r="E345" s="70"/>
      <c r="F345" s="21"/>
    </row>
    <row r="346" spans="1:6" ht="12.75" customHeight="1" x14ac:dyDescent="0.2">
      <c r="A346" s="45"/>
      <c r="B346" s="45"/>
      <c r="C346" s="45"/>
      <c r="D346" s="45"/>
      <c r="E346" s="70"/>
      <c r="F346" s="21"/>
    </row>
    <row r="347" spans="1:6" ht="12.75" customHeight="1" x14ac:dyDescent="0.2">
      <c r="A347" s="45"/>
      <c r="B347" s="45"/>
      <c r="C347" s="45"/>
      <c r="D347" s="45"/>
      <c r="E347" s="70"/>
      <c r="F347" s="21"/>
    </row>
    <row r="348" spans="1:6" ht="12.75" customHeight="1" x14ac:dyDescent="0.2">
      <c r="A348" s="45"/>
      <c r="B348" s="45"/>
      <c r="C348" s="45"/>
      <c r="D348" s="45"/>
      <c r="E348" s="70"/>
      <c r="F348" s="21"/>
    </row>
    <row r="349" spans="1:6" ht="12.75" customHeight="1" x14ac:dyDescent="0.2">
      <c r="A349" s="45"/>
      <c r="B349" s="45"/>
      <c r="C349" s="45"/>
      <c r="D349" s="45"/>
      <c r="E349" s="70"/>
      <c r="F349" s="21"/>
    </row>
    <row r="350" spans="1:6" ht="12.75" customHeight="1" x14ac:dyDescent="0.2">
      <c r="A350" s="45"/>
      <c r="B350" s="45"/>
      <c r="C350" s="45"/>
      <c r="D350" s="45"/>
      <c r="E350" s="70"/>
      <c r="F350" s="21"/>
    </row>
    <row r="351" spans="1:6" ht="12.75" customHeight="1" x14ac:dyDescent="0.2">
      <c r="A351" s="45"/>
      <c r="B351" s="45"/>
      <c r="C351" s="45"/>
      <c r="D351" s="45"/>
      <c r="E351" s="70"/>
      <c r="F351" s="21"/>
    </row>
    <row r="352" spans="1:6" ht="12.75" customHeight="1" x14ac:dyDescent="0.2">
      <c r="A352" s="45"/>
      <c r="B352" s="45"/>
      <c r="C352" s="45"/>
      <c r="D352" s="45"/>
      <c r="E352" s="70"/>
      <c r="F352" s="21"/>
    </row>
    <row r="353" spans="1:6" ht="12.75" customHeight="1" x14ac:dyDescent="0.2">
      <c r="A353" s="45"/>
      <c r="B353" s="45"/>
      <c r="C353" s="45"/>
      <c r="D353" s="45"/>
      <c r="E353" s="70"/>
      <c r="F353" s="21"/>
    </row>
    <row r="354" spans="1:6" ht="12.75" customHeight="1" x14ac:dyDescent="0.2">
      <c r="A354" s="45"/>
      <c r="B354" s="45"/>
      <c r="C354" s="45"/>
      <c r="D354" s="45"/>
      <c r="E354" s="70"/>
      <c r="F354" s="21"/>
    </row>
    <row r="355" spans="1:6" ht="12.75" customHeight="1" x14ac:dyDescent="0.2">
      <c r="A355" s="45"/>
      <c r="B355" s="45"/>
      <c r="C355" s="45"/>
      <c r="D355" s="45"/>
      <c r="E355" s="70"/>
      <c r="F355" s="21"/>
    </row>
    <row r="356" spans="1:6" ht="12.75" customHeight="1" x14ac:dyDescent="0.2">
      <c r="A356" s="45"/>
      <c r="B356" s="45"/>
      <c r="C356" s="45"/>
      <c r="D356" s="45"/>
      <c r="E356" s="70"/>
      <c r="F356" s="21"/>
    </row>
    <row r="357" spans="1:6" ht="12.75" customHeight="1" x14ac:dyDescent="0.2">
      <c r="A357" s="45"/>
      <c r="B357" s="45"/>
      <c r="C357" s="45"/>
      <c r="D357" s="45"/>
      <c r="E357" s="70"/>
      <c r="F357" s="21"/>
    </row>
    <row r="358" spans="1:6" ht="12.75" customHeight="1" x14ac:dyDescent="0.2">
      <c r="A358" s="45"/>
      <c r="B358" s="45"/>
      <c r="C358" s="45"/>
      <c r="D358" s="45"/>
      <c r="E358" s="70"/>
      <c r="F358" s="21"/>
    </row>
    <row r="359" spans="1:6" ht="12.75" customHeight="1" x14ac:dyDescent="0.2">
      <c r="A359" s="45"/>
      <c r="B359" s="45"/>
      <c r="C359" s="45"/>
      <c r="D359" s="45"/>
      <c r="E359" s="70"/>
      <c r="F359" s="21"/>
    </row>
    <row r="360" spans="1:6" ht="12.75" customHeight="1" x14ac:dyDescent="0.2">
      <c r="A360" s="45"/>
      <c r="B360" s="45"/>
      <c r="C360" s="45"/>
      <c r="D360" s="45"/>
      <c r="E360" s="70"/>
      <c r="F360" s="21"/>
    </row>
    <row r="361" spans="1:6" ht="12.75" customHeight="1" x14ac:dyDescent="0.2">
      <c r="A361" s="45"/>
      <c r="B361" s="45"/>
      <c r="C361" s="45"/>
      <c r="D361" s="45"/>
      <c r="E361" s="70"/>
      <c r="F361" s="21"/>
    </row>
    <row r="362" spans="1:6" ht="12.75" customHeight="1" x14ac:dyDescent="0.2">
      <c r="A362" s="45"/>
      <c r="B362" s="45"/>
      <c r="C362" s="45"/>
      <c r="D362" s="45"/>
      <c r="E362" s="70"/>
      <c r="F362" s="21"/>
    </row>
    <row r="363" spans="1:6" ht="12.75" customHeight="1" x14ac:dyDescent="0.2">
      <c r="A363" s="45"/>
      <c r="B363" s="45"/>
      <c r="C363" s="45"/>
      <c r="D363" s="45"/>
      <c r="E363" s="70"/>
      <c r="F363" s="21"/>
    </row>
    <row r="364" spans="1:6" ht="12.75" customHeight="1" x14ac:dyDescent="0.2">
      <c r="A364" s="45"/>
      <c r="B364" s="45"/>
      <c r="C364" s="45"/>
      <c r="D364" s="45"/>
      <c r="E364" s="70"/>
      <c r="F364" s="21"/>
    </row>
    <row r="365" spans="1:6" ht="12.75" customHeight="1" x14ac:dyDescent="0.2">
      <c r="A365" s="45"/>
      <c r="B365" s="45"/>
      <c r="C365" s="45"/>
      <c r="D365" s="45"/>
      <c r="E365" s="70"/>
      <c r="F365" s="21"/>
    </row>
    <row r="366" spans="1:6" ht="12.75" customHeight="1" x14ac:dyDescent="0.2">
      <c r="A366" s="45"/>
      <c r="B366" s="45"/>
      <c r="C366" s="45"/>
      <c r="D366" s="45"/>
      <c r="E366" s="70"/>
      <c r="F366" s="21"/>
    </row>
    <row r="367" spans="1:6" ht="12.75" customHeight="1" x14ac:dyDescent="0.2">
      <c r="A367" s="45"/>
      <c r="B367" s="45"/>
      <c r="C367" s="45"/>
      <c r="D367" s="45"/>
      <c r="E367" s="70"/>
      <c r="F367" s="21"/>
    </row>
    <row r="368" spans="1:6" ht="12.75" customHeight="1" x14ac:dyDescent="0.2">
      <c r="A368" s="45"/>
      <c r="B368" s="45"/>
      <c r="C368" s="45"/>
      <c r="D368" s="45"/>
      <c r="E368" s="70"/>
      <c r="F368" s="21"/>
    </row>
    <row r="369" spans="1:6" ht="12.75" customHeight="1" x14ac:dyDescent="0.2">
      <c r="A369" s="45"/>
      <c r="B369" s="45"/>
      <c r="C369" s="45"/>
      <c r="D369" s="45"/>
      <c r="E369" s="70"/>
      <c r="F369" s="21"/>
    </row>
    <row r="370" spans="1:6" ht="12.75" customHeight="1" x14ac:dyDescent="0.2">
      <c r="A370" s="45"/>
      <c r="B370" s="45"/>
      <c r="C370" s="45"/>
      <c r="D370" s="45"/>
      <c r="E370" s="70"/>
      <c r="F370" s="21"/>
    </row>
    <row r="371" spans="1:6" ht="12.75" customHeight="1" x14ac:dyDescent="0.2">
      <c r="A371" s="45"/>
      <c r="B371" s="45"/>
      <c r="C371" s="45"/>
      <c r="D371" s="45"/>
      <c r="E371" s="70"/>
      <c r="F371" s="21"/>
    </row>
    <row r="372" spans="1:6" ht="12.75" customHeight="1" x14ac:dyDescent="0.2">
      <c r="A372" s="45"/>
      <c r="B372" s="45"/>
      <c r="C372" s="45"/>
      <c r="D372" s="45"/>
      <c r="E372" s="70"/>
      <c r="F372" s="21"/>
    </row>
    <row r="373" spans="1:6" ht="12.75" customHeight="1" x14ac:dyDescent="0.2">
      <c r="A373" s="45"/>
      <c r="B373" s="45"/>
      <c r="C373" s="45"/>
      <c r="D373" s="45"/>
      <c r="E373" s="70"/>
      <c r="F373" s="21"/>
    </row>
    <row r="374" spans="1:6" ht="12.75" customHeight="1" x14ac:dyDescent="0.2">
      <c r="A374" s="45"/>
      <c r="B374" s="45"/>
      <c r="C374" s="45"/>
      <c r="D374" s="45"/>
      <c r="E374" s="70"/>
      <c r="F374" s="21"/>
    </row>
    <row r="375" spans="1:6" ht="12.75" customHeight="1" x14ac:dyDescent="0.2">
      <c r="A375" s="45"/>
      <c r="B375" s="45"/>
      <c r="C375" s="45"/>
      <c r="D375" s="45"/>
      <c r="E375" s="70"/>
      <c r="F375" s="21"/>
    </row>
    <row r="376" spans="1:6" ht="12.75" customHeight="1" x14ac:dyDescent="0.2">
      <c r="A376" s="45"/>
      <c r="B376" s="45"/>
      <c r="C376" s="45"/>
      <c r="D376" s="45"/>
      <c r="E376" s="70"/>
      <c r="F376" s="21"/>
    </row>
    <row r="377" spans="1:6" ht="12.75" customHeight="1" x14ac:dyDescent="0.2">
      <c r="A377" s="45"/>
      <c r="B377" s="45"/>
      <c r="C377" s="45"/>
      <c r="D377" s="45"/>
      <c r="E377" s="70"/>
      <c r="F377" s="21"/>
    </row>
    <row r="378" spans="1:6" ht="12.75" customHeight="1" x14ac:dyDescent="0.2">
      <c r="A378" s="45"/>
      <c r="B378" s="45"/>
      <c r="C378" s="45"/>
      <c r="D378" s="45"/>
      <c r="E378" s="70"/>
      <c r="F378" s="21"/>
    </row>
    <row r="379" spans="1:6" ht="12.75" customHeight="1" x14ac:dyDescent="0.2">
      <c r="A379" s="45"/>
      <c r="B379" s="45"/>
      <c r="C379" s="45"/>
      <c r="D379" s="45"/>
      <c r="E379" s="70"/>
      <c r="F379" s="21"/>
    </row>
    <row r="380" spans="1:6" ht="12.75" customHeight="1" x14ac:dyDescent="0.2">
      <c r="A380" s="45"/>
      <c r="B380" s="45"/>
      <c r="C380" s="45"/>
      <c r="D380" s="45"/>
      <c r="E380" s="70"/>
      <c r="F380" s="21"/>
    </row>
    <row r="381" spans="1:6" ht="12.75" customHeight="1" x14ac:dyDescent="0.2">
      <c r="A381" s="45"/>
      <c r="B381" s="45"/>
      <c r="C381" s="45"/>
      <c r="D381" s="45"/>
      <c r="E381" s="70"/>
      <c r="F381" s="21"/>
    </row>
    <row r="382" spans="1:6" ht="12.75" customHeight="1" x14ac:dyDescent="0.2">
      <c r="A382" s="45"/>
      <c r="B382" s="45"/>
      <c r="C382" s="45"/>
      <c r="D382" s="45"/>
      <c r="E382" s="70"/>
      <c r="F382" s="21"/>
    </row>
    <row r="383" spans="1:6" ht="12.75" customHeight="1" x14ac:dyDescent="0.2">
      <c r="A383" s="45"/>
      <c r="B383" s="45"/>
      <c r="C383" s="45"/>
      <c r="D383" s="45"/>
      <c r="E383" s="70"/>
      <c r="F383" s="21"/>
    </row>
    <row r="384" spans="1:6" ht="12.75" customHeight="1" x14ac:dyDescent="0.2">
      <c r="A384" s="45"/>
      <c r="B384" s="45"/>
      <c r="C384" s="45"/>
      <c r="D384" s="45"/>
      <c r="E384" s="70"/>
      <c r="F384" s="21"/>
    </row>
    <row r="385" spans="1:6" ht="12.75" customHeight="1" x14ac:dyDescent="0.2">
      <c r="A385" s="45"/>
      <c r="B385" s="45"/>
      <c r="C385" s="45"/>
      <c r="D385" s="45"/>
      <c r="E385" s="70"/>
      <c r="F385" s="21"/>
    </row>
    <row r="386" spans="1:6" ht="12.75" customHeight="1" x14ac:dyDescent="0.2">
      <c r="A386" s="45"/>
      <c r="B386" s="45"/>
      <c r="C386" s="45"/>
      <c r="D386" s="45"/>
      <c r="E386" s="70"/>
      <c r="F386" s="21"/>
    </row>
    <row r="387" spans="1:6" ht="12.75" customHeight="1" x14ac:dyDescent="0.2">
      <c r="A387" s="45"/>
      <c r="B387" s="45"/>
      <c r="C387" s="45"/>
      <c r="D387" s="45"/>
      <c r="E387" s="70"/>
      <c r="F387" s="21"/>
    </row>
    <row r="388" spans="1:6" ht="12.75" customHeight="1" x14ac:dyDescent="0.2">
      <c r="A388" s="45"/>
      <c r="B388" s="45"/>
      <c r="C388" s="45"/>
      <c r="D388" s="45"/>
      <c r="E388" s="70"/>
      <c r="F388" s="21"/>
    </row>
    <row r="389" spans="1:6" ht="12.75" customHeight="1" x14ac:dyDescent="0.2">
      <c r="A389" s="45"/>
      <c r="B389" s="45"/>
      <c r="C389" s="45"/>
      <c r="D389" s="45"/>
      <c r="E389" s="70"/>
      <c r="F389" s="21"/>
    </row>
    <row r="390" spans="1:6" ht="12.75" customHeight="1" x14ac:dyDescent="0.2">
      <c r="A390" s="45"/>
      <c r="B390" s="45"/>
      <c r="C390" s="45"/>
      <c r="D390" s="45"/>
      <c r="E390" s="70"/>
      <c r="F390" s="21"/>
    </row>
    <row r="391" spans="1:6" ht="12.75" customHeight="1" x14ac:dyDescent="0.2">
      <c r="A391" s="45"/>
      <c r="B391" s="45"/>
      <c r="C391" s="45"/>
      <c r="D391" s="45"/>
      <c r="E391" s="70"/>
      <c r="F391" s="21"/>
    </row>
    <row r="392" spans="1:6" ht="12.75" customHeight="1" x14ac:dyDescent="0.2">
      <c r="A392" s="45"/>
      <c r="B392" s="45"/>
      <c r="C392" s="45"/>
      <c r="D392" s="45"/>
      <c r="E392" s="70"/>
      <c r="F392" s="21"/>
    </row>
    <row r="393" spans="1:6" ht="12.75" customHeight="1" x14ac:dyDescent="0.2">
      <c r="A393" s="45"/>
      <c r="B393" s="45"/>
      <c r="C393" s="45"/>
      <c r="D393" s="45"/>
      <c r="E393" s="70"/>
      <c r="F393" s="21"/>
    </row>
    <row r="394" spans="1:6" ht="12.75" customHeight="1" x14ac:dyDescent="0.2">
      <c r="A394" s="45"/>
      <c r="B394" s="45"/>
      <c r="C394" s="45"/>
      <c r="D394" s="45"/>
      <c r="E394" s="70"/>
      <c r="F394" s="21"/>
    </row>
    <row r="395" spans="1:6" ht="12.75" customHeight="1" x14ac:dyDescent="0.2">
      <c r="A395" s="45"/>
      <c r="B395" s="45"/>
      <c r="C395" s="45"/>
      <c r="D395" s="45"/>
      <c r="E395" s="70"/>
      <c r="F395" s="21"/>
    </row>
    <row r="396" spans="1:6" ht="12.75" customHeight="1" x14ac:dyDescent="0.2">
      <c r="A396" s="45"/>
      <c r="B396" s="45"/>
      <c r="C396" s="45"/>
      <c r="D396" s="45"/>
      <c r="E396" s="70"/>
      <c r="F396" s="21"/>
    </row>
    <row r="397" spans="1:6" ht="12.75" customHeight="1" x14ac:dyDescent="0.2">
      <c r="A397" s="45"/>
      <c r="B397" s="45"/>
      <c r="C397" s="45"/>
      <c r="D397" s="45"/>
      <c r="E397" s="70"/>
      <c r="F397" s="21"/>
    </row>
    <row r="398" spans="1:6" ht="12.75" customHeight="1" x14ac:dyDescent="0.2">
      <c r="A398" s="45"/>
      <c r="B398" s="45"/>
      <c r="C398" s="45"/>
      <c r="D398" s="45"/>
      <c r="E398" s="70"/>
      <c r="F398" s="21"/>
    </row>
    <row r="399" spans="1:6" ht="12.75" customHeight="1" x14ac:dyDescent="0.2">
      <c r="A399" s="45"/>
      <c r="B399" s="45"/>
      <c r="C399" s="45"/>
      <c r="D399" s="45"/>
      <c r="E399" s="70"/>
      <c r="F399" s="21"/>
    </row>
    <row r="400" spans="1:6" ht="12.75" customHeight="1" x14ac:dyDescent="0.2">
      <c r="A400" s="45"/>
      <c r="B400" s="45"/>
      <c r="C400" s="45"/>
      <c r="D400" s="45"/>
      <c r="E400" s="70"/>
      <c r="F400" s="21"/>
    </row>
    <row r="401" spans="1:6" ht="12.75" customHeight="1" x14ac:dyDescent="0.2">
      <c r="A401" s="45"/>
      <c r="B401" s="45"/>
      <c r="C401" s="45"/>
      <c r="D401" s="45"/>
      <c r="E401" s="70"/>
      <c r="F401" s="21"/>
    </row>
    <row r="402" spans="1:6" ht="12.75" customHeight="1" x14ac:dyDescent="0.2">
      <c r="A402" s="45"/>
      <c r="B402" s="45"/>
      <c r="C402" s="45"/>
      <c r="D402" s="45"/>
      <c r="E402" s="70"/>
      <c r="F402" s="21"/>
    </row>
    <row r="403" spans="1:6" ht="12.75" customHeight="1" x14ac:dyDescent="0.2">
      <c r="A403" s="45"/>
      <c r="B403" s="45"/>
      <c r="C403" s="45"/>
      <c r="D403" s="45"/>
      <c r="E403" s="70"/>
      <c r="F403" s="21"/>
    </row>
    <row r="404" spans="1:6" ht="12.75" customHeight="1" x14ac:dyDescent="0.2">
      <c r="A404" s="45"/>
      <c r="B404" s="45"/>
      <c r="C404" s="45"/>
      <c r="D404" s="45"/>
      <c r="E404" s="70"/>
      <c r="F404" s="21"/>
    </row>
    <row r="405" spans="1:6" ht="12.75" customHeight="1" x14ac:dyDescent="0.2">
      <c r="A405" s="45"/>
      <c r="B405" s="45"/>
      <c r="C405" s="45"/>
      <c r="D405" s="45"/>
      <c r="E405" s="70"/>
      <c r="F405" s="21"/>
    </row>
    <row r="406" spans="1:6" ht="12.75" customHeight="1" x14ac:dyDescent="0.2">
      <c r="A406" s="45"/>
      <c r="B406" s="45"/>
      <c r="C406" s="45"/>
      <c r="D406" s="45"/>
      <c r="E406" s="70"/>
      <c r="F406" s="21"/>
    </row>
    <row r="407" spans="1:6" ht="12.75" customHeight="1" x14ac:dyDescent="0.2">
      <c r="A407" s="45"/>
      <c r="B407" s="45"/>
      <c r="C407" s="45"/>
      <c r="D407" s="45"/>
      <c r="E407" s="70"/>
      <c r="F407" s="21"/>
    </row>
    <row r="408" spans="1:6" ht="12.75" customHeight="1" x14ac:dyDescent="0.2">
      <c r="A408" s="45"/>
      <c r="B408" s="45"/>
      <c r="C408" s="45"/>
      <c r="D408" s="45"/>
      <c r="E408" s="70"/>
      <c r="F408" s="21"/>
    </row>
    <row r="409" spans="1:6" ht="12.75" customHeight="1" x14ac:dyDescent="0.2">
      <c r="A409" s="45"/>
      <c r="B409" s="45"/>
      <c r="C409" s="45"/>
      <c r="D409" s="45"/>
      <c r="E409" s="70"/>
      <c r="F409" s="21"/>
    </row>
    <row r="410" spans="1:6" ht="12.75" customHeight="1" x14ac:dyDescent="0.2">
      <c r="A410" s="45"/>
      <c r="B410" s="45"/>
      <c r="C410" s="45"/>
      <c r="D410" s="45"/>
      <c r="E410" s="70"/>
      <c r="F410" s="21"/>
    </row>
    <row r="411" spans="1:6" ht="12.75" customHeight="1" x14ac:dyDescent="0.2">
      <c r="A411" s="45"/>
      <c r="B411" s="45"/>
      <c r="C411" s="45"/>
      <c r="D411" s="45"/>
      <c r="E411" s="70"/>
      <c r="F411" s="21"/>
    </row>
    <row r="412" spans="1:6" ht="12.75" customHeight="1" x14ac:dyDescent="0.2">
      <c r="A412" s="45"/>
      <c r="B412" s="45"/>
      <c r="C412" s="45"/>
      <c r="D412" s="45"/>
      <c r="E412" s="70"/>
      <c r="F412" s="21"/>
    </row>
    <row r="413" spans="1:6" ht="12.75" customHeight="1" x14ac:dyDescent="0.2">
      <c r="A413" s="45"/>
      <c r="B413" s="45"/>
      <c r="C413" s="45"/>
      <c r="D413" s="45"/>
      <c r="E413" s="70"/>
      <c r="F413" s="21"/>
    </row>
    <row r="414" spans="1:6" ht="12.75" customHeight="1" x14ac:dyDescent="0.2">
      <c r="A414" s="45"/>
      <c r="B414" s="45"/>
      <c r="C414" s="45"/>
      <c r="D414" s="45"/>
      <c r="E414" s="70"/>
      <c r="F414" s="21"/>
    </row>
    <row r="415" spans="1:6" ht="12.75" customHeight="1" x14ac:dyDescent="0.2">
      <c r="A415" s="45"/>
      <c r="B415" s="45"/>
      <c r="C415" s="45"/>
      <c r="D415" s="45"/>
      <c r="E415" s="70"/>
      <c r="F415" s="21"/>
    </row>
    <row r="416" spans="1:6" ht="12.75" customHeight="1" x14ac:dyDescent="0.2">
      <c r="A416" s="45"/>
      <c r="B416" s="45"/>
      <c r="C416" s="45"/>
      <c r="D416" s="45"/>
      <c r="E416" s="70"/>
      <c r="F416" s="21"/>
    </row>
    <row r="417" spans="1:6" ht="12.75" customHeight="1" x14ac:dyDescent="0.2">
      <c r="A417" s="45"/>
      <c r="B417" s="45"/>
      <c r="C417" s="45"/>
      <c r="D417" s="45"/>
      <c r="E417" s="70"/>
      <c r="F417" s="21"/>
    </row>
    <row r="418" spans="1:6" ht="12.75" customHeight="1" x14ac:dyDescent="0.2">
      <c r="A418" s="45"/>
      <c r="B418" s="45"/>
      <c r="C418" s="45"/>
      <c r="D418" s="45"/>
      <c r="E418" s="70"/>
      <c r="F418" s="21"/>
    </row>
    <row r="419" spans="1:6" ht="12.75" customHeight="1" x14ac:dyDescent="0.2">
      <c r="A419" s="45"/>
      <c r="B419" s="45"/>
      <c r="C419" s="45"/>
      <c r="D419" s="45"/>
      <c r="E419" s="70"/>
      <c r="F419" s="21"/>
    </row>
    <row r="420" spans="1:6" ht="12.75" customHeight="1" x14ac:dyDescent="0.2">
      <c r="A420" s="45"/>
      <c r="B420" s="45"/>
      <c r="C420" s="45"/>
      <c r="D420" s="45"/>
      <c r="E420" s="70"/>
      <c r="F420" s="21"/>
    </row>
    <row r="421" spans="1:6" ht="12.75" customHeight="1" x14ac:dyDescent="0.2">
      <c r="A421" s="45"/>
      <c r="B421" s="45"/>
      <c r="C421" s="45"/>
      <c r="D421" s="45"/>
      <c r="E421" s="70"/>
      <c r="F421" s="21"/>
    </row>
    <row r="422" spans="1:6" ht="12.75" customHeight="1" x14ac:dyDescent="0.2">
      <c r="A422" s="45"/>
      <c r="B422" s="45"/>
      <c r="C422" s="45"/>
      <c r="D422" s="45"/>
      <c r="E422" s="70"/>
      <c r="F422" s="21"/>
    </row>
    <row r="423" spans="1:6" ht="12.75" customHeight="1" x14ac:dyDescent="0.2">
      <c r="A423" s="45"/>
      <c r="B423" s="45"/>
      <c r="C423" s="45"/>
      <c r="D423" s="45"/>
      <c r="E423" s="70"/>
      <c r="F423" s="21"/>
    </row>
    <row r="424" spans="1:6" ht="12.75" customHeight="1" x14ac:dyDescent="0.2">
      <c r="A424" s="45"/>
      <c r="B424" s="45"/>
      <c r="C424" s="45"/>
      <c r="D424" s="45"/>
      <c r="E424" s="70"/>
      <c r="F424" s="21"/>
    </row>
    <row r="425" spans="1:6" ht="12.75" customHeight="1" x14ac:dyDescent="0.2">
      <c r="A425" s="45"/>
      <c r="B425" s="45"/>
      <c r="C425" s="45"/>
      <c r="D425" s="45"/>
      <c r="E425" s="70"/>
      <c r="F425" s="21"/>
    </row>
    <row r="426" spans="1:6" ht="12.75" customHeight="1" x14ac:dyDescent="0.2">
      <c r="A426" s="45"/>
      <c r="B426" s="45"/>
      <c r="C426" s="45"/>
      <c r="D426" s="45"/>
      <c r="E426" s="70"/>
      <c r="F426" s="21"/>
    </row>
    <row r="427" spans="1:6" ht="12.75" customHeight="1" x14ac:dyDescent="0.2">
      <c r="A427" s="45"/>
      <c r="B427" s="45"/>
      <c r="C427" s="45"/>
      <c r="D427" s="45"/>
      <c r="E427" s="70"/>
      <c r="F427" s="21"/>
    </row>
    <row r="428" spans="1:6" ht="12.75" customHeight="1" x14ac:dyDescent="0.2">
      <c r="A428" s="45"/>
      <c r="B428" s="45"/>
      <c r="C428" s="45"/>
      <c r="D428" s="45"/>
      <c r="E428" s="70"/>
      <c r="F428" s="21"/>
    </row>
    <row r="429" spans="1:6" ht="12.75" customHeight="1" x14ac:dyDescent="0.2">
      <c r="A429" s="45"/>
      <c r="B429" s="45"/>
      <c r="C429" s="45"/>
      <c r="D429" s="45"/>
      <c r="E429" s="70"/>
      <c r="F429" s="21"/>
    </row>
    <row r="430" spans="1:6" ht="12.75" customHeight="1" x14ac:dyDescent="0.2">
      <c r="A430" s="45"/>
      <c r="B430" s="45"/>
      <c r="C430" s="45"/>
      <c r="D430" s="45"/>
      <c r="E430" s="70"/>
      <c r="F430" s="21"/>
    </row>
    <row r="431" spans="1:6" ht="12.75" customHeight="1" x14ac:dyDescent="0.2">
      <c r="A431" s="45"/>
      <c r="B431" s="45"/>
      <c r="C431" s="45"/>
      <c r="D431" s="45"/>
      <c r="E431" s="70"/>
      <c r="F431" s="21"/>
    </row>
    <row r="432" spans="1:6" ht="12.75" customHeight="1" x14ac:dyDescent="0.2">
      <c r="A432" s="45"/>
      <c r="B432" s="45"/>
      <c r="C432" s="45"/>
      <c r="D432" s="45"/>
      <c r="E432" s="70"/>
      <c r="F432" s="21"/>
    </row>
    <row r="433" spans="1:6" ht="12.75" customHeight="1" x14ac:dyDescent="0.2">
      <c r="A433" s="45"/>
      <c r="B433" s="45"/>
      <c r="C433" s="45"/>
      <c r="D433" s="45"/>
      <c r="E433" s="70"/>
      <c r="F433" s="21"/>
    </row>
    <row r="434" spans="1:6" ht="12.75" customHeight="1" x14ac:dyDescent="0.2">
      <c r="A434" s="45"/>
      <c r="B434" s="45"/>
      <c r="C434" s="45"/>
      <c r="D434" s="45"/>
      <c r="E434" s="70"/>
      <c r="F434" s="21"/>
    </row>
    <row r="435" spans="1:6" ht="12.75" customHeight="1" x14ac:dyDescent="0.2">
      <c r="A435" s="45"/>
      <c r="B435" s="45"/>
      <c r="C435" s="45"/>
      <c r="D435" s="45"/>
      <c r="E435" s="70"/>
      <c r="F435" s="21"/>
    </row>
    <row r="436" spans="1:6" ht="12.75" customHeight="1" x14ac:dyDescent="0.2">
      <c r="A436" s="45"/>
      <c r="B436" s="45"/>
      <c r="C436" s="45"/>
      <c r="D436" s="45"/>
      <c r="E436" s="70"/>
      <c r="F436" s="21"/>
    </row>
    <row r="437" spans="1:6" ht="12.75" customHeight="1" x14ac:dyDescent="0.2">
      <c r="A437" s="45"/>
      <c r="B437" s="45"/>
      <c r="C437" s="45"/>
      <c r="D437" s="45"/>
      <c r="E437" s="70"/>
      <c r="F437" s="21"/>
    </row>
    <row r="438" spans="1:6" ht="12.75" customHeight="1" x14ac:dyDescent="0.2">
      <c r="A438" s="45"/>
      <c r="B438" s="45"/>
      <c r="C438" s="45"/>
      <c r="D438" s="45"/>
      <c r="E438" s="70"/>
      <c r="F438" s="21"/>
    </row>
    <row r="439" spans="1:6" ht="12.75" customHeight="1" x14ac:dyDescent="0.2">
      <c r="A439" s="45"/>
      <c r="B439" s="45"/>
      <c r="C439" s="45"/>
      <c r="D439" s="45"/>
      <c r="E439" s="70"/>
      <c r="F439" s="21"/>
    </row>
    <row r="440" spans="1:6" ht="12.75" customHeight="1" x14ac:dyDescent="0.2">
      <c r="A440" s="45"/>
      <c r="B440" s="45"/>
      <c r="C440" s="45"/>
      <c r="D440" s="45"/>
      <c r="E440" s="70"/>
      <c r="F440" s="21"/>
    </row>
    <row r="441" spans="1:6" ht="12.75" customHeight="1" x14ac:dyDescent="0.2">
      <c r="A441" s="45"/>
      <c r="B441" s="45"/>
      <c r="C441" s="45"/>
      <c r="D441" s="45"/>
      <c r="E441" s="70"/>
      <c r="F441" s="21"/>
    </row>
    <row r="442" spans="1:6" ht="12.75" customHeight="1" x14ac:dyDescent="0.2">
      <c r="A442" s="45"/>
      <c r="B442" s="45"/>
      <c r="C442" s="45"/>
      <c r="D442" s="45"/>
      <c r="E442" s="70"/>
      <c r="F442" s="21"/>
    </row>
    <row r="443" spans="1:6" ht="12.75" customHeight="1" x14ac:dyDescent="0.2">
      <c r="A443" s="45"/>
      <c r="B443" s="45"/>
      <c r="C443" s="45"/>
      <c r="D443" s="45"/>
      <c r="E443" s="70"/>
      <c r="F443" s="21"/>
    </row>
    <row r="444" spans="1:6" ht="12.75" customHeight="1" x14ac:dyDescent="0.2">
      <c r="A444" s="45"/>
      <c r="B444" s="45"/>
      <c r="C444" s="45"/>
      <c r="D444" s="45"/>
      <c r="E444" s="70"/>
      <c r="F444" s="21"/>
    </row>
    <row r="445" spans="1:6" ht="12.75" customHeight="1" x14ac:dyDescent="0.2">
      <c r="A445" s="45"/>
      <c r="B445" s="45"/>
      <c r="C445" s="45"/>
      <c r="D445" s="45"/>
      <c r="E445" s="70"/>
      <c r="F445" s="21"/>
    </row>
    <row r="446" spans="1:6" ht="12.75" customHeight="1" x14ac:dyDescent="0.2">
      <c r="A446" s="45"/>
      <c r="B446" s="45"/>
      <c r="C446" s="45"/>
      <c r="D446" s="45"/>
      <c r="E446" s="70"/>
      <c r="F446" s="21"/>
    </row>
    <row r="447" spans="1:6" ht="12.75" customHeight="1" x14ac:dyDescent="0.2">
      <c r="A447" s="45"/>
      <c r="B447" s="45"/>
      <c r="C447" s="45"/>
      <c r="D447" s="45"/>
      <c r="E447" s="70"/>
      <c r="F447" s="21"/>
    </row>
    <row r="448" spans="1:6" ht="12.75" customHeight="1" x14ac:dyDescent="0.2">
      <c r="A448" s="45"/>
      <c r="B448" s="45"/>
      <c r="C448" s="45"/>
      <c r="D448" s="45"/>
      <c r="E448" s="70"/>
      <c r="F448" s="21"/>
    </row>
    <row r="449" spans="1:6" ht="12.75" customHeight="1" x14ac:dyDescent="0.2">
      <c r="A449" s="45"/>
      <c r="B449" s="45"/>
      <c r="C449" s="45"/>
      <c r="D449" s="45"/>
      <c r="E449" s="70"/>
      <c r="F449" s="21"/>
    </row>
    <row r="450" spans="1:6" ht="12.75" customHeight="1" x14ac:dyDescent="0.2">
      <c r="A450" s="45"/>
      <c r="B450" s="45"/>
      <c r="C450" s="45"/>
      <c r="D450" s="45"/>
      <c r="E450" s="70"/>
      <c r="F450" s="21"/>
    </row>
    <row r="451" spans="1:6" ht="12.75" customHeight="1" x14ac:dyDescent="0.2">
      <c r="A451" s="45"/>
      <c r="B451" s="45"/>
      <c r="C451" s="45"/>
      <c r="D451" s="45"/>
      <c r="E451" s="70"/>
      <c r="F451" s="21"/>
    </row>
    <row r="452" spans="1:6" ht="12.75" customHeight="1" x14ac:dyDescent="0.2">
      <c r="A452" s="45"/>
      <c r="B452" s="45"/>
      <c r="C452" s="45"/>
      <c r="D452" s="45"/>
      <c r="E452" s="70"/>
      <c r="F452" s="21"/>
    </row>
    <row r="453" spans="1:6" ht="12.75" customHeight="1" x14ac:dyDescent="0.2">
      <c r="A453" s="45"/>
      <c r="B453" s="45"/>
      <c r="C453" s="45"/>
      <c r="D453" s="45"/>
      <c r="E453" s="70"/>
      <c r="F453" s="21"/>
    </row>
    <row r="454" spans="1:6" ht="12.75" customHeight="1" x14ac:dyDescent="0.2">
      <c r="A454" s="45"/>
      <c r="B454" s="45"/>
      <c r="C454" s="45"/>
      <c r="D454" s="45"/>
      <c r="E454" s="70"/>
      <c r="F454" s="21"/>
    </row>
    <row r="455" spans="1:6" ht="12.75" customHeight="1" x14ac:dyDescent="0.2">
      <c r="A455" s="45"/>
      <c r="B455" s="45"/>
      <c r="C455" s="45"/>
      <c r="D455" s="45"/>
      <c r="E455" s="70"/>
      <c r="F455" s="21"/>
    </row>
    <row r="456" spans="1:6" ht="12.75" customHeight="1" x14ac:dyDescent="0.2">
      <c r="A456" s="45"/>
      <c r="B456" s="45"/>
      <c r="C456" s="45"/>
      <c r="D456" s="45"/>
      <c r="E456" s="70"/>
      <c r="F456" s="21"/>
    </row>
    <row r="457" spans="1:6" ht="12.75" customHeight="1" x14ac:dyDescent="0.2">
      <c r="A457" s="45"/>
      <c r="B457" s="45"/>
      <c r="C457" s="45"/>
      <c r="D457" s="45"/>
      <c r="E457" s="70"/>
      <c r="F457" s="21"/>
    </row>
    <row r="458" spans="1:6" ht="12.75" customHeight="1" x14ac:dyDescent="0.2">
      <c r="A458" s="45"/>
      <c r="B458" s="45"/>
      <c r="C458" s="45"/>
      <c r="D458" s="45"/>
      <c r="E458" s="70"/>
      <c r="F458" s="21"/>
    </row>
    <row r="459" spans="1:6" ht="12.75" customHeight="1" x14ac:dyDescent="0.2">
      <c r="A459" s="45"/>
      <c r="B459" s="45"/>
      <c r="C459" s="45"/>
      <c r="D459" s="45"/>
      <c r="E459" s="70"/>
      <c r="F459" s="21"/>
    </row>
    <row r="460" spans="1:6" ht="12.75" customHeight="1" x14ac:dyDescent="0.2">
      <c r="A460" s="45"/>
      <c r="B460" s="45"/>
      <c r="C460" s="45"/>
      <c r="D460" s="45"/>
      <c r="E460" s="70"/>
      <c r="F460" s="21"/>
    </row>
    <row r="461" spans="1:6" ht="12.75" customHeight="1" x14ac:dyDescent="0.2">
      <c r="A461" s="45"/>
      <c r="B461" s="45"/>
      <c r="C461" s="45"/>
      <c r="D461" s="45"/>
      <c r="E461" s="70"/>
      <c r="F461" s="21"/>
    </row>
    <row r="462" spans="1:6" ht="12.75" customHeight="1" x14ac:dyDescent="0.2">
      <c r="A462" s="45"/>
      <c r="B462" s="45"/>
      <c r="C462" s="45"/>
      <c r="D462" s="45"/>
      <c r="E462" s="70"/>
      <c r="F462" s="21"/>
    </row>
    <row r="463" spans="1:6" ht="12.75" customHeight="1" x14ac:dyDescent="0.2">
      <c r="A463" s="45"/>
      <c r="B463" s="45"/>
      <c r="C463" s="45"/>
      <c r="D463" s="45"/>
      <c r="E463" s="70"/>
      <c r="F463" s="21"/>
    </row>
    <row r="464" spans="1:6" ht="12.75" customHeight="1" x14ac:dyDescent="0.2">
      <c r="A464" s="45"/>
      <c r="B464" s="45"/>
      <c r="C464" s="45"/>
      <c r="D464" s="45"/>
      <c r="E464" s="70"/>
      <c r="F464" s="21"/>
    </row>
    <row r="465" spans="1:6" ht="12.75" customHeight="1" x14ac:dyDescent="0.2">
      <c r="A465" s="45"/>
      <c r="B465" s="45"/>
      <c r="C465" s="45"/>
      <c r="D465" s="45"/>
      <c r="E465" s="70"/>
      <c r="F465" s="21"/>
    </row>
    <row r="466" spans="1:6" ht="12.75" customHeight="1" x14ac:dyDescent="0.2">
      <c r="A466" s="45"/>
      <c r="B466" s="45"/>
      <c r="C466" s="45"/>
      <c r="D466" s="45"/>
      <c r="E466" s="70"/>
      <c r="F466" s="21"/>
    </row>
    <row r="467" spans="1:6" ht="12.75" customHeight="1" x14ac:dyDescent="0.2">
      <c r="A467" s="45"/>
      <c r="B467" s="45"/>
      <c r="C467" s="45"/>
      <c r="D467" s="45"/>
      <c r="E467" s="70"/>
      <c r="F467" s="21"/>
    </row>
    <row r="468" spans="1:6" ht="12.75" customHeight="1" x14ac:dyDescent="0.2">
      <c r="A468" s="45"/>
      <c r="B468" s="45"/>
      <c r="C468" s="45"/>
      <c r="D468" s="45"/>
      <c r="E468" s="70"/>
      <c r="F468" s="21"/>
    </row>
    <row r="469" spans="1:6" ht="12.75" customHeight="1" x14ac:dyDescent="0.2">
      <c r="A469" s="45"/>
      <c r="B469" s="45"/>
      <c r="C469" s="45"/>
      <c r="D469" s="45"/>
      <c r="E469" s="70"/>
      <c r="F469" s="21"/>
    </row>
    <row r="470" spans="1:6" ht="12.75" customHeight="1" x14ac:dyDescent="0.2">
      <c r="A470" s="45"/>
      <c r="B470" s="45"/>
      <c r="C470" s="45"/>
      <c r="D470" s="45"/>
      <c r="E470" s="70"/>
      <c r="F470" s="21"/>
    </row>
    <row r="471" spans="1:6" ht="12.75" customHeight="1" x14ac:dyDescent="0.2">
      <c r="A471" s="45"/>
      <c r="B471" s="45"/>
      <c r="C471" s="45"/>
      <c r="D471" s="45"/>
      <c r="E471" s="70"/>
      <c r="F471" s="21"/>
    </row>
    <row r="472" spans="1:6" ht="12.75" customHeight="1" x14ac:dyDescent="0.2">
      <c r="A472" s="45"/>
      <c r="B472" s="45"/>
      <c r="C472" s="45"/>
      <c r="D472" s="45"/>
      <c r="E472" s="70"/>
      <c r="F472" s="21"/>
    </row>
    <row r="473" spans="1:6" ht="12.75" customHeight="1" x14ac:dyDescent="0.2">
      <c r="A473" s="45"/>
      <c r="B473" s="45"/>
      <c r="C473" s="45"/>
      <c r="D473" s="45"/>
      <c r="E473" s="70"/>
      <c r="F473" s="21"/>
    </row>
    <row r="474" spans="1:6" ht="12.75" customHeight="1" x14ac:dyDescent="0.2">
      <c r="A474" s="45"/>
      <c r="B474" s="45"/>
      <c r="C474" s="45"/>
      <c r="D474" s="45"/>
      <c r="E474" s="70"/>
      <c r="F474" s="21"/>
    </row>
    <row r="475" spans="1:6" ht="12.75" customHeight="1" x14ac:dyDescent="0.2">
      <c r="A475" s="45"/>
      <c r="B475" s="45"/>
      <c r="C475" s="45"/>
      <c r="D475" s="45"/>
      <c r="E475" s="70"/>
      <c r="F475" s="21"/>
    </row>
    <row r="476" spans="1:6" ht="12.75" customHeight="1" x14ac:dyDescent="0.2">
      <c r="A476" s="45"/>
      <c r="B476" s="45"/>
      <c r="C476" s="45"/>
      <c r="D476" s="45"/>
      <c r="E476" s="70"/>
      <c r="F476" s="21"/>
    </row>
    <row r="477" spans="1:6" ht="12.75" customHeight="1" x14ac:dyDescent="0.2">
      <c r="A477" s="45"/>
      <c r="B477" s="45"/>
      <c r="C477" s="45"/>
      <c r="D477" s="45"/>
      <c r="E477" s="70"/>
      <c r="F477" s="21"/>
    </row>
    <row r="478" spans="1:6" ht="12.75" customHeight="1" x14ac:dyDescent="0.2">
      <c r="A478" s="45"/>
      <c r="B478" s="45"/>
      <c r="C478" s="45"/>
      <c r="D478" s="45"/>
      <c r="E478" s="70"/>
      <c r="F478" s="21"/>
    </row>
    <row r="479" spans="1:6" ht="12.75" customHeight="1" x14ac:dyDescent="0.2">
      <c r="A479" s="45"/>
      <c r="B479" s="45"/>
      <c r="C479" s="45"/>
      <c r="D479" s="45"/>
      <c r="E479" s="70"/>
      <c r="F479" s="21"/>
    </row>
    <row r="480" spans="1:6" ht="12.75" customHeight="1" x14ac:dyDescent="0.2">
      <c r="A480" s="45"/>
      <c r="B480" s="45"/>
      <c r="C480" s="45"/>
      <c r="D480" s="45"/>
      <c r="E480" s="70"/>
      <c r="F480" s="21"/>
    </row>
    <row r="481" spans="1:6" ht="12.75" customHeight="1" x14ac:dyDescent="0.2">
      <c r="A481" s="45"/>
      <c r="B481" s="45"/>
      <c r="C481" s="45"/>
      <c r="D481" s="45"/>
      <c r="E481" s="70"/>
      <c r="F481" s="21"/>
    </row>
    <row r="482" spans="1:6" ht="12.75" customHeight="1" x14ac:dyDescent="0.2">
      <c r="A482" s="45"/>
      <c r="B482" s="45"/>
      <c r="C482" s="45"/>
      <c r="D482" s="45"/>
      <c r="E482" s="70"/>
      <c r="F482" s="21"/>
    </row>
    <row r="483" spans="1:6" ht="12.75" customHeight="1" x14ac:dyDescent="0.2">
      <c r="A483" s="45"/>
      <c r="B483" s="45"/>
      <c r="C483" s="45"/>
      <c r="D483" s="45"/>
      <c r="E483" s="70"/>
      <c r="F483" s="21"/>
    </row>
    <row r="484" spans="1:6" ht="12.75" customHeight="1" x14ac:dyDescent="0.2">
      <c r="A484" s="45"/>
      <c r="B484" s="45"/>
      <c r="C484" s="45"/>
      <c r="D484" s="45"/>
      <c r="E484" s="70"/>
      <c r="F484" s="21"/>
    </row>
    <row r="485" spans="1:6" ht="12.75" customHeight="1" x14ac:dyDescent="0.2">
      <c r="A485" s="45"/>
      <c r="B485" s="45"/>
      <c r="C485" s="45"/>
      <c r="D485" s="45"/>
      <c r="E485" s="70"/>
      <c r="F485" s="21"/>
    </row>
    <row r="486" spans="1:6" ht="12.75" customHeight="1" x14ac:dyDescent="0.2">
      <c r="A486" s="45"/>
      <c r="B486" s="45"/>
      <c r="C486" s="45"/>
      <c r="D486" s="45"/>
      <c r="E486" s="70"/>
      <c r="F486" s="21"/>
    </row>
    <row r="487" spans="1:6" ht="12.75" customHeight="1" x14ac:dyDescent="0.2">
      <c r="A487" s="45"/>
      <c r="B487" s="45"/>
      <c r="C487" s="45"/>
      <c r="D487" s="45"/>
      <c r="E487" s="70"/>
      <c r="F487" s="21"/>
    </row>
    <row r="488" spans="1:6" ht="12.75" customHeight="1" x14ac:dyDescent="0.2">
      <c r="A488" s="45"/>
      <c r="B488" s="45"/>
      <c r="C488" s="45"/>
      <c r="D488" s="45"/>
      <c r="E488" s="70"/>
      <c r="F488" s="21"/>
    </row>
    <row r="489" spans="1:6" ht="12.75" customHeight="1" x14ac:dyDescent="0.2">
      <c r="A489" s="45"/>
      <c r="B489" s="45"/>
      <c r="C489" s="45"/>
      <c r="D489" s="45"/>
      <c r="E489" s="70"/>
      <c r="F489" s="21"/>
    </row>
    <row r="490" spans="1:6" ht="12.75" customHeight="1" x14ac:dyDescent="0.2">
      <c r="A490" s="45"/>
      <c r="B490" s="45"/>
      <c r="C490" s="45"/>
      <c r="D490" s="45"/>
      <c r="E490" s="70"/>
      <c r="F490" s="21"/>
    </row>
    <row r="491" spans="1:6" ht="12.75" customHeight="1" x14ac:dyDescent="0.2">
      <c r="A491" s="45"/>
      <c r="B491" s="45"/>
      <c r="C491" s="45"/>
      <c r="D491" s="45"/>
      <c r="E491" s="70"/>
      <c r="F491" s="21"/>
    </row>
    <row r="492" spans="1:6" ht="12.75" customHeight="1" x14ac:dyDescent="0.2">
      <c r="A492" s="45"/>
      <c r="B492" s="45"/>
      <c r="C492" s="45"/>
      <c r="D492" s="45"/>
      <c r="E492" s="70"/>
      <c r="F492" s="21"/>
    </row>
    <row r="493" spans="1:6" ht="12.75" customHeight="1" x14ac:dyDescent="0.2">
      <c r="A493" s="45"/>
      <c r="B493" s="45"/>
      <c r="C493" s="45"/>
      <c r="D493" s="45"/>
      <c r="E493" s="70"/>
      <c r="F493" s="21"/>
    </row>
    <row r="494" spans="1:6" ht="12.75" customHeight="1" x14ac:dyDescent="0.2">
      <c r="A494" s="45"/>
      <c r="B494" s="45"/>
      <c r="C494" s="45"/>
      <c r="D494" s="45"/>
      <c r="E494" s="70"/>
      <c r="F494" s="21"/>
    </row>
    <row r="495" spans="1:6" ht="12.75" customHeight="1" x14ac:dyDescent="0.2">
      <c r="A495" s="45"/>
      <c r="B495" s="45"/>
      <c r="C495" s="45"/>
      <c r="D495" s="45"/>
      <c r="E495" s="70"/>
      <c r="F495" s="21"/>
    </row>
    <row r="496" spans="1:6" ht="12.75" customHeight="1" x14ac:dyDescent="0.2">
      <c r="A496" s="45"/>
      <c r="B496" s="45"/>
      <c r="C496" s="45"/>
      <c r="D496" s="45"/>
      <c r="E496" s="70"/>
      <c r="F496" s="21"/>
    </row>
    <row r="497" spans="1:6" ht="12.75" customHeight="1" x14ac:dyDescent="0.2">
      <c r="A497" s="45"/>
      <c r="B497" s="45"/>
      <c r="C497" s="45"/>
      <c r="D497" s="45"/>
      <c r="E497" s="70"/>
      <c r="F497" s="21"/>
    </row>
    <row r="498" spans="1:6" ht="12.75" customHeight="1" x14ac:dyDescent="0.2">
      <c r="A498" s="45"/>
      <c r="B498" s="45"/>
      <c r="C498" s="45"/>
      <c r="D498" s="45"/>
      <c r="E498" s="70"/>
      <c r="F498" s="21"/>
    </row>
    <row r="499" spans="1:6" ht="12.75" customHeight="1" x14ac:dyDescent="0.2">
      <c r="A499" s="45"/>
      <c r="B499" s="45"/>
      <c r="C499" s="45"/>
      <c r="D499" s="45"/>
      <c r="E499" s="70"/>
      <c r="F499" s="21"/>
    </row>
    <row r="500" spans="1:6" ht="12.75" customHeight="1" x14ac:dyDescent="0.2">
      <c r="A500" s="45"/>
      <c r="B500" s="45"/>
      <c r="C500" s="45"/>
      <c r="D500" s="45"/>
      <c r="E500" s="70"/>
      <c r="F500" s="21"/>
    </row>
    <row r="501" spans="1:6" ht="12.75" customHeight="1" x14ac:dyDescent="0.2">
      <c r="A501" s="45"/>
      <c r="B501" s="45"/>
      <c r="C501" s="45"/>
      <c r="D501" s="45"/>
      <c r="E501" s="70"/>
      <c r="F501" s="21"/>
    </row>
    <row r="502" spans="1:6" ht="12.75" customHeight="1" x14ac:dyDescent="0.2">
      <c r="A502" s="45"/>
      <c r="B502" s="45"/>
      <c r="C502" s="45"/>
      <c r="D502" s="45"/>
      <c r="E502" s="70"/>
      <c r="F502" s="21"/>
    </row>
    <row r="503" spans="1:6" ht="12.75" customHeight="1" x14ac:dyDescent="0.2">
      <c r="A503" s="45"/>
      <c r="B503" s="45"/>
      <c r="C503" s="45"/>
      <c r="D503" s="45"/>
      <c r="E503" s="70"/>
      <c r="F503" s="21"/>
    </row>
    <row r="504" spans="1:6" ht="12.75" customHeight="1" x14ac:dyDescent="0.2">
      <c r="A504" s="45"/>
      <c r="B504" s="45"/>
      <c r="C504" s="45"/>
      <c r="D504" s="45"/>
      <c r="E504" s="70"/>
      <c r="F504" s="21"/>
    </row>
    <row r="505" spans="1:6" ht="12.75" customHeight="1" x14ac:dyDescent="0.2">
      <c r="A505" s="45"/>
      <c r="B505" s="45"/>
      <c r="C505" s="45"/>
      <c r="D505" s="45"/>
      <c r="E505" s="70"/>
      <c r="F505" s="21"/>
    </row>
    <row r="506" spans="1:6" ht="12.75" customHeight="1" x14ac:dyDescent="0.2">
      <c r="A506" s="45"/>
      <c r="B506" s="45"/>
      <c r="C506" s="45"/>
      <c r="D506" s="45"/>
      <c r="E506" s="70"/>
      <c r="F506" s="21"/>
    </row>
    <row r="507" spans="1:6" ht="12.75" customHeight="1" x14ac:dyDescent="0.2">
      <c r="A507" s="45"/>
      <c r="B507" s="45"/>
      <c r="C507" s="45"/>
      <c r="D507" s="45"/>
      <c r="E507" s="70"/>
      <c r="F507" s="21"/>
    </row>
    <row r="508" spans="1:6" ht="12.75" customHeight="1" x14ac:dyDescent="0.2">
      <c r="A508" s="45"/>
      <c r="B508" s="45"/>
      <c r="C508" s="45"/>
      <c r="D508" s="45"/>
      <c r="E508" s="70"/>
      <c r="F508" s="21"/>
    </row>
    <row r="509" spans="1:6" ht="12.75" customHeight="1" x14ac:dyDescent="0.2">
      <c r="A509" s="45"/>
      <c r="B509" s="45"/>
      <c r="C509" s="45"/>
      <c r="D509" s="45"/>
      <c r="E509" s="70"/>
      <c r="F509" s="21"/>
    </row>
    <row r="510" spans="1:6" ht="12.75" customHeight="1" x14ac:dyDescent="0.2">
      <c r="A510" s="45"/>
      <c r="B510" s="45"/>
      <c r="C510" s="45"/>
      <c r="D510" s="45"/>
      <c r="E510" s="70"/>
      <c r="F510" s="21"/>
    </row>
    <row r="511" spans="1:6" ht="12.75" customHeight="1" x14ac:dyDescent="0.2">
      <c r="A511" s="45"/>
      <c r="B511" s="45"/>
      <c r="C511" s="45"/>
      <c r="D511" s="45"/>
      <c r="E511" s="70"/>
      <c r="F511" s="21"/>
    </row>
    <row r="512" spans="1:6" ht="12.75" customHeight="1" x14ac:dyDescent="0.2">
      <c r="A512" s="45"/>
      <c r="B512" s="45"/>
      <c r="C512" s="45"/>
      <c r="D512" s="45"/>
      <c r="E512" s="70"/>
      <c r="F512" s="21"/>
    </row>
    <row r="513" spans="1:6" ht="12.75" customHeight="1" x14ac:dyDescent="0.2">
      <c r="A513" s="45"/>
      <c r="B513" s="45"/>
      <c r="C513" s="45"/>
      <c r="D513" s="45"/>
      <c r="E513" s="70"/>
      <c r="F513" s="21"/>
    </row>
    <row r="514" spans="1:6" ht="12.75" customHeight="1" x14ac:dyDescent="0.2">
      <c r="A514" s="45"/>
      <c r="B514" s="45"/>
      <c r="C514" s="45"/>
      <c r="D514" s="45"/>
      <c r="E514" s="70"/>
      <c r="F514" s="21"/>
    </row>
    <row r="515" spans="1:6" ht="12.75" customHeight="1" x14ac:dyDescent="0.2">
      <c r="A515" s="45"/>
      <c r="B515" s="45"/>
      <c r="C515" s="45"/>
      <c r="D515" s="45"/>
      <c r="E515" s="70"/>
      <c r="F515" s="21"/>
    </row>
    <row r="516" spans="1:6" ht="12.75" customHeight="1" x14ac:dyDescent="0.2">
      <c r="A516" s="45"/>
      <c r="B516" s="45"/>
      <c r="C516" s="45"/>
      <c r="D516" s="45"/>
      <c r="E516" s="70"/>
      <c r="F516" s="21"/>
    </row>
    <row r="517" spans="1:6" ht="12.75" customHeight="1" x14ac:dyDescent="0.2">
      <c r="A517" s="45"/>
      <c r="B517" s="45"/>
      <c r="C517" s="45"/>
      <c r="D517" s="45"/>
      <c r="E517" s="70"/>
      <c r="F517" s="21"/>
    </row>
    <row r="518" spans="1:6" ht="12.75" customHeight="1" x14ac:dyDescent="0.2">
      <c r="A518" s="45"/>
      <c r="B518" s="45"/>
      <c r="C518" s="45"/>
      <c r="D518" s="45"/>
      <c r="E518" s="70"/>
      <c r="F518" s="21"/>
    </row>
    <row r="519" spans="1:6" ht="12.75" customHeight="1" x14ac:dyDescent="0.2">
      <c r="A519" s="45"/>
      <c r="B519" s="45"/>
      <c r="C519" s="45"/>
      <c r="D519" s="45"/>
      <c r="E519" s="70"/>
      <c r="F519" s="21"/>
    </row>
    <row r="520" spans="1:6" ht="12.75" customHeight="1" x14ac:dyDescent="0.2">
      <c r="A520" s="45"/>
      <c r="B520" s="45"/>
      <c r="C520" s="45"/>
      <c r="D520" s="45"/>
      <c r="E520" s="70"/>
      <c r="F520" s="21"/>
    </row>
    <row r="521" spans="1:6" ht="12.75" customHeight="1" x14ac:dyDescent="0.2">
      <c r="A521" s="45"/>
      <c r="B521" s="45"/>
      <c r="C521" s="45"/>
      <c r="D521" s="45"/>
      <c r="E521" s="70"/>
      <c r="F521" s="21"/>
    </row>
    <row r="522" spans="1:6" ht="12.75" customHeight="1" x14ac:dyDescent="0.2">
      <c r="A522" s="45"/>
      <c r="B522" s="45"/>
      <c r="C522" s="45"/>
      <c r="D522" s="45"/>
      <c r="E522" s="70"/>
      <c r="F522" s="21"/>
    </row>
    <row r="523" spans="1:6" ht="12.75" customHeight="1" x14ac:dyDescent="0.2">
      <c r="A523" s="45"/>
      <c r="B523" s="45"/>
      <c r="C523" s="45"/>
      <c r="D523" s="45"/>
      <c r="E523" s="70"/>
      <c r="F523" s="21"/>
    </row>
    <row r="524" spans="1:6" ht="12.75" customHeight="1" x14ac:dyDescent="0.2">
      <c r="A524" s="45"/>
      <c r="B524" s="45"/>
      <c r="C524" s="45"/>
      <c r="D524" s="45"/>
      <c r="E524" s="70"/>
      <c r="F524" s="21"/>
    </row>
    <row r="525" spans="1:6" ht="12.75" customHeight="1" x14ac:dyDescent="0.2">
      <c r="A525" s="45"/>
      <c r="B525" s="45"/>
      <c r="C525" s="45"/>
      <c r="D525" s="45"/>
      <c r="E525" s="70"/>
      <c r="F525" s="21"/>
    </row>
    <row r="526" spans="1:6" ht="12.75" customHeight="1" x14ac:dyDescent="0.2">
      <c r="A526" s="45"/>
      <c r="B526" s="45"/>
      <c r="C526" s="45"/>
      <c r="D526" s="45"/>
      <c r="E526" s="70"/>
      <c r="F526" s="21"/>
    </row>
    <row r="527" spans="1:6" ht="12.75" customHeight="1" x14ac:dyDescent="0.2">
      <c r="A527" s="45"/>
      <c r="B527" s="45"/>
      <c r="C527" s="45"/>
      <c r="D527" s="45"/>
      <c r="E527" s="70"/>
      <c r="F527" s="21"/>
    </row>
    <row r="528" spans="1:6" ht="12.75" customHeight="1" x14ac:dyDescent="0.2">
      <c r="A528" s="45"/>
      <c r="B528" s="45"/>
      <c r="C528" s="45"/>
      <c r="D528" s="45"/>
      <c r="E528" s="70"/>
      <c r="F528" s="21"/>
    </row>
    <row r="529" spans="1:6" ht="12.75" customHeight="1" x14ac:dyDescent="0.2">
      <c r="A529" s="45"/>
      <c r="B529" s="45"/>
      <c r="C529" s="45"/>
      <c r="D529" s="45"/>
      <c r="E529" s="70"/>
      <c r="F529" s="21"/>
    </row>
    <row r="530" spans="1:6" ht="12.75" customHeight="1" x14ac:dyDescent="0.2">
      <c r="A530" s="45"/>
      <c r="B530" s="45"/>
      <c r="C530" s="45"/>
      <c r="D530" s="45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45366</v>
      </c>
      <c r="C2" s="9" t="s">
        <v>5</v>
      </c>
      <c r="D2" s="10">
        <f>APT_ATFM_SES_YY!D2</f>
        <v>45351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126</v>
      </c>
    </row>
    <row r="4" spans="1:6" ht="12.75" customHeight="1" x14ac:dyDescent="0.2">
      <c r="A4" s="71" t="str">
        <f>APT_ATFM_SES_YY!A4</f>
        <v>Period: JAN-FEB</v>
      </c>
      <c r="B4" s="72"/>
      <c r="C4" s="72"/>
      <c r="D4" s="72"/>
      <c r="E4" s="72"/>
      <c r="F4" s="72"/>
    </row>
    <row r="5" spans="1:6" ht="12.75" customHeight="1" x14ac:dyDescent="0.2">
      <c r="A5" s="68" t="s">
        <v>99</v>
      </c>
      <c r="B5" s="68" t="s">
        <v>127</v>
      </c>
      <c r="C5" s="68" t="s">
        <v>128</v>
      </c>
      <c r="D5" s="68" t="s">
        <v>102</v>
      </c>
      <c r="E5" s="68" t="s">
        <v>129</v>
      </c>
      <c r="F5" s="68" t="s">
        <v>130</v>
      </c>
    </row>
    <row r="6" spans="1:6" ht="12.75" customHeight="1" x14ac:dyDescent="0.2">
      <c r="A6" s="73" t="s">
        <v>104</v>
      </c>
      <c r="B6" s="74" t="s">
        <v>131</v>
      </c>
      <c r="C6" s="74" t="s">
        <v>132</v>
      </c>
      <c r="D6" s="69">
        <f t="shared" ref="D6:D150" si="0">F6/E6</f>
        <v>0.29383141188800721</v>
      </c>
      <c r="E6" s="75">
        <v>13358</v>
      </c>
      <c r="F6" s="75">
        <v>3925</v>
      </c>
    </row>
    <row r="7" spans="1:6" ht="12.75" customHeight="1" x14ac:dyDescent="0.2">
      <c r="A7" s="76" t="s">
        <v>110</v>
      </c>
      <c r="B7" s="74" t="s">
        <v>133</v>
      </c>
      <c r="C7" s="74" t="s">
        <v>134</v>
      </c>
      <c r="D7" s="69">
        <f t="shared" si="0"/>
        <v>0</v>
      </c>
      <c r="E7" s="75">
        <v>12093</v>
      </c>
      <c r="F7" s="75">
        <v>0</v>
      </c>
    </row>
    <row r="8" spans="1:6" ht="12.75" customHeight="1" x14ac:dyDescent="0.2">
      <c r="A8" s="76" t="s">
        <v>110</v>
      </c>
      <c r="B8" s="74" t="s">
        <v>135</v>
      </c>
      <c r="C8" s="74" t="s">
        <v>136</v>
      </c>
      <c r="D8" s="69">
        <f t="shared" si="0"/>
        <v>0</v>
      </c>
      <c r="E8" s="75">
        <v>748</v>
      </c>
      <c r="F8" s="75">
        <v>0</v>
      </c>
    </row>
    <row r="9" spans="1:6" ht="12.75" customHeight="1" x14ac:dyDescent="0.2">
      <c r="A9" s="76" t="s">
        <v>110</v>
      </c>
      <c r="B9" s="74" t="s">
        <v>137</v>
      </c>
      <c r="C9" s="74" t="s">
        <v>138</v>
      </c>
      <c r="D9" s="69">
        <f t="shared" si="0"/>
        <v>0</v>
      </c>
      <c r="E9" s="75">
        <v>189</v>
      </c>
      <c r="F9" s="75">
        <v>0</v>
      </c>
    </row>
    <row r="10" spans="1:6" ht="12.75" customHeight="1" x14ac:dyDescent="0.2">
      <c r="A10" s="76" t="s">
        <v>110</v>
      </c>
      <c r="B10" s="74" t="s">
        <v>139</v>
      </c>
      <c r="C10" s="74" t="s">
        <v>140</v>
      </c>
      <c r="D10" s="69">
        <f t="shared" si="0"/>
        <v>0.71423434026415589</v>
      </c>
      <c r="E10" s="75">
        <v>30588</v>
      </c>
      <c r="F10" s="75">
        <v>21847</v>
      </c>
    </row>
    <row r="11" spans="1:6" ht="12.75" customHeight="1" x14ac:dyDescent="0.2">
      <c r="A11" s="76" t="s">
        <v>110</v>
      </c>
      <c r="B11" s="74" t="s">
        <v>141</v>
      </c>
      <c r="C11" s="74" t="s">
        <v>142</v>
      </c>
      <c r="D11" s="69">
        <f t="shared" si="0"/>
        <v>0</v>
      </c>
      <c r="E11" s="75">
        <v>1111</v>
      </c>
      <c r="F11" s="75">
        <v>0</v>
      </c>
    </row>
    <row r="12" spans="1:6" ht="12.75" customHeight="1" x14ac:dyDescent="0.2">
      <c r="A12" s="76" t="s">
        <v>110</v>
      </c>
      <c r="B12" s="74" t="s">
        <v>143</v>
      </c>
      <c r="C12" s="74" t="s">
        <v>144</v>
      </c>
      <c r="D12" s="69">
        <f t="shared" si="0"/>
        <v>0</v>
      </c>
      <c r="E12" s="75">
        <v>7547</v>
      </c>
      <c r="F12" s="75">
        <v>0</v>
      </c>
    </row>
    <row r="13" spans="1:6" ht="12.75" customHeight="1" x14ac:dyDescent="0.2">
      <c r="A13" s="76" t="s">
        <v>110</v>
      </c>
      <c r="B13" s="74" t="s">
        <v>145</v>
      </c>
      <c r="C13" s="74" t="s">
        <v>146</v>
      </c>
      <c r="D13" s="69">
        <f t="shared" si="0"/>
        <v>0.55885154442781326</v>
      </c>
      <c r="E13" s="75">
        <v>7349</v>
      </c>
      <c r="F13" s="75">
        <v>4107</v>
      </c>
    </row>
    <row r="14" spans="1:6" ht="12.75" customHeight="1" x14ac:dyDescent="0.2">
      <c r="A14" s="76" t="s">
        <v>110</v>
      </c>
      <c r="B14" s="74" t="s">
        <v>147</v>
      </c>
      <c r="C14" s="74" t="s">
        <v>148</v>
      </c>
      <c r="D14" s="69">
        <f t="shared" si="0"/>
        <v>0.10865212351143429</v>
      </c>
      <c r="E14" s="75">
        <v>9489</v>
      </c>
      <c r="F14" s="75">
        <v>1031</v>
      </c>
    </row>
    <row r="15" spans="1:6" ht="12.75" customHeight="1" x14ac:dyDescent="0.2">
      <c r="A15" s="76" t="s">
        <v>110</v>
      </c>
      <c r="B15" s="74" t="s">
        <v>149</v>
      </c>
      <c r="C15" s="74" t="s">
        <v>150</v>
      </c>
      <c r="D15" s="69">
        <f t="shared" si="0"/>
        <v>9.2278027729317778E-3</v>
      </c>
      <c r="E15" s="75">
        <v>21782</v>
      </c>
      <c r="F15" s="75">
        <v>201</v>
      </c>
    </row>
    <row r="16" spans="1:6" ht="12.75" customHeight="1" x14ac:dyDescent="0.2">
      <c r="A16" s="76" t="s">
        <v>110</v>
      </c>
      <c r="B16" s="74" t="s">
        <v>151</v>
      </c>
      <c r="C16" s="74" t="s">
        <v>152</v>
      </c>
      <c r="D16" s="69">
        <f t="shared" si="0"/>
        <v>0</v>
      </c>
      <c r="E16" s="75">
        <v>2385</v>
      </c>
      <c r="F16" s="75">
        <v>0</v>
      </c>
    </row>
    <row r="17" spans="1:6" ht="12.75" customHeight="1" x14ac:dyDescent="0.2">
      <c r="A17" s="76" t="s">
        <v>110</v>
      </c>
      <c r="B17" s="74" t="s">
        <v>153</v>
      </c>
      <c r="C17" s="74" t="s">
        <v>154</v>
      </c>
      <c r="D17" s="69">
        <f t="shared" si="0"/>
        <v>0.31075844251706958</v>
      </c>
      <c r="E17" s="75">
        <v>5419</v>
      </c>
      <c r="F17" s="75">
        <v>1684</v>
      </c>
    </row>
    <row r="18" spans="1:6" ht="12.75" customHeight="1" x14ac:dyDescent="0.2">
      <c r="A18" s="76" t="s">
        <v>110</v>
      </c>
      <c r="B18" s="74" t="s">
        <v>155</v>
      </c>
      <c r="C18" s="74" t="s">
        <v>156</v>
      </c>
      <c r="D18" s="69">
        <f t="shared" si="0"/>
        <v>0</v>
      </c>
      <c r="E18" s="75">
        <v>272</v>
      </c>
      <c r="F18" s="75">
        <v>0</v>
      </c>
    </row>
    <row r="19" spans="1:6" ht="12.75" customHeight="1" x14ac:dyDescent="0.2">
      <c r="A19" s="76" t="s">
        <v>110</v>
      </c>
      <c r="B19" s="74" t="s">
        <v>157</v>
      </c>
      <c r="C19" s="74" t="s">
        <v>158</v>
      </c>
      <c r="D19" s="69">
        <f t="shared" si="0"/>
        <v>3.8335580812945483E-2</v>
      </c>
      <c r="E19" s="75">
        <v>5191</v>
      </c>
      <c r="F19" s="75">
        <v>199</v>
      </c>
    </row>
    <row r="20" spans="1:6" ht="12.75" customHeight="1" x14ac:dyDescent="0.2">
      <c r="A20" s="76" t="s">
        <v>110</v>
      </c>
      <c r="B20" s="74" t="s">
        <v>159</v>
      </c>
      <c r="C20" s="74" t="s">
        <v>160</v>
      </c>
      <c r="D20" s="69">
        <f t="shared" si="0"/>
        <v>0</v>
      </c>
      <c r="E20" s="75">
        <v>3006</v>
      </c>
      <c r="F20" s="75">
        <v>0</v>
      </c>
    </row>
    <row r="21" spans="1:6" ht="12.75" customHeight="1" x14ac:dyDescent="0.2">
      <c r="A21" s="76" t="s">
        <v>110</v>
      </c>
      <c r="B21" s="74" t="s">
        <v>161</v>
      </c>
      <c r="C21" s="74" t="s">
        <v>162</v>
      </c>
      <c r="D21" s="69">
        <f t="shared" si="0"/>
        <v>0</v>
      </c>
      <c r="E21" s="75">
        <v>1498</v>
      </c>
      <c r="F21" s="75">
        <v>0</v>
      </c>
    </row>
    <row r="22" spans="1:6" ht="12.75" customHeight="1" x14ac:dyDescent="0.2">
      <c r="A22" s="76" t="s">
        <v>107</v>
      </c>
      <c r="B22" s="74" t="s">
        <v>163</v>
      </c>
      <c r="C22" s="74" t="s">
        <v>164</v>
      </c>
      <c r="D22" s="69">
        <f t="shared" si="0"/>
        <v>0</v>
      </c>
      <c r="E22" s="75">
        <v>2574</v>
      </c>
      <c r="F22" s="75">
        <v>0</v>
      </c>
    </row>
    <row r="23" spans="1:6" ht="12.75" customHeight="1" x14ac:dyDescent="0.2">
      <c r="A23" s="76" t="s">
        <v>107</v>
      </c>
      <c r="B23" s="74" t="s">
        <v>165</v>
      </c>
      <c r="C23" s="74" t="s">
        <v>166</v>
      </c>
      <c r="D23" s="69">
        <f t="shared" si="0"/>
        <v>0</v>
      </c>
      <c r="E23" s="75">
        <v>39</v>
      </c>
      <c r="F23" s="75">
        <v>0</v>
      </c>
    </row>
    <row r="24" spans="1:6" ht="12.75" customHeight="1" x14ac:dyDescent="0.2">
      <c r="A24" s="76" t="s">
        <v>108</v>
      </c>
      <c r="B24" s="74" t="s">
        <v>167</v>
      </c>
      <c r="C24" s="74" t="s">
        <v>168</v>
      </c>
      <c r="D24" s="69">
        <f t="shared" si="0"/>
        <v>0.3803593666607365</v>
      </c>
      <c r="E24" s="75">
        <v>11242</v>
      </c>
      <c r="F24" s="75">
        <v>4276</v>
      </c>
    </row>
    <row r="25" spans="1:6" ht="12.75" customHeight="1" x14ac:dyDescent="0.2">
      <c r="A25" s="76" t="s">
        <v>118</v>
      </c>
      <c r="B25" s="74" t="s">
        <v>169</v>
      </c>
      <c r="C25" s="74" t="s">
        <v>170</v>
      </c>
      <c r="D25" s="69">
        <f t="shared" si="0"/>
        <v>2.5931371189214678</v>
      </c>
      <c r="E25" s="75">
        <v>36049</v>
      </c>
      <c r="F25" s="75">
        <v>93480</v>
      </c>
    </row>
    <row r="26" spans="1:6" ht="12.75" customHeight="1" x14ac:dyDescent="0.2">
      <c r="A26" s="76" t="s">
        <v>118</v>
      </c>
      <c r="B26" s="74" t="s">
        <v>171</v>
      </c>
      <c r="C26" s="74" t="s">
        <v>172</v>
      </c>
      <c r="D26" s="69">
        <f t="shared" si="0"/>
        <v>1.2562814070351759E-2</v>
      </c>
      <c r="E26" s="75">
        <v>398</v>
      </c>
      <c r="F26" s="75">
        <v>5</v>
      </c>
    </row>
    <row r="27" spans="1:6" ht="12.75" customHeight="1" x14ac:dyDescent="0.2">
      <c r="A27" s="76" t="s">
        <v>118</v>
      </c>
      <c r="B27" s="74" t="s">
        <v>173</v>
      </c>
      <c r="C27" s="74" t="s">
        <v>174</v>
      </c>
      <c r="D27" s="69">
        <f t="shared" si="0"/>
        <v>0.18154311649016641</v>
      </c>
      <c r="E27" s="75">
        <v>661</v>
      </c>
      <c r="F27" s="75">
        <v>120</v>
      </c>
    </row>
    <row r="28" spans="1:6" ht="12.75" customHeight="1" x14ac:dyDescent="0.2">
      <c r="A28" s="76" t="s">
        <v>118</v>
      </c>
      <c r="B28" s="74" t="s">
        <v>175</v>
      </c>
      <c r="C28" s="74" t="s">
        <v>176</v>
      </c>
      <c r="D28" s="69">
        <f t="shared" si="0"/>
        <v>0</v>
      </c>
      <c r="E28" s="75">
        <v>1704</v>
      </c>
      <c r="F28" s="75">
        <v>0</v>
      </c>
    </row>
    <row r="29" spans="1:6" ht="12.75" customHeight="1" x14ac:dyDescent="0.2">
      <c r="A29" s="76" t="s">
        <v>113</v>
      </c>
      <c r="B29" s="74" t="s">
        <v>177</v>
      </c>
      <c r="C29" s="74" t="s">
        <v>178</v>
      </c>
      <c r="D29" s="69">
        <f t="shared" si="0"/>
        <v>0</v>
      </c>
      <c r="E29" s="75">
        <v>1497</v>
      </c>
      <c r="F29" s="75">
        <v>0</v>
      </c>
    </row>
    <row r="30" spans="1:6" ht="12.75" customHeight="1" x14ac:dyDescent="0.2">
      <c r="A30" s="76" t="s">
        <v>113</v>
      </c>
      <c r="B30" s="74" t="s">
        <v>179</v>
      </c>
      <c r="C30" s="74" t="s">
        <v>180</v>
      </c>
      <c r="D30" s="69">
        <f t="shared" si="0"/>
        <v>0.46631872800097102</v>
      </c>
      <c r="E30" s="75">
        <v>16478</v>
      </c>
      <c r="F30" s="75">
        <v>7684</v>
      </c>
    </row>
    <row r="31" spans="1:6" ht="12.75" customHeight="1" x14ac:dyDescent="0.2">
      <c r="A31" s="76" t="s">
        <v>113</v>
      </c>
      <c r="B31" s="74" t="s">
        <v>181</v>
      </c>
      <c r="C31" s="74" t="s">
        <v>182</v>
      </c>
      <c r="D31" s="69">
        <f t="shared" si="0"/>
        <v>0</v>
      </c>
      <c r="E31" s="75">
        <v>1533</v>
      </c>
      <c r="F31" s="75">
        <v>0</v>
      </c>
    </row>
    <row r="32" spans="1:6" ht="12.75" customHeight="1" x14ac:dyDescent="0.2">
      <c r="A32" s="76" t="s">
        <v>106</v>
      </c>
      <c r="B32" s="74" t="s">
        <v>183</v>
      </c>
      <c r="C32" s="74" t="s">
        <v>184</v>
      </c>
      <c r="D32" s="69">
        <f t="shared" si="0"/>
        <v>0.24066599394550958</v>
      </c>
      <c r="E32" s="75">
        <v>15856</v>
      </c>
      <c r="F32" s="75">
        <v>3816</v>
      </c>
    </row>
    <row r="33" spans="1:6" ht="12.75" customHeight="1" x14ac:dyDescent="0.2">
      <c r="A33" s="76" t="s">
        <v>116</v>
      </c>
      <c r="B33" s="74" t="s">
        <v>185</v>
      </c>
      <c r="C33" s="74" t="s">
        <v>186</v>
      </c>
      <c r="D33" s="69">
        <f t="shared" si="0"/>
        <v>1.1479153572176828</v>
      </c>
      <c r="E33" s="75">
        <v>4773</v>
      </c>
      <c r="F33" s="75">
        <v>5479</v>
      </c>
    </row>
    <row r="34" spans="1:6" ht="12.75" customHeight="1" x14ac:dyDescent="0.2">
      <c r="A34" s="76" t="s">
        <v>119</v>
      </c>
      <c r="B34" s="74" t="s">
        <v>187</v>
      </c>
      <c r="C34" s="74" t="s">
        <v>188</v>
      </c>
      <c r="D34" s="69">
        <f t="shared" si="0"/>
        <v>0</v>
      </c>
      <c r="E34" s="75">
        <v>6301</v>
      </c>
      <c r="F34" s="75">
        <v>0</v>
      </c>
    </row>
    <row r="35" spans="1:6" ht="12.75" customHeight="1" x14ac:dyDescent="0.2">
      <c r="A35" s="76" t="s">
        <v>119</v>
      </c>
      <c r="B35" s="74" t="s">
        <v>189</v>
      </c>
      <c r="C35" s="74" t="s">
        <v>190</v>
      </c>
      <c r="D35" s="69">
        <f t="shared" si="0"/>
        <v>0.84394388993795522</v>
      </c>
      <c r="E35" s="75">
        <v>14828</v>
      </c>
      <c r="F35" s="75">
        <v>12514</v>
      </c>
    </row>
    <row r="36" spans="1:6" ht="12.75" customHeight="1" x14ac:dyDescent="0.2">
      <c r="A36" s="76" t="s">
        <v>119</v>
      </c>
      <c r="B36" s="74" t="s">
        <v>191</v>
      </c>
      <c r="C36" s="74" t="s">
        <v>192</v>
      </c>
      <c r="D36" s="69">
        <f t="shared" si="0"/>
        <v>0</v>
      </c>
      <c r="E36" s="75">
        <v>3831</v>
      </c>
      <c r="F36" s="75">
        <v>0</v>
      </c>
    </row>
    <row r="37" spans="1:6" ht="12.75" customHeight="1" x14ac:dyDescent="0.2">
      <c r="A37" s="76" t="s">
        <v>119</v>
      </c>
      <c r="B37" s="74" t="s">
        <v>193</v>
      </c>
      <c r="C37" s="74" t="s">
        <v>194</v>
      </c>
      <c r="D37" s="69">
        <f t="shared" si="0"/>
        <v>0</v>
      </c>
      <c r="E37" s="75">
        <v>4411</v>
      </c>
      <c r="F37" s="75">
        <v>0</v>
      </c>
    </row>
    <row r="38" spans="1:6" ht="12.75" customHeight="1" x14ac:dyDescent="0.2">
      <c r="A38" s="76" t="s">
        <v>120</v>
      </c>
      <c r="B38" s="74" t="s">
        <v>195</v>
      </c>
      <c r="C38" s="74" t="s">
        <v>196</v>
      </c>
      <c r="D38" s="69">
        <f t="shared" si="0"/>
        <v>0</v>
      </c>
      <c r="E38" s="75">
        <v>305</v>
      </c>
      <c r="F38" s="75">
        <v>0</v>
      </c>
    </row>
    <row r="39" spans="1:6" ht="12.75" customHeight="1" x14ac:dyDescent="0.2">
      <c r="A39" s="76" t="s">
        <v>120</v>
      </c>
      <c r="B39" s="74" t="s">
        <v>197</v>
      </c>
      <c r="C39" s="74" t="s">
        <v>198</v>
      </c>
      <c r="D39" s="69">
        <f t="shared" si="0"/>
        <v>0</v>
      </c>
      <c r="E39" s="75">
        <v>3346</v>
      </c>
      <c r="F39" s="75">
        <v>0</v>
      </c>
    </row>
    <row r="40" spans="1:6" ht="12.75" customHeight="1" x14ac:dyDescent="0.2">
      <c r="A40" s="76" t="s">
        <v>120</v>
      </c>
      <c r="B40" s="74" t="s">
        <v>199</v>
      </c>
      <c r="C40" s="74" t="s">
        <v>200</v>
      </c>
      <c r="D40" s="69">
        <f t="shared" si="0"/>
        <v>2.5960957939223185E-2</v>
      </c>
      <c r="E40" s="75">
        <v>4969</v>
      </c>
      <c r="F40" s="75">
        <v>129</v>
      </c>
    </row>
    <row r="41" spans="1:6" ht="12.75" customHeight="1" x14ac:dyDescent="0.2">
      <c r="A41" s="76" t="s">
        <v>120</v>
      </c>
      <c r="B41" s="74" t="s">
        <v>201</v>
      </c>
      <c r="C41" s="74" t="s">
        <v>202</v>
      </c>
      <c r="D41" s="69">
        <f t="shared" si="0"/>
        <v>0</v>
      </c>
      <c r="E41" s="75">
        <v>2456</v>
      </c>
      <c r="F41" s="75">
        <v>0</v>
      </c>
    </row>
    <row r="42" spans="1:6" ht="12.75" customHeight="1" x14ac:dyDescent="0.2">
      <c r="A42" s="76" t="s">
        <v>120</v>
      </c>
      <c r="B42" s="74" t="s">
        <v>203</v>
      </c>
      <c r="C42" s="74" t="s">
        <v>204</v>
      </c>
      <c r="D42" s="69">
        <f t="shared" si="0"/>
        <v>0</v>
      </c>
      <c r="E42" s="75">
        <v>198</v>
      </c>
      <c r="F42" s="75">
        <v>0</v>
      </c>
    </row>
    <row r="43" spans="1:6" ht="12.75" customHeight="1" x14ac:dyDescent="0.2">
      <c r="A43" s="76" t="s">
        <v>120</v>
      </c>
      <c r="B43" s="74" t="s">
        <v>205</v>
      </c>
      <c r="C43" s="74" t="s">
        <v>206</v>
      </c>
      <c r="D43" s="69">
        <f t="shared" si="0"/>
        <v>0</v>
      </c>
      <c r="E43" s="75">
        <v>409</v>
      </c>
      <c r="F43" s="75">
        <v>0</v>
      </c>
    </row>
    <row r="44" spans="1:6" ht="12.75" customHeight="1" x14ac:dyDescent="0.2">
      <c r="A44" s="76" t="s">
        <v>120</v>
      </c>
      <c r="B44" s="74" t="s">
        <v>207</v>
      </c>
      <c r="C44" s="74" t="s">
        <v>208</v>
      </c>
      <c r="D44" s="69">
        <f t="shared" si="0"/>
        <v>0</v>
      </c>
      <c r="E44" s="75">
        <v>1240</v>
      </c>
      <c r="F44" s="75">
        <v>0</v>
      </c>
    </row>
    <row r="45" spans="1:6" ht="12.75" customHeight="1" x14ac:dyDescent="0.2">
      <c r="A45" s="76" t="s">
        <v>120</v>
      </c>
      <c r="B45" s="74" t="s">
        <v>209</v>
      </c>
      <c r="C45" s="74" t="s">
        <v>210</v>
      </c>
      <c r="D45" s="69">
        <f t="shared" si="0"/>
        <v>0</v>
      </c>
      <c r="E45" s="75">
        <v>1616</v>
      </c>
      <c r="F45" s="75">
        <v>0</v>
      </c>
    </row>
    <row r="46" spans="1:6" ht="12.75" customHeight="1" x14ac:dyDescent="0.2">
      <c r="A46" s="76" t="s">
        <v>120</v>
      </c>
      <c r="B46" s="74" t="s">
        <v>211</v>
      </c>
      <c r="C46" s="74" t="s">
        <v>212</v>
      </c>
      <c r="D46" s="69">
        <f t="shared" si="0"/>
        <v>0</v>
      </c>
      <c r="E46" s="75">
        <v>66</v>
      </c>
      <c r="F46" s="75">
        <v>0</v>
      </c>
    </row>
    <row r="47" spans="1:6" ht="12.75" customHeight="1" x14ac:dyDescent="0.2">
      <c r="A47" s="76" t="s">
        <v>120</v>
      </c>
      <c r="B47" s="74" t="s">
        <v>213</v>
      </c>
      <c r="C47" s="74" t="s">
        <v>214</v>
      </c>
      <c r="D47" s="69">
        <f t="shared" si="0"/>
        <v>0.21121121121121122</v>
      </c>
      <c r="E47" s="75">
        <v>999</v>
      </c>
      <c r="F47" s="75">
        <v>211</v>
      </c>
    </row>
    <row r="48" spans="1:6" ht="12.75" customHeight="1" x14ac:dyDescent="0.2">
      <c r="A48" s="76" t="s">
        <v>120</v>
      </c>
      <c r="B48" s="74" t="s">
        <v>215</v>
      </c>
      <c r="C48" s="74" t="s">
        <v>216</v>
      </c>
      <c r="D48" s="69">
        <f t="shared" si="0"/>
        <v>0</v>
      </c>
      <c r="E48" s="75">
        <v>340</v>
      </c>
      <c r="F48" s="75">
        <v>0</v>
      </c>
    </row>
    <row r="49" spans="1:6" ht="12.75" customHeight="1" x14ac:dyDescent="0.2">
      <c r="A49" s="76" t="s">
        <v>120</v>
      </c>
      <c r="B49" s="74" t="s">
        <v>217</v>
      </c>
      <c r="C49" s="74" t="s">
        <v>218</v>
      </c>
      <c r="D49" s="69">
        <f t="shared" si="0"/>
        <v>0</v>
      </c>
      <c r="E49" s="75">
        <v>104</v>
      </c>
      <c r="F49" s="75">
        <v>0</v>
      </c>
    </row>
    <row r="50" spans="1:6" ht="12.75" customHeight="1" x14ac:dyDescent="0.2">
      <c r="A50" s="76" t="s">
        <v>120</v>
      </c>
      <c r="B50" s="74" t="s">
        <v>219</v>
      </c>
      <c r="C50" s="74" t="s">
        <v>220</v>
      </c>
      <c r="D50" s="69">
        <f t="shared" si="0"/>
        <v>0</v>
      </c>
      <c r="E50" s="75">
        <v>12740</v>
      </c>
      <c r="F50" s="75">
        <v>0</v>
      </c>
    </row>
    <row r="51" spans="1:6" ht="12.75" customHeight="1" x14ac:dyDescent="0.2">
      <c r="A51" s="76" t="s">
        <v>120</v>
      </c>
      <c r="B51" s="74" t="s">
        <v>221</v>
      </c>
      <c r="C51" s="74" t="s">
        <v>222</v>
      </c>
      <c r="D51" s="69">
        <f t="shared" si="0"/>
        <v>0</v>
      </c>
      <c r="E51" s="75">
        <v>2180</v>
      </c>
      <c r="F51" s="75">
        <v>0</v>
      </c>
    </row>
    <row r="52" spans="1:6" ht="12.75" customHeight="1" x14ac:dyDescent="0.2">
      <c r="A52" s="76" t="s">
        <v>120</v>
      </c>
      <c r="B52" s="74" t="s">
        <v>223</v>
      </c>
      <c r="C52" s="74" t="s">
        <v>224</v>
      </c>
      <c r="D52" s="69">
        <f t="shared" si="0"/>
        <v>0</v>
      </c>
      <c r="E52" s="75">
        <v>81</v>
      </c>
      <c r="F52" s="75">
        <v>0</v>
      </c>
    </row>
    <row r="53" spans="1:6" ht="12.75" customHeight="1" x14ac:dyDescent="0.2">
      <c r="A53" s="76" t="s">
        <v>124</v>
      </c>
      <c r="B53" s="74" t="s">
        <v>225</v>
      </c>
      <c r="C53" s="74" t="s">
        <v>226</v>
      </c>
      <c r="D53" s="69">
        <f t="shared" si="0"/>
        <v>8.7175629936066187E-2</v>
      </c>
      <c r="E53" s="75">
        <v>13295</v>
      </c>
      <c r="F53" s="75">
        <v>1159</v>
      </c>
    </row>
    <row r="54" spans="1:6" ht="12.75" customHeight="1" x14ac:dyDescent="0.2">
      <c r="A54" s="76" t="s">
        <v>115</v>
      </c>
      <c r="B54" s="74" t="s">
        <v>227</v>
      </c>
      <c r="C54" s="74" t="s">
        <v>228</v>
      </c>
      <c r="D54" s="69">
        <f t="shared" si="0"/>
        <v>0</v>
      </c>
      <c r="E54" s="75">
        <v>20</v>
      </c>
      <c r="F54" s="75">
        <v>0</v>
      </c>
    </row>
    <row r="55" spans="1:6" ht="12.75" customHeight="1" x14ac:dyDescent="0.2">
      <c r="A55" s="76" t="s">
        <v>115</v>
      </c>
      <c r="B55" s="74" t="s">
        <v>229</v>
      </c>
      <c r="C55" s="74" t="s">
        <v>230</v>
      </c>
      <c r="D55" s="69">
        <f t="shared" si="0"/>
        <v>0</v>
      </c>
      <c r="E55" s="75">
        <v>3980</v>
      </c>
      <c r="F55" s="75">
        <v>0</v>
      </c>
    </row>
    <row r="56" spans="1:6" ht="12.75" customHeight="1" x14ac:dyDescent="0.2">
      <c r="A56" s="76" t="s">
        <v>115</v>
      </c>
      <c r="B56" s="74" t="s">
        <v>231</v>
      </c>
      <c r="C56" s="74" t="s">
        <v>232</v>
      </c>
      <c r="D56" s="69">
        <f t="shared" si="0"/>
        <v>0</v>
      </c>
      <c r="E56" s="75">
        <v>1</v>
      </c>
      <c r="F56" s="75">
        <v>0</v>
      </c>
    </row>
    <row r="57" spans="1:6" ht="12.75" customHeight="1" x14ac:dyDescent="0.2">
      <c r="A57" s="76" t="s">
        <v>123</v>
      </c>
      <c r="B57" s="74" t="s">
        <v>233</v>
      </c>
      <c r="C57" s="74" t="s">
        <v>234</v>
      </c>
      <c r="D57" s="69">
        <f t="shared" si="0"/>
        <v>1.2127285513361463</v>
      </c>
      <c r="E57" s="75">
        <v>11376</v>
      </c>
      <c r="F57" s="75">
        <v>13796</v>
      </c>
    </row>
    <row r="58" spans="1:6" ht="12.75" customHeight="1" x14ac:dyDescent="0.2">
      <c r="A58" s="76" t="s">
        <v>123</v>
      </c>
      <c r="B58" s="74" t="s">
        <v>235</v>
      </c>
      <c r="C58" s="74" t="s">
        <v>236</v>
      </c>
      <c r="D58" s="69">
        <f t="shared" si="0"/>
        <v>0.2243559718969555</v>
      </c>
      <c r="E58" s="75">
        <v>6405</v>
      </c>
      <c r="F58" s="75">
        <v>1437</v>
      </c>
    </row>
    <row r="59" spans="1:6" ht="12.75" customHeight="1" x14ac:dyDescent="0.2">
      <c r="A59" s="76" t="s">
        <v>123</v>
      </c>
      <c r="B59" s="74" t="s">
        <v>237</v>
      </c>
      <c r="C59" s="74" t="s">
        <v>238</v>
      </c>
      <c r="D59" s="69">
        <f t="shared" si="0"/>
        <v>9.4249268974869682E-2</v>
      </c>
      <c r="E59" s="75">
        <v>23597</v>
      </c>
      <c r="F59" s="75">
        <v>2224</v>
      </c>
    </row>
    <row r="60" spans="1:6" ht="12.75" customHeight="1" x14ac:dyDescent="0.2">
      <c r="A60" s="76" t="s">
        <v>123</v>
      </c>
      <c r="B60" s="74" t="s">
        <v>239</v>
      </c>
      <c r="C60" s="74" t="s">
        <v>240</v>
      </c>
      <c r="D60" s="69">
        <f t="shared" si="0"/>
        <v>0</v>
      </c>
      <c r="E60" s="75">
        <v>2401</v>
      </c>
      <c r="F60" s="75">
        <v>0</v>
      </c>
    </row>
    <row r="61" spans="1:6" ht="12.75" customHeight="1" x14ac:dyDescent="0.2">
      <c r="A61" s="76" t="s">
        <v>123</v>
      </c>
      <c r="B61" s="74" t="s">
        <v>241</v>
      </c>
      <c r="C61" s="74" t="s">
        <v>242</v>
      </c>
      <c r="D61" s="69">
        <f t="shared" si="0"/>
        <v>0.43026193750599673</v>
      </c>
      <c r="E61" s="75">
        <v>31267</v>
      </c>
      <c r="F61" s="75">
        <v>13453</v>
      </c>
    </row>
    <row r="62" spans="1:6" ht="12.75" customHeight="1" x14ac:dyDescent="0.2">
      <c r="A62" s="76" t="s">
        <v>123</v>
      </c>
      <c r="B62" s="74" t="s">
        <v>243</v>
      </c>
      <c r="C62" s="74" t="s">
        <v>244</v>
      </c>
      <c r="D62" s="69">
        <f t="shared" si="0"/>
        <v>0.16673432108788308</v>
      </c>
      <c r="E62" s="75">
        <v>9854</v>
      </c>
      <c r="F62" s="75">
        <v>1643</v>
      </c>
    </row>
    <row r="63" spans="1:6" ht="12.75" customHeight="1" x14ac:dyDescent="0.2">
      <c r="A63" s="76" t="s">
        <v>123</v>
      </c>
      <c r="B63" s="74" t="s">
        <v>245</v>
      </c>
      <c r="C63" s="74" t="s">
        <v>246</v>
      </c>
      <c r="D63" s="69">
        <f t="shared" si="0"/>
        <v>0.38013698630136988</v>
      </c>
      <c r="E63" s="75">
        <v>8760</v>
      </c>
      <c r="F63" s="75">
        <v>3330</v>
      </c>
    </row>
    <row r="64" spans="1:6" ht="12.75" customHeight="1" x14ac:dyDescent="0.2">
      <c r="A64" s="76" t="s">
        <v>109</v>
      </c>
      <c r="B64" s="74" t="s">
        <v>247</v>
      </c>
      <c r="C64" s="74" t="s">
        <v>248</v>
      </c>
      <c r="D64" s="69">
        <f t="shared" si="0"/>
        <v>0</v>
      </c>
      <c r="E64" s="75">
        <v>144</v>
      </c>
      <c r="F64" s="75">
        <v>0</v>
      </c>
    </row>
    <row r="65" spans="1:6" ht="12.75" customHeight="1" x14ac:dyDescent="0.2">
      <c r="A65" s="76" t="s">
        <v>109</v>
      </c>
      <c r="B65" s="74" t="s">
        <v>249</v>
      </c>
      <c r="C65" s="76" t="s">
        <v>250</v>
      </c>
      <c r="D65" s="69">
        <f t="shared" si="0"/>
        <v>0</v>
      </c>
      <c r="E65" s="75">
        <v>106</v>
      </c>
      <c r="F65" s="75">
        <v>0</v>
      </c>
    </row>
    <row r="66" spans="1:6" ht="12.75" customHeight="1" x14ac:dyDescent="0.2">
      <c r="A66" s="76" t="s">
        <v>109</v>
      </c>
      <c r="B66" s="74" t="s">
        <v>251</v>
      </c>
      <c r="C66" s="74" t="s">
        <v>252</v>
      </c>
      <c r="D66" s="69">
        <f t="shared" si="0"/>
        <v>2.1366135239142388</v>
      </c>
      <c r="E66" s="75">
        <v>3638</v>
      </c>
      <c r="F66" s="75">
        <v>7773</v>
      </c>
    </row>
    <row r="67" spans="1:6" ht="12.75" customHeight="1" x14ac:dyDescent="0.2">
      <c r="A67" s="76" t="s">
        <v>109</v>
      </c>
      <c r="B67" s="74" t="s">
        <v>253</v>
      </c>
      <c r="C67" s="74" t="s">
        <v>254</v>
      </c>
      <c r="D67" s="69">
        <f t="shared" si="0"/>
        <v>0</v>
      </c>
      <c r="E67" s="75">
        <v>136</v>
      </c>
      <c r="F67" s="75">
        <v>0</v>
      </c>
    </row>
    <row r="68" spans="1:6" ht="12.75" customHeight="1" x14ac:dyDescent="0.2">
      <c r="A68" s="76" t="s">
        <v>109</v>
      </c>
      <c r="B68" s="74" t="s">
        <v>255</v>
      </c>
      <c r="C68" s="74" t="s">
        <v>256</v>
      </c>
      <c r="D68" s="69">
        <f t="shared" si="0"/>
        <v>4.405286343612335E-2</v>
      </c>
      <c r="E68" s="75">
        <v>227</v>
      </c>
      <c r="F68" s="75">
        <v>10</v>
      </c>
    </row>
    <row r="69" spans="1:6" ht="12.75" customHeight="1" x14ac:dyDescent="0.2">
      <c r="A69" s="76" t="s">
        <v>109</v>
      </c>
      <c r="B69" s="74" t="s">
        <v>257</v>
      </c>
      <c r="C69" s="74" t="s">
        <v>258</v>
      </c>
      <c r="D69" s="69">
        <f t="shared" si="0"/>
        <v>0</v>
      </c>
      <c r="E69" s="75">
        <v>224</v>
      </c>
      <c r="F69" s="75">
        <v>0</v>
      </c>
    </row>
    <row r="70" spans="1:6" ht="12.75" customHeight="1" x14ac:dyDescent="0.2">
      <c r="A70" s="76" t="s">
        <v>109</v>
      </c>
      <c r="B70" s="74" t="s">
        <v>259</v>
      </c>
      <c r="C70" s="74" t="s">
        <v>260</v>
      </c>
      <c r="D70" s="69">
        <f t="shared" si="0"/>
        <v>0</v>
      </c>
      <c r="E70" s="75">
        <v>403</v>
      </c>
      <c r="F70" s="75">
        <v>0</v>
      </c>
    </row>
    <row r="71" spans="1:6" ht="12.75" customHeight="1" x14ac:dyDescent="0.2">
      <c r="A71" s="76" t="s">
        <v>109</v>
      </c>
      <c r="B71" s="74" t="s">
        <v>261</v>
      </c>
      <c r="C71" s="74" t="s">
        <v>262</v>
      </c>
      <c r="D71" s="69">
        <f t="shared" si="0"/>
        <v>0.58377558756633818</v>
      </c>
      <c r="E71" s="75">
        <v>5276</v>
      </c>
      <c r="F71" s="75">
        <v>3080</v>
      </c>
    </row>
    <row r="72" spans="1:6" ht="12.75" customHeight="1" x14ac:dyDescent="0.2">
      <c r="A72" s="76" t="s">
        <v>109</v>
      </c>
      <c r="B72" s="74" t="s">
        <v>263</v>
      </c>
      <c r="C72" s="74" t="s">
        <v>264</v>
      </c>
      <c r="D72" s="69">
        <f t="shared" si="0"/>
        <v>0</v>
      </c>
      <c r="E72" s="75">
        <v>662</v>
      </c>
      <c r="F72" s="75">
        <v>0</v>
      </c>
    </row>
    <row r="73" spans="1:6" ht="12.75" customHeight="1" x14ac:dyDescent="0.2">
      <c r="A73" s="76" t="s">
        <v>109</v>
      </c>
      <c r="B73" s="74" t="s">
        <v>265</v>
      </c>
      <c r="C73" s="74" t="s">
        <v>266</v>
      </c>
      <c r="D73" s="69">
        <f t="shared" si="0"/>
        <v>9.3264248704663211E-2</v>
      </c>
      <c r="E73" s="75">
        <v>386</v>
      </c>
      <c r="F73" s="75">
        <v>36</v>
      </c>
    </row>
    <row r="74" spans="1:6" ht="12.75" customHeight="1" x14ac:dyDescent="0.2">
      <c r="A74" s="76" t="s">
        <v>109</v>
      </c>
      <c r="B74" s="74" t="s">
        <v>267</v>
      </c>
      <c r="C74" s="74" t="s">
        <v>268</v>
      </c>
      <c r="D74" s="69">
        <f t="shared" si="0"/>
        <v>0</v>
      </c>
      <c r="E74" s="75">
        <v>573</v>
      </c>
      <c r="F74" s="75">
        <v>0</v>
      </c>
    </row>
    <row r="75" spans="1:6" ht="12.75" customHeight="1" x14ac:dyDescent="0.2">
      <c r="A75" s="76" t="s">
        <v>109</v>
      </c>
      <c r="B75" s="74" t="s">
        <v>269</v>
      </c>
      <c r="C75" s="74" t="s">
        <v>270</v>
      </c>
      <c r="D75" s="69">
        <f t="shared" si="0"/>
        <v>0</v>
      </c>
      <c r="E75" s="75">
        <v>216</v>
      </c>
      <c r="F75" s="75">
        <v>0</v>
      </c>
    </row>
    <row r="76" spans="1:6" ht="12.75" customHeight="1" x14ac:dyDescent="0.2">
      <c r="A76" s="76" t="s">
        <v>109</v>
      </c>
      <c r="B76" s="74" t="s">
        <v>271</v>
      </c>
      <c r="C76" s="74" t="s">
        <v>272</v>
      </c>
      <c r="D76" s="69">
        <f t="shared" si="0"/>
        <v>0</v>
      </c>
      <c r="E76" s="75">
        <v>181</v>
      </c>
      <c r="F76" s="75">
        <v>0</v>
      </c>
    </row>
    <row r="77" spans="1:6" ht="12.75" customHeight="1" x14ac:dyDescent="0.2">
      <c r="A77" s="76" t="s">
        <v>109</v>
      </c>
      <c r="B77" s="74" t="s">
        <v>273</v>
      </c>
      <c r="C77" s="74" t="s">
        <v>274</v>
      </c>
      <c r="D77" s="69">
        <f t="shared" si="0"/>
        <v>0</v>
      </c>
      <c r="E77" s="75">
        <v>212</v>
      </c>
      <c r="F77" s="75">
        <v>0</v>
      </c>
    </row>
    <row r="78" spans="1:6" ht="12.75" customHeight="1" x14ac:dyDescent="0.2">
      <c r="A78" s="76" t="s">
        <v>109</v>
      </c>
      <c r="B78" s="74" t="s">
        <v>275</v>
      </c>
      <c r="C78" s="74" t="s">
        <v>276</v>
      </c>
      <c r="D78" s="69">
        <f t="shared" si="0"/>
        <v>0</v>
      </c>
      <c r="E78" s="75">
        <v>994</v>
      </c>
      <c r="F78" s="75">
        <v>0</v>
      </c>
    </row>
    <row r="79" spans="1:6" ht="12.75" customHeight="1" x14ac:dyDescent="0.2">
      <c r="A79" s="76" t="s">
        <v>109</v>
      </c>
      <c r="B79" s="74" t="s">
        <v>277</v>
      </c>
      <c r="C79" s="74" t="s">
        <v>278</v>
      </c>
      <c r="D79" s="69">
        <f t="shared" si="0"/>
        <v>0</v>
      </c>
      <c r="E79" s="75">
        <v>253</v>
      </c>
      <c r="F79" s="75">
        <v>0</v>
      </c>
    </row>
    <row r="80" spans="1:6" ht="12.75" customHeight="1" x14ac:dyDescent="0.2">
      <c r="A80" s="76" t="s">
        <v>109</v>
      </c>
      <c r="B80" s="74" t="s">
        <v>279</v>
      </c>
      <c r="C80" s="74" t="s">
        <v>280</v>
      </c>
      <c r="D80" s="69">
        <f t="shared" si="0"/>
        <v>0</v>
      </c>
      <c r="E80" s="75">
        <v>310</v>
      </c>
      <c r="F80" s="75">
        <v>0</v>
      </c>
    </row>
    <row r="81" spans="1:6" ht="12.75" customHeight="1" x14ac:dyDescent="0.2">
      <c r="A81" s="76" t="s">
        <v>109</v>
      </c>
      <c r="B81" s="74" t="s">
        <v>281</v>
      </c>
      <c r="C81" s="74" t="s">
        <v>282</v>
      </c>
      <c r="D81" s="69">
        <f t="shared" si="0"/>
        <v>0</v>
      </c>
      <c r="E81" s="75">
        <v>855</v>
      </c>
      <c r="F81" s="75">
        <v>0</v>
      </c>
    </row>
    <row r="82" spans="1:6" ht="12.75" customHeight="1" x14ac:dyDescent="0.2">
      <c r="A82" s="76" t="s">
        <v>109</v>
      </c>
      <c r="B82" s="74" t="s">
        <v>283</v>
      </c>
      <c r="C82" s="74" t="s">
        <v>284</v>
      </c>
      <c r="D82" s="69">
        <f t="shared" si="0"/>
        <v>1.1248012718600955</v>
      </c>
      <c r="E82" s="75">
        <v>1258</v>
      </c>
      <c r="F82" s="75">
        <v>1415</v>
      </c>
    </row>
    <row r="83" spans="1:6" ht="12.75" customHeight="1" x14ac:dyDescent="0.2">
      <c r="A83" s="76" t="s">
        <v>109</v>
      </c>
      <c r="B83" s="74" t="s">
        <v>285</v>
      </c>
      <c r="C83" s="74" t="s">
        <v>286</v>
      </c>
      <c r="D83" s="69">
        <f t="shared" si="0"/>
        <v>0</v>
      </c>
      <c r="E83" s="75">
        <v>548</v>
      </c>
      <c r="F83" s="75">
        <v>0</v>
      </c>
    </row>
    <row r="84" spans="1:6" ht="12.75" customHeight="1" x14ac:dyDescent="0.2">
      <c r="A84" s="76" t="s">
        <v>109</v>
      </c>
      <c r="B84" s="74" t="s">
        <v>287</v>
      </c>
      <c r="C84" s="74" t="s">
        <v>288</v>
      </c>
      <c r="D84" s="69">
        <f t="shared" si="0"/>
        <v>0</v>
      </c>
      <c r="E84" s="75">
        <v>6710</v>
      </c>
      <c r="F84" s="75">
        <v>0</v>
      </c>
    </row>
    <row r="85" spans="1:6" ht="12.75" customHeight="1" x14ac:dyDescent="0.2">
      <c r="A85" s="76" t="s">
        <v>109</v>
      </c>
      <c r="B85" s="74" t="s">
        <v>289</v>
      </c>
      <c r="C85" s="74" t="s">
        <v>290</v>
      </c>
      <c r="D85" s="69">
        <f t="shared" si="0"/>
        <v>0</v>
      </c>
      <c r="E85" s="75">
        <v>387</v>
      </c>
      <c r="F85" s="75">
        <v>0</v>
      </c>
    </row>
    <row r="86" spans="1:6" ht="12.75" customHeight="1" x14ac:dyDescent="0.2">
      <c r="A86" s="76" t="s">
        <v>109</v>
      </c>
      <c r="B86" s="74" t="s">
        <v>291</v>
      </c>
      <c r="C86" s="74" t="s">
        <v>292</v>
      </c>
      <c r="D86" s="69">
        <f t="shared" si="0"/>
        <v>0.85810810810810811</v>
      </c>
      <c r="E86" s="75">
        <v>1036</v>
      </c>
      <c r="F86" s="75">
        <v>889</v>
      </c>
    </row>
    <row r="87" spans="1:6" ht="12.75" customHeight="1" x14ac:dyDescent="0.2">
      <c r="A87" s="76" t="s">
        <v>109</v>
      </c>
      <c r="B87" s="74" t="s">
        <v>293</v>
      </c>
      <c r="C87" s="74" t="s">
        <v>294</v>
      </c>
      <c r="D87" s="69">
        <f t="shared" si="0"/>
        <v>0</v>
      </c>
      <c r="E87" s="75">
        <v>204</v>
      </c>
      <c r="F87" s="75">
        <v>0</v>
      </c>
    </row>
    <row r="88" spans="1:6" ht="12.75" customHeight="1" x14ac:dyDescent="0.2">
      <c r="A88" s="76" t="s">
        <v>109</v>
      </c>
      <c r="B88" s="74" t="s">
        <v>295</v>
      </c>
      <c r="C88" s="74" t="s">
        <v>296</v>
      </c>
      <c r="D88" s="69">
        <f t="shared" si="0"/>
        <v>0</v>
      </c>
      <c r="E88" s="75">
        <v>717</v>
      </c>
      <c r="F88" s="75">
        <v>0</v>
      </c>
    </row>
    <row r="89" spans="1:6" ht="12.75" customHeight="1" x14ac:dyDescent="0.2">
      <c r="A89" s="76" t="s">
        <v>109</v>
      </c>
      <c r="B89" s="74" t="s">
        <v>297</v>
      </c>
      <c r="C89" s="74" t="s">
        <v>298</v>
      </c>
      <c r="D89" s="69">
        <f t="shared" si="0"/>
        <v>0.10661764705882353</v>
      </c>
      <c r="E89" s="75">
        <v>544</v>
      </c>
      <c r="F89" s="75">
        <v>58</v>
      </c>
    </row>
    <row r="90" spans="1:6" ht="12.75" customHeight="1" x14ac:dyDescent="0.2">
      <c r="A90" s="76" t="s">
        <v>109</v>
      </c>
      <c r="B90" s="74" t="s">
        <v>299</v>
      </c>
      <c r="C90" s="74" t="s">
        <v>300</v>
      </c>
      <c r="D90" s="69">
        <f t="shared" si="0"/>
        <v>0</v>
      </c>
      <c r="E90" s="75">
        <v>95</v>
      </c>
      <c r="F90" s="75">
        <v>0</v>
      </c>
    </row>
    <row r="91" spans="1:6" ht="12.75" customHeight="1" x14ac:dyDescent="0.2">
      <c r="A91" s="76" t="s">
        <v>109</v>
      </c>
      <c r="B91" s="74" t="s">
        <v>301</v>
      </c>
      <c r="C91" s="74" t="s">
        <v>302</v>
      </c>
      <c r="D91" s="69">
        <f t="shared" si="0"/>
        <v>0</v>
      </c>
      <c r="E91" s="75">
        <v>240</v>
      </c>
      <c r="F91" s="75">
        <v>0</v>
      </c>
    </row>
    <row r="92" spans="1:6" ht="12.75" customHeight="1" x14ac:dyDescent="0.2">
      <c r="A92" s="76" t="s">
        <v>109</v>
      </c>
      <c r="B92" s="74" t="s">
        <v>303</v>
      </c>
      <c r="C92" s="74" t="s">
        <v>304</v>
      </c>
      <c r="D92" s="69">
        <f t="shared" si="0"/>
        <v>0</v>
      </c>
      <c r="E92" s="75">
        <v>187</v>
      </c>
      <c r="F92" s="75">
        <v>0</v>
      </c>
    </row>
    <row r="93" spans="1:6" ht="12.75" customHeight="1" x14ac:dyDescent="0.2">
      <c r="A93" s="76" t="s">
        <v>109</v>
      </c>
      <c r="B93" s="74" t="s">
        <v>305</v>
      </c>
      <c r="C93" s="74" t="s">
        <v>306</v>
      </c>
      <c r="D93" s="69">
        <f t="shared" si="0"/>
        <v>0.31137724550898205</v>
      </c>
      <c r="E93" s="75">
        <v>6680</v>
      </c>
      <c r="F93" s="75">
        <v>2080</v>
      </c>
    </row>
    <row r="94" spans="1:6" ht="12.75" customHeight="1" x14ac:dyDescent="0.2">
      <c r="A94" s="76" t="s">
        <v>109</v>
      </c>
      <c r="B94" s="74" t="s">
        <v>307</v>
      </c>
      <c r="C94" s="74" t="s">
        <v>308</v>
      </c>
      <c r="D94" s="69">
        <f t="shared" si="0"/>
        <v>3.7418862161130204E-2</v>
      </c>
      <c r="E94" s="75">
        <v>7857</v>
      </c>
      <c r="F94" s="75">
        <v>294</v>
      </c>
    </row>
    <row r="95" spans="1:6" ht="12.75" customHeight="1" x14ac:dyDescent="0.2">
      <c r="A95" s="76" t="s">
        <v>109</v>
      </c>
      <c r="B95" s="74" t="s">
        <v>309</v>
      </c>
      <c r="C95" s="74" t="s">
        <v>310</v>
      </c>
      <c r="D95" s="69">
        <f t="shared" si="0"/>
        <v>0</v>
      </c>
      <c r="E95" s="75">
        <v>773</v>
      </c>
      <c r="F95" s="75">
        <v>0</v>
      </c>
    </row>
    <row r="96" spans="1:6" ht="12.75" customHeight="1" x14ac:dyDescent="0.2">
      <c r="A96" s="76" t="s">
        <v>109</v>
      </c>
      <c r="B96" s="74" t="s">
        <v>311</v>
      </c>
      <c r="C96" s="74" t="s">
        <v>312</v>
      </c>
      <c r="D96" s="69">
        <f t="shared" si="0"/>
        <v>0</v>
      </c>
      <c r="E96" s="75">
        <v>1785</v>
      </c>
      <c r="F96" s="75">
        <v>0</v>
      </c>
    </row>
    <row r="97" spans="1:6" ht="12.75" customHeight="1" x14ac:dyDescent="0.2">
      <c r="A97" s="76" t="s">
        <v>109</v>
      </c>
      <c r="B97" s="74" t="s">
        <v>313</v>
      </c>
      <c r="C97" s="74" t="s">
        <v>314</v>
      </c>
      <c r="D97" s="69">
        <f t="shared" si="0"/>
        <v>0</v>
      </c>
      <c r="E97" s="75">
        <v>378</v>
      </c>
      <c r="F97" s="75">
        <v>0</v>
      </c>
    </row>
    <row r="98" spans="1:6" ht="12.75" customHeight="1" x14ac:dyDescent="0.2">
      <c r="A98" s="76" t="s">
        <v>109</v>
      </c>
      <c r="B98" s="74" t="s">
        <v>315</v>
      </c>
      <c r="C98" s="74" t="s">
        <v>316</v>
      </c>
      <c r="D98" s="69">
        <f t="shared" si="0"/>
        <v>0.16502946954813361</v>
      </c>
      <c r="E98" s="75">
        <v>509</v>
      </c>
      <c r="F98" s="75">
        <v>84</v>
      </c>
    </row>
    <row r="99" spans="1:6" ht="12.75" customHeight="1" x14ac:dyDescent="0.2">
      <c r="A99" s="76" t="s">
        <v>109</v>
      </c>
      <c r="B99" s="74" t="s">
        <v>317</v>
      </c>
      <c r="C99" s="74" t="s">
        <v>318</v>
      </c>
      <c r="D99" s="69">
        <f t="shared" si="0"/>
        <v>9.4287949921752739E-2</v>
      </c>
      <c r="E99" s="75">
        <v>2556</v>
      </c>
      <c r="F99" s="75">
        <v>241</v>
      </c>
    </row>
    <row r="100" spans="1:6" ht="12.75" customHeight="1" x14ac:dyDescent="0.2">
      <c r="A100" s="76" t="s">
        <v>109</v>
      </c>
      <c r="B100" s="74" t="s">
        <v>319</v>
      </c>
      <c r="C100" s="74" t="s">
        <v>320</v>
      </c>
      <c r="D100" s="69">
        <f t="shared" si="0"/>
        <v>0</v>
      </c>
      <c r="E100" s="75">
        <v>202</v>
      </c>
      <c r="F100" s="75">
        <v>0</v>
      </c>
    </row>
    <row r="101" spans="1:6" ht="12.75" customHeight="1" x14ac:dyDescent="0.2">
      <c r="A101" s="76" t="s">
        <v>109</v>
      </c>
      <c r="B101" s="74" t="s">
        <v>321</v>
      </c>
      <c r="C101" s="74" t="s">
        <v>322</v>
      </c>
      <c r="D101" s="69">
        <f t="shared" si="0"/>
        <v>0</v>
      </c>
      <c r="E101" s="75">
        <v>255</v>
      </c>
      <c r="F101" s="75">
        <v>0</v>
      </c>
    </row>
    <row r="102" spans="1:6" ht="12.75" customHeight="1" x14ac:dyDescent="0.2">
      <c r="A102" s="76" t="s">
        <v>109</v>
      </c>
      <c r="B102" s="74" t="s">
        <v>323</v>
      </c>
      <c r="C102" s="74" t="s">
        <v>324</v>
      </c>
      <c r="D102" s="69">
        <f t="shared" si="0"/>
        <v>9.6296296296296297E-2</v>
      </c>
      <c r="E102" s="75">
        <v>270</v>
      </c>
      <c r="F102" s="75">
        <v>26</v>
      </c>
    </row>
    <row r="103" spans="1:6" ht="12.75" customHeight="1" x14ac:dyDescent="0.2">
      <c r="A103" s="76" t="s">
        <v>109</v>
      </c>
      <c r="B103" s="74" t="s">
        <v>325</v>
      </c>
      <c r="C103" s="74" t="s">
        <v>326</v>
      </c>
      <c r="D103" s="69">
        <f t="shared" si="0"/>
        <v>0.19954762503141493</v>
      </c>
      <c r="E103" s="75">
        <v>3979</v>
      </c>
      <c r="F103" s="75">
        <v>794</v>
      </c>
    </row>
    <row r="104" spans="1:6" ht="12.75" customHeight="1" x14ac:dyDescent="0.2">
      <c r="A104" s="76" t="s">
        <v>109</v>
      </c>
      <c r="B104" s="74" t="s">
        <v>327</v>
      </c>
      <c r="C104" s="74" t="s">
        <v>328</v>
      </c>
      <c r="D104" s="69">
        <f t="shared" si="0"/>
        <v>7.55870458036806E-2</v>
      </c>
      <c r="E104" s="75">
        <v>31897</v>
      </c>
      <c r="F104" s="75">
        <v>2411</v>
      </c>
    </row>
    <row r="105" spans="1:6" ht="12.75" customHeight="1" x14ac:dyDescent="0.2">
      <c r="A105" s="76" t="s">
        <v>109</v>
      </c>
      <c r="B105" s="74" t="s">
        <v>329</v>
      </c>
      <c r="C105" s="74" t="s">
        <v>330</v>
      </c>
      <c r="D105" s="69">
        <f t="shared" si="0"/>
        <v>2.8192627824019025</v>
      </c>
      <c r="E105" s="75">
        <v>841</v>
      </c>
      <c r="F105" s="75">
        <v>2371</v>
      </c>
    </row>
    <row r="106" spans="1:6" ht="12.75" customHeight="1" x14ac:dyDescent="0.2">
      <c r="A106" s="76" t="s">
        <v>109</v>
      </c>
      <c r="B106" s="74" t="s">
        <v>331</v>
      </c>
      <c r="C106" s="74" t="s">
        <v>332</v>
      </c>
      <c r="D106" s="69">
        <f t="shared" si="0"/>
        <v>0.78561937103203894</v>
      </c>
      <c r="E106" s="75">
        <v>13546</v>
      </c>
      <c r="F106" s="75">
        <v>10642</v>
      </c>
    </row>
    <row r="107" spans="1:6" ht="12.75" customHeight="1" x14ac:dyDescent="0.2">
      <c r="A107" s="76" t="s">
        <v>109</v>
      </c>
      <c r="B107" s="74" t="s">
        <v>333</v>
      </c>
      <c r="C107" s="74" t="s">
        <v>334</v>
      </c>
      <c r="D107" s="69">
        <f t="shared" si="0"/>
        <v>0</v>
      </c>
      <c r="E107" s="75">
        <v>983</v>
      </c>
      <c r="F107" s="75">
        <v>0</v>
      </c>
    </row>
    <row r="108" spans="1:6" ht="12.75" customHeight="1" x14ac:dyDescent="0.2">
      <c r="A108" s="76" t="s">
        <v>109</v>
      </c>
      <c r="B108" s="74" t="s">
        <v>335</v>
      </c>
      <c r="C108" s="74" t="s">
        <v>336</v>
      </c>
      <c r="D108" s="69">
        <f t="shared" si="0"/>
        <v>0</v>
      </c>
      <c r="E108" s="75">
        <v>986</v>
      </c>
      <c r="F108" s="75">
        <v>0</v>
      </c>
    </row>
    <row r="109" spans="1:6" ht="12.75" customHeight="1" x14ac:dyDescent="0.2">
      <c r="A109" s="76" t="s">
        <v>109</v>
      </c>
      <c r="B109" s="74" t="s">
        <v>337</v>
      </c>
      <c r="C109" s="74" t="s">
        <v>338</v>
      </c>
      <c r="D109" s="69">
        <f t="shared" si="0"/>
        <v>0</v>
      </c>
      <c r="E109" s="75">
        <v>123</v>
      </c>
      <c r="F109" s="75">
        <v>0</v>
      </c>
    </row>
    <row r="110" spans="1:6" ht="12.75" customHeight="1" x14ac:dyDescent="0.2">
      <c r="A110" s="76" t="s">
        <v>109</v>
      </c>
      <c r="B110" s="74" t="s">
        <v>339</v>
      </c>
      <c r="C110" s="74" t="s">
        <v>340</v>
      </c>
      <c r="D110" s="69">
        <f t="shared" si="0"/>
        <v>0</v>
      </c>
      <c r="E110" s="75">
        <v>97</v>
      </c>
      <c r="F110" s="75">
        <v>0</v>
      </c>
    </row>
    <row r="111" spans="1:6" ht="12.75" customHeight="1" x14ac:dyDescent="0.2">
      <c r="A111" s="76" t="s">
        <v>109</v>
      </c>
      <c r="B111" s="74" t="s">
        <v>341</v>
      </c>
      <c r="C111" s="74" t="s">
        <v>342</v>
      </c>
      <c r="D111" s="69">
        <f t="shared" si="0"/>
        <v>0</v>
      </c>
      <c r="E111" s="75">
        <v>298</v>
      </c>
      <c r="F111" s="75">
        <v>0</v>
      </c>
    </row>
    <row r="112" spans="1:6" ht="12.75" customHeight="1" x14ac:dyDescent="0.2">
      <c r="A112" s="76" t="s">
        <v>109</v>
      </c>
      <c r="B112" s="74" t="s">
        <v>343</v>
      </c>
      <c r="C112" s="74" t="s">
        <v>344</v>
      </c>
      <c r="D112" s="69">
        <f t="shared" si="0"/>
        <v>0</v>
      </c>
      <c r="E112" s="75">
        <v>285</v>
      </c>
      <c r="F112" s="75">
        <v>0</v>
      </c>
    </row>
    <row r="113" spans="1:6" ht="12.75" customHeight="1" x14ac:dyDescent="0.2">
      <c r="A113" s="76" t="s">
        <v>109</v>
      </c>
      <c r="B113" s="74" t="s">
        <v>345</v>
      </c>
      <c r="C113" s="74" t="s">
        <v>346</v>
      </c>
      <c r="D113" s="69">
        <f t="shared" si="0"/>
        <v>0</v>
      </c>
      <c r="E113" s="75">
        <v>894</v>
      </c>
      <c r="F113" s="75">
        <v>0</v>
      </c>
    </row>
    <row r="114" spans="1:6" ht="12.75" customHeight="1" x14ac:dyDescent="0.2">
      <c r="A114" s="76" t="s">
        <v>109</v>
      </c>
      <c r="B114" s="74" t="s">
        <v>347</v>
      </c>
      <c r="C114" s="74" t="s">
        <v>348</v>
      </c>
      <c r="D114" s="69">
        <f t="shared" si="0"/>
        <v>0</v>
      </c>
      <c r="E114" s="75">
        <v>94</v>
      </c>
      <c r="F114" s="75">
        <v>0</v>
      </c>
    </row>
    <row r="115" spans="1:6" ht="12.75" customHeight="1" x14ac:dyDescent="0.2">
      <c r="A115" s="76" t="s">
        <v>109</v>
      </c>
      <c r="B115" s="74" t="s">
        <v>349</v>
      </c>
      <c r="C115" s="74" t="s">
        <v>350</v>
      </c>
      <c r="D115" s="69">
        <f t="shared" si="0"/>
        <v>0.19894598155467721</v>
      </c>
      <c r="E115" s="75">
        <v>3036</v>
      </c>
      <c r="F115" s="75">
        <v>604</v>
      </c>
    </row>
    <row r="116" spans="1:6" ht="12.75" customHeight="1" x14ac:dyDescent="0.2">
      <c r="A116" s="76" t="s">
        <v>109</v>
      </c>
      <c r="B116" s="74" t="s">
        <v>351</v>
      </c>
      <c r="C116" s="74" t="s">
        <v>352</v>
      </c>
      <c r="D116" s="69">
        <f t="shared" si="0"/>
        <v>0</v>
      </c>
      <c r="E116" s="75">
        <v>230</v>
      </c>
      <c r="F116" s="75">
        <v>0</v>
      </c>
    </row>
    <row r="117" spans="1:6" ht="12.75" customHeight="1" x14ac:dyDescent="0.2">
      <c r="A117" s="76" t="s">
        <v>109</v>
      </c>
      <c r="B117" s="74" t="s">
        <v>353</v>
      </c>
      <c r="C117" s="74" t="s">
        <v>354</v>
      </c>
      <c r="D117" s="69">
        <f t="shared" si="0"/>
        <v>5.6675062972292188E-3</v>
      </c>
      <c r="E117" s="75">
        <v>4764</v>
      </c>
      <c r="F117" s="75">
        <v>27</v>
      </c>
    </row>
    <row r="118" spans="1:6" ht="12.75" customHeight="1" x14ac:dyDescent="0.2">
      <c r="A118" s="76" t="s">
        <v>109</v>
      </c>
      <c r="B118" s="74" t="s">
        <v>355</v>
      </c>
      <c r="C118" s="74" t="s">
        <v>356</v>
      </c>
      <c r="D118" s="69">
        <f t="shared" si="0"/>
        <v>0</v>
      </c>
      <c r="E118" s="75">
        <v>230</v>
      </c>
      <c r="F118" s="75">
        <v>0</v>
      </c>
    </row>
    <row r="119" spans="1:6" ht="12.75" customHeight="1" x14ac:dyDescent="0.2">
      <c r="A119" s="76" t="s">
        <v>109</v>
      </c>
      <c r="B119" s="74" t="s">
        <v>357</v>
      </c>
      <c r="C119" s="74" t="s">
        <v>358</v>
      </c>
      <c r="D119" s="69">
        <f t="shared" si="0"/>
        <v>0</v>
      </c>
      <c r="E119" s="75">
        <v>936</v>
      </c>
      <c r="F119" s="75">
        <v>0</v>
      </c>
    </row>
    <row r="120" spans="1:6" ht="12.75" customHeight="1" x14ac:dyDescent="0.2">
      <c r="A120" s="76" t="s">
        <v>109</v>
      </c>
      <c r="B120" s="74" t="s">
        <v>359</v>
      </c>
      <c r="C120" s="74" t="s">
        <v>360</v>
      </c>
      <c r="D120" s="69">
        <f t="shared" si="0"/>
        <v>0</v>
      </c>
      <c r="E120" s="75">
        <v>419</v>
      </c>
      <c r="F120" s="75">
        <v>0</v>
      </c>
    </row>
    <row r="121" spans="1:6" ht="12.75" customHeight="1" x14ac:dyDescent="0.2">
      <c r="A121" s="76" t="s">
        <v>109</v>
      </c>
      <c r="B121" s="74" t="s">
        <v>361</v>
      </c>
      <c r="C121" s="74" t="s">
        <v>362</v>
      </c>
      <c r="D121" s="69">
        <f t="shared" si="0"/>
        <v>0</v>
      </c>
      <c r="E121" s="75">
        <v>360</v>
      </c>
      <c r="F121" s="75">
        <v>0</v>
      </c>
    </row>
    <row r="122" spans="1:6" ht="12.75" customHeight="1" x14ac:dyDescent="0.2">
      <c r="A122" s="76" t="s">
        <v>111</v>
      </c>
      <c r="B122" s="74" t="s">
        <v>363</v>
      </c>
      <c r="C122" s="74" t="s">
        <v>364</v>
      </c>
      <c r="D122" s="69">
        <f t="shared" si="0"/>
        <v>0.21536878216123498</v>
      </c>
      <c r="E122" s="75">
        <v>14575</v>
      </c>
      <c r="F122" s="75">
        <v>3139</v>
      </c>
    </row>
    <row r="123" spans="1:6" ht="12.75" customHeight="1" x14ac:dyDescent="0.2">
      <c r="A123" s="76" t="s">
        <v>112</v>
      </c>
      <c r="B123" s="74" t="s">
        <v>365</v>
      </c>
      <c r="C123" s="74" t="s">
        <v>366</v>
      </c>
      <c r="D123" s="69">
        <f t="shared" si="0"/>
        <v>0</v>
      </c>
      <c r="E123" s="75">
        <v>8246</v>
      </c>
      <c r="F123" s="75">
        <v>0</v>
      </c>
    </row>
    <row r="124" spans="1:6" ht="12.75" customHeight="1" x14ac:dyDescent="0.2">
      <c r="A124" s="76" t="s">
        <v>114</v>
      </c>
      <c r="B124" s="74" t="s">
        <v>367</v>
      </c>
      <c r="C124" s="74" t="s">
        <v>368</v>
      </c>
      <c r="D124" s="69">
        <f t="shared" si="0"/>
        <v>1.2434374136501797E-3</v>
      </c>
      <c r="E124" s="75">
        <v>14476</v>
      </c>
      <c r="F124" s="75">
        <v>18</v>
      </c>
    </row>
    <row r="125" spans="1:6" ht="12.75" customHeight="1" x14ac:dyDescent="0.2">
      <c r="A125" s="76" t="s">
        <v>114</v>
      </c>
      <c r="B125" s="74" t="s">
        <v>369</v>
      </c>
      <c r="C125" s="74" t="s">
        <v>370</v>
      </c>
      <c r="D125" s="69">
        <f t="shared" si="0"/>
        <v>1.0317255610007739E-3</v>
      </c>
      <c r="E125" s="75">
        <v>7754</v>
      </c>
      <c r="F125" s="75">
        <v>8</v>
      </c>
    </row>
    <row r="126" spans="1:6" ht="12.75" customHeight="1" x14ac:dyDescent="0.2">
      <c r="A126" s="76" t="s">
        <v>114</v>
      </c>
      <c r="B126" s="74" t="s">
        <v>371</v>
      </c>
      <c r="C126" s="74" t="s">
        <v>372</v>
      </c>
      <c r="D126" s="69">
        <f t="shared" si="0"/>
        <v>0.11141396933560477</v>
      </c>
      <c r="E126" s="75">
        <v>8805</v>
      </c>
      <c r="F126" s="75">
        <v>981</v>
      </c>
    </row>
    <row r="127" spans="1:6" ht="12.75" customHeight="1" x14ac:dyDescent="0.2">
      <c r="A127" s="76" t="s">
        <v>114</v>
      </c>
      <c r="B127" s="74" t="s">
        <v>373</v>
      </c>
      <c r="C127" s="74" t="s">
        <v>374</v>
      </c>
      <c r="D127" s="69">
        <f t="shared" si="0"/>
        <v>0.59698358151966402</v>
      </c>
      <c r="E127" s="75">
        <v>5238</v>
      </c>
      <c r="F127" s="75">
        <v>3127</v>
      </c>
    </row>
    <row r="128" spans="1:6" ht="12.75" customHeight="1" x14ac:dyDescent="0.2">
      <c r="A128" s="76" t="s">
        <v>114</v>
      </c>
      <c r="B128" s="74" t="s">
        <v>375</v>
      </c>
      <c r="C128" s="74" t="s">
        <v>376</v>
      </c>
      <c r="D128" s="69">
        <f t="shared" si="0"/>
        <v>0.23268005879470849</v>
      </c>
      <c r="E128" s="75">
        <v>20410</v>
      </c>
      <c r="F128" s="75">
        <v>4749</v>
      </c>
    </row>
    <row r="129" spans="1:6" ht="12.75" customHeight="1" x14ac:dyDescent="0.2">
      <c r="A129" s="76" t="s">
        <v>105</v>
      </c>
      <c r="B129" s="74" t="s">
        <v>377</v>
      </c>
      <c r="C129" s="74" t="s">
        <v>378</v>
      </c>
      <c r="D129" s="69">
        <f t="shared" si="0"/>
        <v>0.10466453674121405</v>
      </c>
      <c r="E129" s="75">
        <v>7825</v>
      </c>
      <c r="F129" s="75">
        <v>819</v>
      </c>
    </row>
    <row r="130" spans="1:6" ht="12.75" customHeight="1" x14ac:dyDescent="0.2">
      <c r="A130" s="76" t="s">
        <v>117</v>
      </c>
      <c r="B130" s="74" t="s">
        <v>379</v>
      </c>
      <c r="C130" s="74" t="s">
        <v>380</v>
      </c>
      <c r="D130" s="69">
        <f t="shared" si="0"/>
        <v>0</v>
      </c>
      <c r="E130" s="75">
        <v>3912</v>
      </c>
      <c r="F130" s="75">
        <v>0</v>
      </c>
    </row>
    <row r="131" spans="1:6" ht="12.75" customHeight="1" x14ac:dyDescent="0.2">
      <c r="A131" s="76" t="s">
        <v>103</v>
      </c>
      <c r="B131" s="74" t="s">
        <v>381</v>
      </c>
      <c r="C131" s="74" t="s">
        <v>382</v>
      </c>
      <c r="D131" s="69">
        <f t="shared" si="0"/>
        <v>0</v>
      </c>
      <c r="E131" s="75">
        <v>920</v>
      </c>
      <c r="F131" s="75">
        <v>0</v>
      </c>
    </row>
    <row r="132" spans="1:6" ht="12.75" customHeight="1" x14ac:dyDescent="0.2">
      <c r="A132" s="76" t="s">
        <v>103</v>
      </c>
      <c r="B132" s="74" t="s">
        <v>383</v>
      </c>
      <c r="C132" s="74" t="s">
        <v>384</v>
      </c>
      <c r="D132" s="69">
        <f t="shared" si="0"/>
        <v>1.2838345864661653</v>
      </c>
      <c r="E132" s="75">
        <v>2128</v>
      </c>
      <c r="F132" s="75">
        <v>2732</v>
      </c>
    </row>
    <row r="133" spans="1:6" ht="12.75" customHeight="1" x14ac:dyDescent="0.2">
      <c r="A133" s="76" t="s">
        <v>103</v>
      </c>
      <c r="B133" s="74" t="s">
        <v>385</v>
      </c>
      <c r="C133" s="74" t="s">
        <v>386</v>
      </c>
      <c r="D133" s="69">
        <f t="shared" si="0"/>
        <v>0</v>
      </c>
      <c r="E133" s="75">
        <v>285</v>
      </c>
      <c r="F133" s="75">
        <v>0</v>
      </c>
    </row>
    <row r="134" spans="1:6" ht="12.75" customHeight="1" x14ac:dyDescent="0.2">
      <c r="A134" s="76" t="s">
        <v>103</v>
      </c>
      <c r="B134" s="74" t="s">
        <v>387</v>
      </c>
      <c r="C134" s="74" t="s">
        <v>388</v>
      </c>
      <c r="D134" s="69">
        <f t="shared" si="0"/>
        <v>0</v>
      </c>
      <c r="E134" s="75">
        <v>702</v>
      </c>
      <c r="F134" s="75">
        <v>0</v>
      </c>
    </row>
    <row r="135" spans="1:6" ht="12.75" customHeight="1" x14ac:dyDescent="0.2">
      <c r="A135" s="76" t="s">
        <v>103</v>
      </c>
      <c r="B135" s="74" t="s">
        <v>389</v>
      </c>
      <c r="C135" s="74" t="s">
        <v>390</v>
      </c>
      <c r="D135" s="69">
        <f t="shared" si="0"/>
        <v>0</v>
      </c>
      <c r="E135" s="75">
        <v>2529</v>
      </c>
      <c r="F135" s="75">
        <v>0</v>
      </c>
    </row>
    <row r="136" spans="1:6" ht="12.75" customHeight="1" x14ac:dyDescent="0.2">
      <c r="A136" s="76" t="s">
        <v>103</v>
      </c>
      <c r="B136" s="74" t="s">
        <v>391</v>
      </c>
      <c r="C136" s="74" t="s">
        <v>392</v>
      </c>
      <c r="D136" s="69">
        <f t="shared" si="0"/>
        <v>4.9558982168919345E-2</v>
      </c>
      <c r="E136" s="75">
        <v>15759</v>
      </c>
      <c r="F136" s="75">
        <v>781</v>
      </c>
    </row>
    <row r="137" spans="1:6" ht="12.75" customHeight="1" x14ac:dyDescent="0.2">
      <c r="A137" s="76" t="s">
        <v>121</v>
      </c>
      <c r="B137" s="74" t="s">
        <v>393</v>
      </c>
      <c r="C137" s="74" t="s">
        <v>394</v>
      </c>
      <c r="D137" s="69">
        <f t="shared" si="0"/>
        <v>0</v>
      </c>
      <c r="E137" s="75">
        <v>175</v>
      </c>
      <c r="F137" s="75">
        <v>0</v>
      </c>
    </row>
    <row r="138" spans="1:6" ht="12.75" customHeight="1" x14ac:dyDescent="0.2">
      <c r="A138" s="76" t="s">
        <v>121</v>
      </c>
      <c r="B138" s="74" t="s">
        <v>395</v>
      </c>
      <c r="C138" s="74" t="s">
        <v>396</v>
      </c>
      <c r="D138" s="69">
        <f t="shared" si="0"/>
        <v>0</v>
      </c>
      <c r="E138" s="75">
        <v>310</v>
      </c>
      <c r="F138" s="75">
        <v>0</v>
      </c>
    </row>
    <row r="139" spans="1:6" ht="12.75" customHeight="1" x14ac:dyDescent="0.2">
      <c r="A139" s="76" t="s">
        <v>121</v>
      </c>
      <c r="B139" s="74" t="s">
        <v>397</v>
      </c>
      <c r="C139" s="74" t="s">
        <v>398</v>
      </c>
      <c r="D139" s="69">
        <f t="shared" si="0"/>
        <v>0</v>
      </c>
      <c r="E139" s="75">
        <v>100</v>
      </c>
      <c r="F139" s="75">
        <v>0</v>
      </c>
    </row>
    <row r="140" spans="1:6" ht="12.75" customHeight="1" x14ac:dyDescent="0.2">
      <c r="A140" s="76" t="s">
        <v>121</v>
      </c>
      <c r="B140" s="74" t="s">
        <v>399</v>
      </c>
      <c r="C140" s="74" t="s">
        <v>400</v>
      </c>
      <c r="D140" s="69">
        <f t="shared" si="0"/>
        <v>0</v>
      </c>
      <c r="E140" s="75">
        <v>2595</v>
      </c>
      <c r="F140" s="75">
        <v>0</v>
      </c>
    </row>
    <row r="141" spans="1:6" ht="12.75" customHeight="1" x14ac:dyDescent="0.2">
      <c r="A141" s="76" t="s">
        <v>121</v>
      </c>
      <c r="B141" s="74" t="s">
        <v>401</v>
      </c>
      <c r="C141" s="74" t="s">
        <v>402</v>
      </c>
      <c r="D141" s="69">
        <f t="shared" si="0"/>
        <v>0</v>
      </c>
      <c r="E141" s="75">
        <v>307</v>
      </c>
      <c r="F141" s="75">
        <v>0</v>
      </c>
    </row>
    <row r="142" spans="1:6" ht="12.75" customHeight="1" x14ac:dyDescent="0.2">
      <c r="A142" s="76" t="s">
        <v>121</v>
      </c>
      <c r="B142" s="74" t="s">
        <v>403</v>
      </c>
      <c r="C142" s="74" t="s">
        <v>404</v>
      </c>
      <c r="D142" s="69">
        <f t="shared" si="0"/>
        <v>0</v>
      </c>
      <c r="E142" s="75">
        <v>2221</v>
      </c>
      <c r="F142" s="75">
        <v>0</v>
      </c>
    </row>
    <row r="143" spans="1:6" ht="12.75" customHeight="1" x14ac:dyDescent="0.2">
      <c r="A143" s="76" t="s">
        <v>121</v>
      </c>
      <c r="B143" s="74" t="s">
        <v>405</v>
      </c>
      <c r="C143" s="74" t="s">
        <v>406</v>
      </c>
      <c r="D143" s="69">
        <f t="shared" si="0"/>
        <v>0</v>
      </c>
      <c r="E143" s="75">
        <v>1428</v>
      </c>
      <c r="F143" s="75">
        <v>0</v>
      </c>
    </row>
    <row r="144" spans="1:6" ht="12.75" customHeight="1" x14ac:dyDescent="0.2">
      <c r="A144" s="76" t="s">
        <v>121</v>
      </c>
      <c r="B144" s="74" t="s">
        <v>407</v>
      </c>
      <c r="C144" s="74" t="s">
        <v>408</v>
      </c>
      <c r="D144" s="69">
        <f t="shared" si="0"/>
        <v>0.8376105553139046</v>
      </c>
      <c r="E144" s="75">
        <v>6897</v>
      </c>
      <c r="F144" s="75">
        <v>5777</v>
      </c>
    </row>
    <row r="145" spans="1:6" ht="12.75" customHeight="1" x14ac:dyDescent="0.2">
      <c r="A145" s="76" t="s">
        <v>121</v>
      </c>
      <c r="B145" s="74" t="s">
        <v>409</v>
      </c>
      <c r="C145" s="74" t="s">
        <v>410</v>
      </c>
      <c r="D145" s="69">
        <f t="shared" si="0"/>
        <v>0</v>
      </c>
      <c r="E145" s="75">
        <v>168</v>
      </c>
      <c r="F145" s="75">
        <v>0</v>
      </c>
    </row>
    <row r="146" spans="1:6" ht="12.75" customHeight="1" x14ac:dyDescent="0.2">
      <c r="A146" s="76" t="s">
        <v>121</v>
      </c>
      <c r="B146" s="74" t="s">
        <v>411</v>
      </c>
      <c r="C146" s="74" t="s">
        <v>412</v>
      </c>
      <c r="D146" s="69">
        <f t="shared" si="0"/>
        <v>4.1253559527415931</v>
      </c>
      <c r="E146" s="75">
        <v>16505</v>
      </c>
      <c r="F146" s="75">
        <v>68089</v>
      </c>
    </row>
    <row r="147" spans="1:6" ht="12.75" customHeight="1" x14ac:dyDescent="0.2">
      <c r="A147" s="76" t="s">
        <v>122</v>
      </c>
      <c r="B147" s="74" t="s">
        <v>413</v>
      </c>
      <c r="C147" s="74" t="s">
        <v>414</v>
      </c>
      <c r="D147" s="69">
        <f t="shared" si="0"/>
        <v>0</v>
      </c>
      <c r="E147" s="75">
        <v>501</v>
      </c>
      <c r="F147" s="75">
        <v>0</v>
      </c>
    </row>
    <row r="148" spans="1:6" ht="12.75" customHeight="1" x14ac:dyDescent="0.2">
      <c r="A148" s="76" t="s">
        <v>122</v>
      </c>
      <c r="B148" s="74" t="s">
        <v>415</v>
      </c>
      <c r="C148" s="74" t="s">
        <v>416</v>
      </c>
      <c r="D148" s="69">
        <f t="shared" si="0"/>
        <v>2.6673132880698351E-3</v>
      </c>
      <c r="E148" s="75">
        <v>8248</v>
      </c>
      <c r="F148" s="75">
        <v>22</v>
      </c>
    </row>
    <row r="149" spans="1:6" ht="12.75" customHeight="1" x14ac:dyDescent="0.2">
      <c r="A149" s="76" t="s">
        <v>125</v>
      </c>
      <c r="B149" s="74" t="s">
        <v>417</v>
      </c>
      <c r="C149" s="74" t="s">
        <v>418</v>
      </c>
      <c r="D149" s="69">
        <f t="shared" si="0"/>
        <v>0.52520799260470741</v>
      </c>
      <c r="E149" s="75">
        <v>14063</v>
      </c>
      <c r="F149" s="75">
        <v>7386</v>
      </c>
    </row>
    <row r="150" spans="1:6" ht="12.75" customHeight="1" x14ac:dyDescent="0.2">
      <c r="A150" s="76" t="s">
        <v>125</v>
      </c>
      <c r="B150" s="74" t="s">
        <v>419</v>
      </c>
      <c r="C150" s="74" t="s">
        <v>420</v>
      </c>
      <c r="D150" s="69">
        <f t="shared" si="0"/>
        <v>1.3034571781344708</v>
      </c>
      <c r="E150" s="75">
        <v>17818</v>
      </c>
      <c r="F150" s="75">
        <v>23225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421</v>
      </c>
      <c r="B1" s="78" t="s">
        <v>422</v>
      </c>
      <c r="C1" s="78" t="s">
        <v>423</v>
      </c>
      <c r="D1" s="77" t="s">
        <v>424</v>
      </c>
    </row>
    <row r="2" spans="1:4" ht="12.75" customHeight="1" x14ac:dyDescent="0.2">
      <c r="A2" s="79">
        <v>44211</v>
      </c>
      <c r="B2" s="80" t="s">
        <v>425</v>
      </c>
      <c r="C2" s="81">
        <v>2020</v>
      </c>
      <c r="D2" s="80" t="s">
        <v>426</v>
      </c>
    </row>
    <row r="3" spans="1:4" ht="12.75" customHeight="1" x14ac:dyDescent="0.2">
      <c r="A3" s="79">
        <v>44351</v>
      </c>
      <c r="B3" s="80" t="s">
        <v>427</v>
      </c>
      <c r="C3" s="81" t="s">
        <v>8</v>
      </c>
      <c r="D3" s="80" t="s">
        <v>428</v>
      </c>
    </row>
    <row r="4" spans="1:4" ht="12.75" customHeight="1" x14ac:dyDescent="0.2">
      <c r="A4" s="79">
        <v>44392</v>
      </c>
      <c r="B4" s="80" t="s">
        <v>429</v>
      </c>
      <c r="C4" s="81" t="s">
        <v>430</v>
      </c>
      <c r="D4" s="80" t="s">
        <v>431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Holger HEGENDORFER</cp:lastModifiedBy>
  <dcterms:modified xsi:type="dcterms:W3CDTF">2024-03-14T10:56:33Z</dcterms:modified>
</cp:coreProperties>
</file>