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<sst xmlns="http://schemas.openxmlformats.org/spreadsheetml/2006/main" count="55" uniqueCount="55">
  <si>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</si>
  <si>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</si>
  <si>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</si>
  <si>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</si>
  <si>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</si>
  <si>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</si>
  <si>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</si>
  <si>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</si>
  <si>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</si>
  <si>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JAN-SEP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</si>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</sst>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44118.0</v>
      </c>
      <c r="C2" s="10" t="s">
        <v>6</v>
      </c>
      <c r="D2" s="11">
        <v>44104.0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273.0</v>
      </c>
      <c r="D4" s="19"/>
      <c r="E4" s="18">
        <v>274.0</v>
      </c>
      <c r="F4" s="19"/>
      <c r="G4" s="19"/>
      <c r="H4" s="18">
        <f>E4</f>
        <v>274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sum(B7:B36)</f>
        <v>105926379.1</v>
      </c>
      <c r="C6" s="23">
        <f t="shared" ref="C6:C36" si="1">B6/C$4</f>
        <v>388008.7148</v>
      </c>
      <c r="D6" s="23">
        <f>sum(D7:D36)</f>
        <v>40755150.02</v>
      </c>
      <c r="E6" s="23">
        <f t="shared" ref="E6:E36" si="2">D6/E$4</f>
        <v>148741.4234</v>
      </c>
      <c r="F6" s="24">
        <f t="shared" ref="F6:F36" si="3">E6/C6-1</f>
        <v>-0.6166544261</v>
      </c>
      <c r="G6" s="23">
        <f>sum(G7:G36)</f>
        <v>109444275.6</v>
      </c>
      <c r="H6" s="23">
        <f t="shared" ref="H6:H36" si="4">G6/H$4</f>
        <v>399431.6628</v>
      </c>
      <c r="I6" s="24">
        <f t="shared" ref="I6:I36" si="5">D6/G6-1</f>
        <v>-0.6276173442</v>
      </c>
    </row>
    <row r="7" ht="12.75" customHeight="1">
      <c r="A7" s="22" t="s">
        <v>21</v>
      </c>
      <c r="B7" s="25">
        <v>2559331.46</v>
      </c>
      <c r="C7" s="23">
        <f t="shared" si="1"/>
        <v>9374.840513</v>
      </c>
      <c r="D7" s="25">
        <v>1059790.23</v>
      </c>
      <c r="E7" s="23">
        <f t="shared" si="2"/>
        <v>3867.847555</v>
      </c>
      <c r="F7" s="24">
        <f t="shared" si="3"/>
        <v>-0.5874225754</v>
      </c>
      <c r="G7" s="25">
        <v>2608910.73</v>
      </c>
      <c r="H7" s="23">
        <f t="shared" si="4"/>
        <v>9521.572007</v>
      </c>
      <c r="I7" s="24">
        <f t="shared" si="5"/>
        <v>-0.5937805699</v>
      </c>
    </row>
    <row r="8" ht="12.75" customHeight="1">
      <c r="A8" s="22" t="s">
        <v>22</v>
      </c>
      <c r="B8" s="25">
        <v>1994538.52</v>
      </c>
      <c r="C8" s="23">
        <f t="shared" si="1"/>
        <v>7306.001905</v>
      </c>
      <c r="D8" s="25">
        <v>776639.33</v>
      </c>
      <c r="E8" s="23">
        <f t="shared" si="2"/>
        <v>2834.450109</v>
      </c>
      <c r="F8" s="24">
        <f t="shared" si="3"/>
        <v>-0.6120381371</v>
      </c>
      <c r="G8" s="25">
        <v>2100687.33</v>
      </c>
      <c r="H8" s="23">
        <f t="shared" si="4"/>
        <v>7666.74208</v>
      </c>
      <c r="I8" s="24">
        <f t="shared" si="5"/>
        <v>-0.6302927528</v>
      </c>
    </row>
    <row r="9" ht="12.75" customHeight="1">
      <c r="A9" s="22" t="s">
        <v>23</v>
      </c>
      <c r="B9" s="25">
        <v>3084547.67</v>
      </c>
      <c r="C9" s="23">
        <f t="shared" si="1"/>
        <v>11298.70941</v>
      </c>
      <c r="D9" s="25">
        <v>1188217.1</v>
      </c>
      <c r="E9" s="23">
        <f t="shared" si="2"/>
        <v>4336.558759</v>
      </c>
      <c r="F9" s="24">
        <f t="shared" si="3"/>
        <v>-0.6161899027</v>
      </c>
      <c r="G9" s="25">
        <v>3283861.4</v>
      </c>
      <c r="H9" s="23">
        <f t="shared" si="4"/>
        <v>11984.89562</v>
      </c>
      <c r="I9" s="24">
        <f t="shared" si="5"/>
        <v>-0.6381646619</v>
      </c>
    </row>
    <row r="10" ht="12.75" customHeight="1">
      <c r="A10" s="22" t="s">
        <v>24</v>
      </c>
      <c r="B10" s="25">
        <v>1729111.94</v>
      </c>
      <c r="C10" s="23">
        <f t="shared" si="1"/>
        <v>6333.74337</v>
      </c>
      <c r="D10" s="25">
        <v>641370.87</v>
      </c>
      <c r="E10" s="23">
        <f t="shared" si="2"/>
        <v>2340.769599</v>
      </c>
      <c r="F10" s="24">
        <f t="shared" si="3"/>
        <v>-0.6304287272</v>
      </c>
      <c r="G10" s="25">
        <v>1752296.52</v>
      </c>
      <c r="H10" s="23">
        <f t="shared" si="4"/>
        <v>6395.242774</v>
      </c>
      <c r="I10" s="24">
        <f t="shared" si="5"/>
        <v>-0.6339826835</v>
      </c>
    </row>
    <row r="11" ht="12.75" customHeight="1">
      <c r="A11" s="22" t="s">
        <v>25</v>
      </c>
      <c r="B11" s="25">
        <v>1564171.64</v>
      </c>
      <c r="C11" s="23">
        <f t="shared" si="1"/>
        <v>5729.566447</v>
      </c>
      <c r="D11" s="25">
        <v>607172.09</v>
      </c>
      <c r="E11" s="23">
        <f t="shared" si="2"/>
        <v>2215.956533</v>
      </c>
      <c r="F11" s="24">
        <f t="shared" si="3"/>
        <v>-0.6132418476</v>
      </c>
      <c r="G11" s="25">
        <v>1610177.9</v>
      </c>
      <c r="H11" s="23">
        <f t="shared" si="4"/>
        <v>5876.561679</v>
      </c>
      <c r="I11" s="24">
        <f t="shared" si="5"/>
        <v>-0.6229161449</v>
      </c>
    </row>
    <row r="12" ht="12.75" customHeight="1">
      <c r="A12" s="22" t="s">
        <v>26</v>
      </c>
      <c r="B12" s="25">
        <v>2252065.8</v>
      </c>
      <c r="C12" s="23">
        <f t="shared" si="1"/>
        <v>8249.325275</v>
      </c>
      <c r="D12" s="25">
        <v>799903.77</v>
      </c>
      <c r="E12" s="23">
        <f t="shared" si="2"/>
        <v>2919.356825</v>
      </c>
      <c r="F12" s="24">
        <f t="shared" si="3"/>
        <v>-0.6461096238</v>
      </c>
      <c r="G12" s="25">
        <v>2392324.66</v>
      </c>
      <c r="H12" s="23">
        <f t="shared" si="4"/>
        <v>8731.111898</v>
      </c>
      <c r="I12" s="24">
        <f t="shared" si="5"/>
        <v>-0.6656374516</v>
      </c>
    </row>
    <row r="13" ht="12.75" customHeight="1">
      <c r="A13" s="22" t="s">
        <v>27</v>
      </c>
      <c r="B13" s="25">
        <v>1345241.98</v>
      </c>
      <c r="C13" s="23">
        <f t="shared" si="1"/>
        <v>4927.6263</v>
      </c>
      <c r="D13" s="25">
        <v>522204.11</v>
      </c>
      <c r="E13" s="23">
        <f t="shared" si="2"/>
        <v>1905.854416</v>
      </c>
      <c r="F13" s="24">
        <f t="shared" si="3"/>
        <v>-0.6132307322</v>
      </c>
      <c r="G13" s="25">
        <v>1269408.15</v>
      </c>
      <c r="H13" s="23">
        <f t="shared" si="4"/>
        <v>4632.87646</v>
      </c>
      <c r="I13" s="24">
        <f t="shared" si="5"/>
        <v>-0.5886239505</v>
      </c>
    </row>
    <row r="14" ht="12.75" customHeight="1">
      <c r="A14" s="22" t="s">
        <v>28</v>
      </c>
      <c r="B14" s="25">
        <v>696383.26</v>
      </c>
      <c r="C14" s="23">
        <f t="shared" si="1"/>
        <v>2550.854432</v>
      </c>
      <c r="D14" s="25">
        <v>296223.52</v>
      </c>
      <c r="E14" s="23">
        <f t="shared" si="2"/>
        <v>1081.107737</v>
      </c>
      <c r="F14" s="24">
        <f t="shared" si="3"/>
        <v>-0.5761781921</v>
      </c>
      <c r="G14" s="25">
        <v>724278.84</v>
      </c>
      <c r="H14" s="23">
        <f t="shared" si="4"/>
        <v>2643.353431</v>
      </c>
      <c r="I14" s="24">
        <f t="shared" si="5"/>
        <v>-0.5910090097</v>
      </c>
    </row>
    <row r="15" ht="12.75" customHeight="1">
      <c r="A15" s="22" t="s">
        <v>29</v>
      </c>
      <c r="B15" s="25">
        <v>754562.59</v>
      </c>
      <c r="C15" s="23">
        <f t="shared" si="1"/>
        <v>2763.965531</v>
      </c>
      <c r="D15" s="25">
        <v>346256.29</v>
      </c>
      <c r="E15" s="23">
        <f t="shared" si="2"/>
        <v>1263.709088</v>
      </c>
      <c r="F15" s="24">
        <f t="shared" si="3"/>
        <v>-0.5427912999</v>
      </c>
      <c r="G15" s="25">
        <v>763499.38</v>
      </c>
      <c r="H15" s="23">
        <f t="shared" si="4"/>
        <v>2786.494088</v>
      </c>
      <c r="I15" s="24">
        <f t="shared" si="5"/>
        <v>-0.5464877915</v>
      </c>
    </row>
    <row r="16" ht="12.75" customHeight="1">
      <c r="A16" s="22" t="s">
        <v>30</v>
      </c>
      <c r="B16" s="25">
        <v>1.697166473E7</v>
      </c>
      <c r="C16" s="23">
        <f t="shared" si="1"/>
        <v>62167.27007</v>
      </c>
      <c r="D16" s="25">
        <v>6096836.59</v>
      </c>
      <c r="E16" s="23">
        <f t="shared" si="2"/>
        <v>22251.22843</v>
      </c>
      <c r="F16" s="24">
        <f t="shared" si="3"/>
        <v>-0.6420748667</v>
      </c>
      <c r="G16" s="25">
        <v>1.758508367E7</v>
      </c>
      <c r="H16" s="23">
        <f t="shared" si="4"/>
        <v>64179.13748</v>
      </c>
      <c r="I16" s="24">
        <f t="shared" si="5"/>
        <v>-0.6532949911</v>
      </c>
    </row>
    <row r="17" ht="12.75" customHeight="1">
      <c r="A17" s="22" t="s">
        <v>31</v>
      </c>
      <c r="B17" s="25">
        <v>1.159474087E7</v>
      </c>
      <c r="C17" s="23">
        <f t="shared" si="1"/>
        <v>42471.57828</v>
      </c>
      <c r="D17" s="25">
        <v>4818161.03</v>
      </c>
      <c r="E17" s="23">
        <f t="shared" si="2"/>
        <v>17584.52931</v>
      </c>
      <c r="F17" s="24">
        <f t="shared" si="3"/>
        <v>-0.5859694878</v>
      </c>
      <c r="G17" s="25">
        <v>1.173720216E7</v>
      </c>
      <c r="H17" s="23">
        <f t="shared" si="4"/>
        <v>42836.50423</v>
      </c>
      <c r="I17" s="24">
        <f t="shared" si="5"/>
        <v>-0.5894966309</v>
      </c>
    </row>
    <row r="18" ht="12.75" customHeight="1">
      <c r="A18" s="22" t="s">
        <v>32</v>
      </c>
      <c r="B18" s="25">
        <v>4710744.93</v>
      </c>
      <c r="C18" s="23">
        <f t="shared" si="1"/>
        <v>17255.47593</v>
      </c>
      <c r="D18" s="25">
        <v>1900418.0</v>
      </c>
      <c r="E18" s="23">
        <f t="shared" si="2"/>
        <v>6935.832117</v>
      </c>
      <c r="F18" s="24">
        <f t="shared" si="3"/>
        <v>-0.5980503729</v>
      </c>
      <c r="G18" s="25">
        <v>4743066.19</v>
      </c>
      <c r="H18" s="23">
        <f t="shared" si="4"/>
        <v>17310.46055</v>
      </c>
      <c r="I18" s="24">
        <f t="shared" si="5"/>
        <v>-0.599327118</v>
      </c>
    </row>
    <row r="19" ht="12.75" customHeight="1">
      <c r="A19" s="22" t="s">
        <v>33</v>
      </c>
      <c r="B19" s="25">
        <v>2415674.79</v>
      </c>
      <c r="C19" s="23">
        <f t="shared" si="1"/>
        <v>8848.625604</v>
      </c>
      <c r="D19" s="25">
        <v>991476.62</v>
      </c>
      <c r="E19" s="23">
        <f t="shared" si="2"/>
        <v>3618.52781</v>
      </c>
      <c r="F19" s="24">
        <f t="shared" si="3"/>
        <v>-0.5910632937</v>
      </c>
      <c r="G19" s="25">
        <v>2748113.25</v>
      </c>
      <c r="H19" s="23">
        <f t="shared" si="4"/>
        <v>10029.6104</v>
      </c>
      <c r="I19" s="24">
        <f t="shared" si="5"/>
        <v>-0.6392155163</v>
      </c>
    </row>
    <row r="20" ht="12.75" customHeight="1">
      <c r="A20" s="22" t="s">
        <v>34</v>
      </c>
      <c r="B20" s="25">
        <v>3580799.15</v>
      </c>
      <c r="C20" s="23">
        <f t="shared" si="1"/>
        <v>13116.4804</v>
      </c>
      <c r="D20" s="25">
        <v>1390195.62</v>
      </c>
      <c r="E20" s="23">
        <f t="shared" si="2"/>
        <v>5073.706642</v>
      </c>
      <c r="F20" s="24">
        <f t="shared" si="3"/>
        <v>-0.6131807858</v>
      </c>
      <c r="G20" s="25">
        <v>3617976.11</v>
      </c>
      <c r="H20" s="23">
        <f t="shared" si="4"/>
        <v>13204.29237</v>
      </c>
      <c r="I20" s="24">
        <f t="shared" si="5"/>
        <v>-0.6157532339</v>
      </c>
    </row>
    <row r="21" ht="12.75" customHeight="1">
      <c r="A21" s="22" t="s">
        <v>35</v>
      </c>
      <c r="B21" s="25">
        <v>7879059.97</v>
      </c>
      <c r="C21" s="23">
        <f t="shared" si="1"/>
        <v>28861.02553</v>
      </c>
      <c r="D21" s="25">
        <v>2779484.35</v>
      </c>
      <c r="E21" s="23">
        <f t="shared" si="2"/>
        <v>10144.10347</v>
      </c>
      <c r="F21" s="24">
        <f t="shared" si="3"/>
        <v>-0.6485189531</v>
      </c>
      <c r="G21" s="25">
        <v>8170534.39</v>
      </c>
      <c r="H21" s="23">
        <f t="shared" si="4"/>
        <v>29819.46858</v>
      </c>
      <c r="I21" s="24">
        <f t="shared" si="5"/>
        <v>-0.6598160882</v>
      </c>
    </row>
    <row r="22" ht="12.75" customHeight="1">
      <c r="A22" s="22" t="s">
        <v>36</v>
      </c>
      <c r="B22" s="25">
        <v>728841.14</v>
      </c>
      <c r="C22" s="23">
        <f t="shared" si="1"/>
        <v>2669.747766</v>
      </c>
      <c r="D22" s="25">
        <v>308273.44</v>
      </c>
      <c r="E22" s="23">
        <f t="shared" si="2"/>
        <v>1125.085547</v>
      </c>
      <c r="F22" s="24">
        <f t="shared" si="3"/>
        <v>-0.5785798337</v>
      </c>
      <c r="G22" s="25">
        <v>739092.07</v>
      </c>
      <c r="H22" s="23">
        <f t="shared" si="4"/>
        <v>2697.416314</v>
      </c>
      <c r="I22" s="24">
        <f t="shared" si="5"/>
        <v>-0.5829025198</v>
      </c>
    </row>
    <row r="23" ht="12.75" customHeight="1">
      <c r="A23" s="22" t="s">
        <v>37</v>
      </c>
      <c r="B23" s="25">
        <v>471240.32</v>
      </c>
      <c r="C23" s="23">
        <f t="shared" si="1"/>
        <v>1726.155018</v>
      </c>
      <c r="D23" s="25">
        <v>225976.96</v>
      </c>
      <c r="E23" s="23">
        <f t="shared" si="2"/>
        <v>824.7334307</v>
      </c>
      <c r="F23" s="24">
        <f t="shared" si="3"/>
        <v>-0.5222135776</v>
      </c>
      <c r="G23" s="25">
        <v>502307.9</v>
      </c>
      <c r="H23" s="23">
        <f t="shared" si="4"/>
        <v>1833.240511</v>
      </c>
      <c r="I23" s="24">
        <f t="shared" si="5"/>
        <v>-0.550122624</v>
      </c>
    </row>
    <row r="24" ht="12.75" customHeight="1">
      <c r="A24" s="22" t="s">
        <v>38</v>
      </c>
      <c r="B24" s="25">
        <v>775266.43</v>
      </c>
      <c r="C24" s="23">
        <f t="shared" si="1"/>
        <v>2839.803773</v>
      </c>
      <c r="D24" s="25">
        <v>285140.67</v>
      </c>
      <c r="E24" s="23">
        <f t="shared" si="2"/>
        <v>1040.65938</v>
      </c>
      <c r="F24" s="24">
        <f t="shared" si="3"/>
        <v>-0.6335453212</v>
      </c>
      <c r="G24" s="25">
        <v>761602.72</v>
      </c>
      <c r="H24" s="23">
        <f t="shared" si="4"/>
        <v>2779.571971</v>
      </c>
      <c r="I24" s="24">
        <f t="shared" si="5"/>
        <v>-0.625604449</v>
      </c>
    </row>
    <row r="25" ht="12.75" customHeight="1">
      <c r="A25" s="22" t="s">
        <v>39</v>
      </c>
      <c r="B25" s="25">
        <v>2576080.36</v>
      </c>
      <c r="C25" s="23">
        <f t="shared" si="1"/>
        <v>9436.191795</v>
      </c>
      <c r="D25" s="25">
        <v>1022787.3</v>
      </c>
      <c r="E25" s="23">
        <f t="shared" si="2"/>
        <v>3732.800365</v>
      </c>
      <c r="F25" s="24">
        <f t="shared" si="3"/>
        <v>-0.6044166496</v>
      </c>
      <c r="G25" s="25">
        <v>2604453.39</v>
      </c>
      <c r="H25" s="23">
        <f t="shared" si="4"/>
        <v>9505.304343</v>
      </c>
      <c r="I25" s="24">
        <f t="shared" si="5"/>
        <v>-0.6072929145</v>
      </c>
    </row>
    <row r="26" ht="12.75" customHeight="1">
      <c r="A26" s="22" t="s">
        <v>40</v>
      </c>
      <c r="B26" s="25">
        <v>1828105.33</v>
      </c>
      <c r="C26" s="23">
        <f t="shared" si="1"/>
        <v>6696.35652</v>
      </c>
      <c r="D26" s="25">
        <v>847157.12</v>
      </c>
      <c r="E26" s="23">
        <f t="shared" si="2"/>
        <v>3091.814307</v>
      </c>
      <c r="F26" s="24">
        <f t="shared" si="3"/>
        <v>-0.5382840956</v>
      </c>
      <c r="G26" s="25">
        <v>1846573.16</v>
      </c>
      <c r="H26" s="23">
        <f t="shared" si="4"/>
        <v>6739.318102</v>
      </c>
      <c r="I26" s="24">
        <f t="shared" si="5"/>
        <v>-0.5412274269</v>
      </c>
    </row>
    <row r="27" ht="12.75" customHeight="1">
      <c r="A27" s="22" t="s">
        <v>41</v>
      </c>
      <c r="B27" s="25">
        <v>3786079.78</v>
      </c>
      <c r="C27" s="23">
        <f t="shared" si="1"/>
        <v>13868.4241</v>
      </c>
      <c r="D27" s="25">
        <v>1497812.34</v>
      </c>
      <c r="E27" s="23">
        <f t="shared" si="2"/>
        <v>5466.468394</v>
      </c>
      <c r="F27" s="24">
        <f t="shared" si="3"/>
        <v>-0.6058334852</v>
      </c>
      <c r="G27" s="25">
        <v>3901863.31</v>
      </c>
      <c r="H27" s="23">
        <f t="shared" si="4"/>
        <v>14240.37704</v>
      </c>
      <c r="I27" s="24">
        <f t="shared" si="5"/>
        <v>-0.6161289566</v>
      </c>
    </row>
    <row r="28" ht="12.75" customHeight="1">
      <c r="A28" s="22" t="s">
        <v>42</v>
      </c>
      <c r="B28" s="25">
        <v>3058173.67</v>
      </c>
      <c r="C28" s="23">
        <f t="shared" si="1"/>
        <v>11202.10136</v>
      </c>
      <c r="D28" s="25">
        <v>1124915.09</v>
      </c>
      <c r="E28" s="23">
        <f t="shared" si="2"/>
        <v>4105.529526</v>
      </c>
      <c r="F28" s="24">
        <f t="shared" si="3"/>
        <v>-0.6335036262</v>
      </c>
      <c r="G28" s="25">
        <v>3075039.73</v>
      </c>
      <c r="H28" s="23">
        <f t="shared" si="4"/>
        <v>11222.77274</v>
      </c>
      <c r="I28" s="24">
        <f t="shared" si="5"/>
        <v>-0.634178681</v>
      </c>
    </row>
    <row r="29" ht="12.75" customHeight="1">
      <c r="A29" s="22" t="s">
        <v>43</v>
      </c>
      <c r="B29" s="25">
        <v>3895196.05</v>
      </c>
      <c r="C29" s="23">
        <f t="shared" si="1"/>
        <v>14268.1174</v>
      </c>
      <c r="D29" s="25">
        <v>1570097.22</v>
      </c>
      <c r="E29" s="23">
        <f t="shared" si="2"/>
        <v>5730.281825</v>
      </c>
      <c r="F29" s="24">
        <f t="shared" si="3"/>
        <v>-0.5983855708</v>
      </c>
      <c r="G29" s="25">
        <v>4256940.64</v>
      </c>
      <c r="H29" s="23">
        <f t="shared" si="4"/>
        <v>15536.27971</v>
      </c>
      <c r="I29" s="24">
        <f t="shared" si="5"/>
        <v>-0.631167697</v>
      </c>
    </row>
    <row r="30" ht="12.75" customHeight="1">
      <c r="A30" s="22" t="s">
        <v>44</v>
      </c>
      <c r="B30" s="25">
        <v>1000142.92</v>
      </c>
      <c r="C30" s="23">
        <f t="shared" si="1"/>
        <v>3663.527179</v>
      </c>
      <c r="D30" s="25">
        <v>337942.57</v>
      </c>
      <c r="E30" s="23">
        <f t="shared" si="2"/>
        <v>1233.367044</v>
      </c>
      <c r="F30" s="24">
        <f t="shared" si="3"/>
        <v>-0.6633389126</v>
      </c>
      <c r="G30" s="25">
        <v>1123972.88</v>
      </c>
      <c r="H30" s="23">
        <f t="shared" si="4"/>
        <v>4102.090803</v>
      </c>
      <c r="I30" s="24">
        <f t="shared" si="5"/>
        <v>-0.699332096</v>
      </c>
    </row>
    <row r="31" ht="12.75" customHeight="1">
      <c r="A31" s="22" t="s">
        <v>45</v>
      </c>
      <c r="B31" s="25">
        <v>496910.18</v>
      </c>
      <c r="C31" s="23">
        <f t="shared" si="1"/>
        <v>1820.18381</v>
      </c>
      <c r="D31" s="25">
        <v>178626.35</v>
      </c>
      <c r="E31" s="23">
        <f t="shared" si="2"/>
        <v>651.9209854</v>
      </c>
      <c r="F31" s="24">
        <f t="shared" si="3"/>
        <v>-0.6418378287</v>
      </c>
      <c r="G31" s="25">
        <v>498649.03</v>
      </c>
      <c r="H31" s="23">
        <f t="shared" si="4"/>
        <v>1819.886971</v>
      </c>
      <c r="I31" s="24">
        <f t="shared" si="5"/>
        <v>-0.6417794095</v>
      </c>
    </row>
    <row r="32" ht="12.75" customHeight="1">
      <c r="A32" s="22" t="s">
        <v>46</v>
      </c>
      <c r="B32" s="25">
        <v>1459643.89</v>
      </c>
      <c r="C32" s="23">
        <f t="shared" si="1"/>
        <v>5346.680916</v>
      </c>
      <c r="D32" s="25">
        <v>587504.25</v>
      </c>
      <c r="E32" s="23">
        <f t="shared" si="2"/>
        <v>2144.176095</v>
      </c>
      <c r="F32" s="24">
        <f t="shared" si="3"/>
        <v>-0.5989706271</v>
      </c>
      <c r="G32" s="25">
        <v>1541096.68</v>
      </c>
      <c r="H32" s="23">
        <f t="shared" si="4"/>
        <v>5624.440438</v>
      </c>
      <c r="I32" s="24">
        <f t="shared" si="5"/>
        <v>-0.6187752153</v>
      </c>
    </row>
    <row r="33" ht="12.75" customHeight="1">
      <c r="A33" s="22" t="s">
        <v>47</v>
      </c>
      <c r="B33" s="25">
        <v>8824552.43</v>
      </c>
      <c r="C33" s="23">
        <f t="shared" si="1"/>
        <v>32324.36788</v>
      </c>
      <c r="D33" s="25">
        <v>3196116.96</v>
      </c>
      <c r="E33" s="23">
        <f t="shared" si="2"/>
        <v>11664.66044</v>
      </c>
      <c r="F33" s="24">
        <f t="shared" si="3"/>
        <v>-0.6391372452</v>
      </c>
      <c r="G33" s="25">
        <v>9349729.14</v>
      </c>
      <c r="H33" s="23">
        <f t="shared" si="4"/>
        <v>34123.09905</v>
      </c>
      <c r="I33" s="24">
        <f t="shared" si="5"/>
        <v>-0.6581594063</v>
      </c>
    </row>
    <row r="34" ht="12.75" customHeight="1">
      <c r="A34" s="22" t="s">
        <v>48</v>
      </c>
      <c r="B34" s="25">
        <v>2900659.84</v>
      </c>
      <c r="C34" s="23">
        <f t="shared" si="1"/>
        <v>10625.12762</v>
      </c>
      <c r="D34" s="25">
        <v>1217183.45</v>
      </c>
      <c r="E34" s="23">
        <f t="shared" si="2"/>
        <v>4442.275365</v>
      </c>
      <c r="F34" s="24">
        <f t="shared" si="3"/>
        <v>-0.5819085168</v>
      </c>
      <c r="G34" s="25">
        <v>3076508.9</v>
      </c>
      <c r="H34" s="23">
        <f t="shared" si="4"/>
        <v>11228.13467</v>
      </c>
      <c r="I34" s="24">
        <f t="shared" si="5"/>
        <v>-0.6043621229</v>
      </c>
    </row>
    <row r="35" ht="12.75" customHeight="1">
      <c r="A35" s="22" t="s">
        <v>49</v>
      </c>
      <c r="B35" s="25">
        <v>1379652.13</v>
      </c>
      <c r="C35" s="23">
        <f t="shared" si="1"/>
        <v>5053.670806</v>
      </c>
      <c r="D35" s="25">
        <v>472300.75</v>
      </c>
      <c r="E35" s="23">
        <f t="shared" si="2"/>
        <v>1723.725365</v>
      </c>
      <c r="F35" s="24">
        <f t="shared" si="3"/>
        <v>-0.6589161758</v>
      </c>
      <c r="G35" s="25">
        <v>1404575.41</v>
      </c>
      <c r="H35" s="23">
        <f t="shared" si="4"/>
        <v>5126.187628</v>
      </c>
      <c r="I35" s="24">
        <f t="shared" si="5"/>
        <v>-0.6637412654</v>
      </c>
    </row>
    <row r="36" ht="12.75" customHeight="1">
      <c r="A36" s="22" t="s">
        <v>50</v>
      </c>
      <c r="B36" s="25">
        <v>9613195.36</v>
      </c>
      <c r="C36" s="23">
        <f t="shared" si="1"/>
        <v>35213.16982</v>
      </c>
      <c r="D36" s="25">
        <v>3668966.03</v>
      </c>
      <c r="E36" s="23">
        <f t="shared" si="2"/>
        <v>13390.38697</v>
      </c>
      <c r="F36" s="24">
        <f t="shared" si="3"/>
        <v>-0.6197335531</v>
      </c>
      <c r="G36" s="25">
        <v>9654449.98</v>
      </c>
      <c r="H36" s="23">
        <f t="shared" si="4"/>
        <v>35235.21891</v>
      </c>
      <c r="I36" s="24">
        <f t="shared" si="5"/>
        <v>-0.6199715118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