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05-release-20220517T130451Z-001\05-release\"/>
    </mc:Choice>
  </mc:AlternateContent>
  <bookViews>
    <workbookView xWindow="0" yWindow="0" windowWidth="25200" windowHeight="12000"/>
  </bookViews>
  <sheets>
    <sheet name="ASMA_APT" sheetId="1" r:id="rId1"/>
    <sheet name="Change Log" sheetId="2" r:id="rId2"/>
  </sheets>
  <calcPr calcId="162913"/>
</workbook>
</file>

<file path=xl/calcChain.xml><?xml version="1.0" encoding="utf-8"?>
<calcChain xmlns="http://schemas.openxmlformats.org/spreadsheetml/2006/main">
  <c r="E47" i="1" l="1"/>
  <c r="E46" i="1"/>
  <c r="E45" i="1"/>
  <c r="E44" i="1"/>
  <c r="E42" i="1"/>
  <c r="E40" i="1"/>
  <c r="E39" i="1"/>
  <c r="E38" i="1"/>
  <c r="E37" i="1"/>
  <c r="E36" i="1"/>
  <c r="E35" i="1"/>
  <c r="E33" i="1"/>
  <c r="E32" i="1"/>
  <c r="E31" i="1"/>
  <c r="E29" i="1"/>
  <c r="E28" i="1"/>
  <c r="E27" i="1"/>
  <c r="E26" i="1"/>
  <c r="E25" i="1"/>
  <c r="E24" i="1"/>
  <c r="E23" i="1"/>
  <c r="E22" i="1"/>
  <c r="E21" i="1"/>
  <c r="E19" i="1"/>
  <c r="E17" i="1"/>
  <c r="E16" i="1"/>
  <c r="E15" i="1"/>
  <c r="E14" i="1"/>
  <c r="E13" i="1"/>
  <c r="E12" i="1"/>
  <c r="E11" i="1"/>
  <c r="E9" i="1"/>
  <c r="E8" i="1"/>
  <c r="E7" i="1"/>
  <c r="E6" i="1"/>
  <c r="G1" i="1"/>
</calcChain>
</file>

<file path=xl/sharedStrings.xml><?xml version="1.0" encoding="utf-8"?>
<sst xmlns="http://schemas.openxmlformats.org/spreadsheetml/2006/main" count="151" uniqueCount="127">
  <si>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</si>
  <si>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</si>
  <si>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</si>
  <si>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</si>
  <si>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</si>
  <si>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</si>
  <si>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</si>
  <si>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</si>
  <si>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ASMA ADDITIONAL TIME</t>
  </si>
  <si>
    <t>Period: JAN-MAR</t>
  </si>
  <si>
    <t xml:space="preserve"> </t>
  </si>
  <si>
    <t>Airport Name</t>
  </si>
  <si>
    <t>ICAO</t>
  </si>
  <si>
    <t>State</t>
  </si>
  <si>
    <t>Arrivals</t>
  </si>
  <si>
    <t>Avg. add. ASMA time [min/arr]</t>
  </si>
  <si>
    <t>Additional ASMA time [total]</t>
  </si>
  <si>
    <t>Avg. unimp. ASMA time [min/arr]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</si>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</sst>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&quot; &quot;mmm&quot; &quot;yyyy"/>
    <numFmt numFmtId="165" formatCode="m/d/yyyy"/>
    <numFmt numFmtId="166" formatCode="d\ mmm\ yyyy"/>
  </numFmts>
  <fonts count="13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Calibri"/>
    </font>
    <font>
      <b/>
      <sz val="9"/>
      <color rgb="FF980000"/>
      <name val="Calibri"/>
    </font>
    <font>
      <sz val="9"/>
      <color rgb="FF000000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10"/>
      <name val="Calibri"/>
    </font>
    <font>
      <sz val="9"/>
      <color rgb="FFF3F3F3"/>
      <name val="Calibri"/>
    </font>
    <font>
      <sz val="9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1" xfId="0" applyFont="1" applyFill="1" applyBorder="1" applyAlignment="1"/>
    <xf numFmtId="49" fontId="2" fillId="2" borderId="2" xfId="0" applyNumberFormat="1" applyFont="1" applyFill="1" applyBorder="1" applyAlignment="1"/>
    <xf numFmtId="0" fontId="1" fillId="2" borderId="2" xfId="0" applyFont="1" applyFill="1" applyBorder="1" applyAlignment="1"/>
    <xf numFmtId="164" fontId="2" fillId="2" borderId="2" xfId="0" applyNumberFormat="1" applyFont="1" applyFill="1" applyBorder="1" applyAlignment="1">
      <alignment horizontal="left"/>
    </xf>
    <xf numFmtId="164" fontId="2" fillId="2" borderId="2" xfId="0" applyNumberFormat="1" applyFont="1" applyFill="1" applyBorder="1" applyAlignment="1">
      <alignment horizontal="left"/>
    </xf>
    <xf numFmtId="0" fontId="1" fillId="2" borderId="2" xfId="0" applyFont="1" applyFill="1" applyBorder="1" applyAlignment="1"/>
    <xf numFmtId="165" fontId="3" fillId="2" borderId="2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0" borderId="4" xfId="0" applyNumberFormat="1" applyFont="1" applyBorder="1" applyAlignment="1">
      <alignment horizontal="left"/>
    </xf>
    <xf numFmtId="0" fontId="1" fillId="2" borderId="5" xfId="0" applyFont="1" applyFill="1" applyBorder="1" applyAlignment="1"/>
    <xf numFmtId="164" fontId="2" fillId="2" borderId="5" xfId="0" applyNumberFormat="1" applyFont="1" applyFill="1" applyBorder="1" applyAlignment="1">
      <alignment horizontal="left"/>
    </xf>
    <xf numFmtId="166" fontId="2" fillId="2" borderId="5" xfId="0" applyNumberFormat="1" applyFont="1" applyFill="1" applyBorder="1" applyAlignment="1">
      <alignment horizontal="left"/>
    </xf>
    <xf numFmtId="0" fontId="1" fillId="2" borderId="5" xfId="0" applyFont="1" applyFill="1" applyBorder="1" applyAlignment="1"/>
    <xf numFmtId="0" fontId="5" fillId="2" borderId="5" xfId="0" applyFont="1" applyFill="1" applyBorder="1" applyAlignment="1">
      <alignment horizontal="left"/>
    </xf>
    <xf numFmtId="0" fontId="6" fillId="3" borderId="6" xfId="0" applyFont="1" applyFill="1" applyBorder="1" applyAlignment="1"/>
    <xf numFmtId="0" fontId="7" fillId="3" borderId="6" xfId="0" applyFont="1" applyFill="1" applyBorder="1" applyAlignment="1">
      <alignment wrapText="1"/>
    </xf>
    <xf numFmtId="0" fontId="8" fillId="3" borderId="7" xfId="0" applyFont="1" applyFill="1" applyBorder="1" applyAlignment="1">
      <alignment vertical="center"/>
    </xf>
    <xf numFmtId="0" fontId="7" fillId="3" borderId="5" xfId="0" applyFont="1" applyFill="1" applyBorder="1" applyAlignment="1">
      <alignment wrapText="1"/>
    </xf>
    <xf numFmtId="0" fontId="7" fillId="3" borderId="4" xfId="0" applyFont="1" applyFill="1" applyBorder="1" applyAlignment="1">
      <alignment wrapText="1"/>
    </xf>
    <xf numFmtId="0" fontId="9" fillId="3" borderId="4" xfId="0" applyFont="1" applyFill="1" applyBorder="1" applyAlignment="1">
      <alignment horizontal="center" vertical="center"/>
    </xf>
    <xf numFmtId="0" fontId="10" fillId="0" borderId="0" xfId="0" applyFont="1"/>
    <xf numFmtId="0" fontId="11" fillId="4" borderId="7" xfId="0" applyFont="1" applyFill="1" applyBorder="1" applyAlignment="1"/>
    <xf numFmtId="0" fontId="11" fillId="4" borderId="0" xfId="0" applyFont="1" applyFill="1" applyAlignment="1">
      <alignment horizontal="left"/>
    </xf>
    <xf numFmtId="2" fontId="7" fillId="3" borderId="7" xfId="0" applyNumberFormat="1" applyFont="1" applyFill="1" applyBorder="1" applyAlignment="1"/>
    <xf numFmtId="2" fontId="7" fillId="3" borderId="7" xfId="0" applyNumberFormat="1" applyFont="1" applyFill="1" applyBorder="1" applyAlignment="1"/>
    <xf numFmtId="0" fontId="7" fillId="3" borderId="0" xfId="0" applyFont="1" applyFill="1" applyAlignment="1"/>
    <xf numFmtId="3" fontId="7" fillId="3" borderId="7" xfId="0" applyNumberFormat="1" applyFont="1" applyFill="1" applyBorder="1" applyAlignment="1">
      <alignment vertical="center"/>
    </xf>
    <xf numFmtId="4" fontId="7" fillId="3" borderId="7" xfId="0" applyNumberFormat="1" applyFont="1" applyFill="1" applyBorder="1" applyAlignment="1">
      <alignment vertical="center"/>
    </xf>
    <xf numFmtId="2" fontId="7" fillId="3" borderId="7" xfId="0" applyNumberFormat="1" applyFont="1" applyFill="1" applyBorder="1" applyAlignment="1">
      <alignment vertical="center"/>
    </xf>
    <xf numFmtId="0" fontId="7" fillId="3" borderId="7" xfId="0" applyFont="1" applyFill="1" applyBorder="1" applyAlignment="1"/>
    <xf numFmtId="0" fontId="11" fillId="4" borderId="0" xfId="0" applyFont="1" applyFill="1" applyAlignment="1"/>
    <xf numFmtId="0" fontId="11" fillId="4" borderId="0" xfId="0" applyFont="1" applyFill="1" applyAlignment="1">
      <alignment horizontal="center"/>
    </xf>
    <xf numFmtId="164" fontId="12" fillId="3" borderId="0" xfId="0" applyNumberFormat="1" applyFont="1" applyFill="1" applyAlignment="1">
      <alignment horizontal="center"/>
    </xf>
    <xf numFmtId="0" fontId="7" fillId="3" borderId="0" xfId="0" applyFont="1" applyFill="1" applyAlignment="1"/>
    <xf numFmtId="0" fontId="7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17" fontId="7" fillId="3" borderId="0" xfId="0" applyNumberFormat="1" applyFont="1" applyFill="1" applyAlignment="1"/>
    <xf numFmtId="0" fontId="7" fillId="3" borderId="0" xfId="0" applyFont="1" applyFill="1" applyAlignment="1"/>
    <xf numFmtId="164" fontId="12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47"/>
  <sheetViews>
    <sheetView tabSelected="1" workbookViewId="0">
      <pane ySplit="5" topLeftCell="A6" activePane="bottomLeft" state="frozen"/>
      <selection pane="bottomLeft" activeCell="I2" sqref="I2"/>
    </sheetView>
  </sheetViews>
  <sheetFormatPr defaultColWidth="15.140625" defaultRowHeight="15" customHeight="1" x14ac:dyDescent="0.2"/>
  <cols>
    <col min="1" max="1" width="20.42578125" customWidth="1"/>
    <col min="2" max="2" width="15.42578125" customWidth="1"/>
    <col min="3" max="3" width="13.28515625" customWidth="1"/>
    <col min="4" max="5" width="22.7109375" customWidth="1"/>
    <col min="6" max="6" width="18.140625" customWidth="1"/>
    <col min="7" max="7" width="20.7109375" customWidth="1"/>
  </cols>
  <sheetData>
    <row r="1" spans="1:9" ht="12.75" customHeight="1" x14ac:dyDescent="0.2">
      <c r="A1" s="1" t="s">
        <v>0</v>
      </c>
      <c r="B1" s="2" t="s">
        <v>1</v>
      </c>
      <c r="C1" s="3" t="s">
        <v>2</v>
      </c>
      <c r="D1" s="4"/>
      <c r="E1" s="5">
        <v>44562</v>
      </c>
      <c r="F1" s="6" t="s">
        <v>3</v>
      </c>
      <c r="G1" s="7" t="str">
        <f>HYPERLINK("https://www.eurocontrol.int/prudata/dashboard/metadata/additional-asma-time/","ASMA additional time")</f>
        <v>ASMA additional time</v>
      </c>
    </row>
    <row r="2" spans="1:9" ht="12.75" customHeight="1" x14ac:dyDescent="0.2">
      <c r="A2" s="8" t="s">
        <v>4</v>
      </c>
      <c r="B2" s="9">
        <v>44698</v>
      </c>
      <c r="C2" s="10" t="s">
        <v>5</v>
      </c>
      <c r="D2" s="11"/>
      <c r="E2" s="12">
        <v>44651</v>
      </c>
      <c r="F2" s="13" t="s">
        <v>6</v>
      </c>
      <c r="G2" s="14" t="s">
        <v>7</v>
      </c>
      <c r="I2" t="s">
        <v>10</v>
      </c>
    </row>
    <row r="3" spans="1:9" ht="12.75" customHeight="1" x14ac:dyDescent="0.2">
      <c r="A3" s="15" t="s">
        <v>8</v>
      </c>
      <c r="B3" s="16"/>
      <c r="C3" s="16"/>
      <c r="D3" s="16"/>
      <c r="E3" s="16"/>
      <c r="F3" s="16"/>
      <c r="G3" s="16"/>
    </row>
    <row r="4" spans="1:9" ht="12.75" customHeight="1" x14ac:dyDescent="0.2">
      <c r="A4" s="17" t="s">
        <v>9</v>
      </c>
      <c r="B4" s="18"/>
      <c r="C4" s="19"/>
      <c r="D4" s="20"/>
      <c r="E4" s="20" t="s">
        <v>10</v>
      </c>
      <c r="F4" s="21"/>
      <c r="G4" s="21"/>
    </row>
    <row r="5" spans="1:9" ht="12.75" customHeight="1" x14ac:dyDescent="0.2">
      <c r="A5" s="22" t="s">
        <v>11</v>
      </c>
      <c r="B5" s="22" t="s">
        <v>12</v>
      </c>
      <c r="C5" s="22" t="s">
        <v>13</v>
      </c>
      <c r="D5" s="23" t="s">
        <v>14</v>
      </c>
      <c r="E5" s="22" t="s">
        <v>15</v>
      </c>
      <c r="F5" s="22" t="s">
        <v>16</v>
      </c>
      <c r="G5" s="22" t="s">
        <v>17</v>
      </c>
    </row>
    <row r="6" spans="1:9" ht="12.75" customHeight="1" x14ac:dyDescent="0.2">
      <c r="A6" s="24" t="s">
        <v>18</v>
      </c>
      <c r="B6" s="25" t="s">
        <v>19</v>
      </c>
      <c r="C6" s="26" t="s">
        <v>20</v>
      </c>
      <c r="D6" s="27">
        <v>5005</v>
      </c>
      <c r="E6" s="28">
        <f t="shared" ref="E6:E9" si="0">F6/D6</f>
        <v>0.75364635364635368</v>
      </c>
      <c r="F6" s="27">
        <v>3772</v>
      </c>
      <c r="G6" s="29">
        <v>12.67</v>
      </c>
    </row>
    <row r="7" spans="1:9" ht="12.75" customHeight="1" x14ac:dyDescent="0.2">
      <c r="A7" s="24" t="s">
        <v>21</v>
      </c>
      <c r="B7" s="25" t="s">
        <v>22</v>
      </c>
      <c r="C7" s="30" t="s">
        <v>23</v>
      </c>
      <c r="D7" s="27">
        <v>15105</v>
      </c>
      <c r="E7" s="28">
        <f t="shared" si="0"/>
        <v>1.040251572327044</v>
      </c>
      <c r="F7" s="27">
        <v>15713</v>
      </c>
      <c r="G7" s="28">
        <v>13.52</v>
      </c>
    </row>
    <row r="8" spans="1:9" ht="12.75" customHeight="1" x14ac:dyDescent="0.2">
      <c r="A8" s="24" t="s">
        <v>24</v>
      </c>
      <c r="B8" s="25" t="s">
        <v>25</v>
      </c>
      <c r="C8" s="30" t="s">
        <v>23</v>
      </c>
      <c r="D8" s="27">
        <v>12063</v>
      </c>
      <c r="E8" s="28">
        <f t="shared" si="0"/>
        <v>1.806930282682583</v>
      </c>
      <c r="F8" s="27">
        <v>21797</v>
      </c>
      <c r="G8" s="29">
        <v>13.83</v>
      </c>
    </row>
    <row r="9" spans="1:9" ht="12.75" customHeight="1" x14ac:dyDescent="0.2">
      <c r="A9" s="24" t="s">
        <v>26</v>
      </c>
      <c r="B9" s="25" t="s">
        <v>27</v>
      </c>
      <c r="C9" s="30" t="s">
        <v>23</v>
      </c>
      <c r="D9" s="27">
        <v>8545</v>
      </c>
      <c r="E9" s="28">
        <f t="shared" si="0"/>
        <v>0.770040959625512</v>
      </c>
      <c r="F9" s="27">
        <v>6580</v>
      </c>
      <c r="G9" s="28">
        <v>13.95</v>
      </c>
    </row>
    <row r="10" spans="1:9" ht="12.75" customHeight="1" x14ac:dyDescent="0.2">
      <c r="A10" s="24" t="s">
        <v>28</v>
      </c>
      <c r="B10" s="25" t="s">
        <v>29</v>
      </c>
      <c r="C10" s="30" t="s">
        <v>23</v>
      </c>
      <c r="D10" s="27"/>
      <c r="E10" s="28"/>
      <c r="F10" s="27"/>
      <c r="G10" s="29"/>
    </row>
    <row r="11" spans="1:9" ht="12.75" customHeight="1" x14ac:dyDescent="0.2">
      <c r="A11" s="24" t="s">
        <v>30</v>
      </c>
      <c r="B11" s="25" t="s">
        <v>31</v>
      </c>
      <c r="C11" s="30" t="s">
        <v>23</v>
      </c>
      <c r="D11" s="27">
        <v>3454</v>
      </c>
      <c r="E11" s="28">
        <f t="shared" ref="E11:E17" si="1">F11/D11</f>
        <v>0.71163867979154605</v>
      </c>
      <c r="F11" s="27">
        <v>2458</v>
      </c>
      <c r="G11" s="29">
        <v>12.72</v>
      </c>
    </row>
    <row r="12" spans="1:9" ht="12.75" customHeight="1" x14ac:dyDescent="0.2">
      <c r="A12" s="24" t="s">
        <v>32</v>
      </c>
      <c r="B12" s="25" t="s">
        <v>33</v>
      </c>
      <c r="C12" s="30" t="s">
        <v>23</v>
      </c>
      <c r="D12" s="27">
        <v>23025</v>
      </c>
      <c r="E12" s="28">
        <f t="shared" si="1"/>
        <v>1.1190879478827362</v>
      </c>
      <c r="F12" s="27">
        <v>25767</v>
      </c>
      <c r="G12" s="29">
        <v>13.04</v>
      </c>
    </row>
    <row r="13" spans="1:9" ht="12.75" customHeight="1" x14ac:dyDescent="0.2">
      <c r="A13" s="24" t="s">
        <v>34</v>
      </c>
      <c r="B13" s="25" t="s">
        <v>35</v>
      </c>
      <c r="C13" s="30" t="s">
        <v>23</v>
      </c>
      <c r="D13" s="27">
        <v>1602</v>
      </c>
      <c r="E13" s="28">
        <f t="shared" si="1"/>
        <v>0.58489388264669162</v>
      </c>
      <c r="F13" s="27">
        <v>937</v>
      </c>
      <c r="G13" s="29">
        <v>12.75</v>
      </c>
    </row>
    <row r="14" spans="1:9" ht="12.75" customHeight="1" x14ac:dyDescent="0.2">
      <c r="A14" s="24" t="s">
        <v>36</v>
      </c>
      <c r="B14" s="25" t="s">
        <v>37</v>
      </c>
      <c r="C14" s="30" t="s">
        <v>38</v>
      </c>
      <c r="D14" s="27">
        <v>12508</v>
      </c>
      <c r="E14" s="28">
        <f t="shared" si="1"/>
        <v>1.0755516469459545</v>
      </c>
      <c r="F14" s="27">
        <v>13453</v>
      </c>
      <c r="G14" s="29">
        <v>12.42</v>
      </c>
    </row>
    <row r="15" spans="1:9" ht="12.75" customHeight="1" x14ac:dyDescent="0.2">
      <c r="A15" s="24" t="s">
        <v>39</v>
      </c>
      <c r="B15" s="25" t="s">
        <v>40</v>
      </c>
      <c r="C15" s="30" t="s">
        <v>41</v>
      </c>
      <c r="D15" s="27">
        <v>13203</v>
      </c>
      <c r="E15" s="28">
        <f t="shared" si="1"/>
        <v>1.4431568582897827</v>
      </c>
      <c r="F15" s="27">
        <v>19054</v>
      </c>
      <c r="G15" s="28">
        <v>13.42</v>
      </c>
    </row>
    <row r="16" spans="1:9" ht="12.75" customHeight="1" x14ac:dyDescent="0.2">
      <c r="A16" s="24" t="s">
        <v>42</v>
      </c>
      <c r="B16" s="25" t="s">
        <v>43</v>
      </c>
      <c r="C16" s="30" t="s">
        <v>44</v>
      </c>
      <c r="D16" s="27">
        <v>5329</v>
      </c>
      <c r="E16" s="28">
        <f t="shared" si="1"/>
        <v>0.97241508725839743</v>
      </c>
      <c r="F16" s="27">
        <v>5182</v>
      </c>
      <c r="G16" s="29">
        <v>11.68</v>
      </c>
    </row>
    <row r="17" spans="1:7" ht="12.75" customHeight="1" x14ac:dyDescent="0.2">
      <c r="A17" s="24" t="s">
        <v>45</v>
      </c>
      <c r="B17" s="25" t="s">
        <v>46</v>
      </c>
      <c r="C17" s="30" t="s">
        <v>47</v>
      </c>
      <c r="D17" s="27">
        <v>5406</v>
      </c>
      <c r="E17" s="28">
        <f t="shared" si="1"/>
        <v>0.96429892711801701</v>
      </c>
      <c r="F17" s="27">
        <v>5213</v>
      </c>
      <c r="G17" s="28">
        <v>13.05</v>
      </c>
    </row>
    <row r="18" spans="1:7" ht="12.75" customHeight="1" x14ac:dyDescent="0.2">
      <c r="A18" s="24" t="s">
        <v>48</v>
      </c>
      <c r="B18" s="25" t="s">
        <v>49</v>
      </c>
      <c r="C18" s="30" t="s">
        <v>50</v>
      </c>
      <c r="D18" s="27"/>
      <c r="E18" s="28"/>
      <c r="F18" s="27"/>
      <c r="G18" s="29"/>
    </row>
    <row r="19" spans="1:7" ht="12.75" customHeight="1" x14ac:dyDescent="0.2">
      <c r="A19" s="24" t="s">
        <v>51</v>
      </c>
      <c r="B19" s="25" t="s">
        <v>52</v>
      </c>
      <c r="C19" s="30" t="s">
        <v>50</v>
      </c>
      <c r="D19" s="27">
        <v>17597</v>
      </c>
      <c r="E19" s="28">
        <f>F19/D19</f>
        <v>0.72637381371824739</v>
      </c>
      <c r="F19" s="27">
        <v>12782</v>
      </c>
      <c r="G19" s="28">
        <v>12.83</v>
      </c>
    </row>
    <row r="20" spans="1:7" ht="12.75" customHeight="1" x14ac:dyDescent="0.2">
      <c r="A20" s="24" t="s">
        <v>53</v>
      </c>
      <c r="B20" s="25" t="s">
        <v>54</v>
      </c>
      <c r="C20" s="30" t="s">
        <v>55</v>
      </c>
      <c r="D20" s="27"/>
      <c r="E20" s="28"/>
      <c r="F20" s="27"/>
      <c r="G20" s="29"/>
    </row>
    <row r="21" spans="1:7" ht="12.75" customHeight="1" x14ac:dyDescent="0.2">
      <c r="A21" s="24" t="s">
        <v>56</v>
      </c>
      <c r="B21" s="25" t="s">
        <v>57</v>
      </c>
      <c r="C21" s="30" t="s">
        <v>58</v>
      </c>
      <c r="D21" s="27">
        <v>14593</v>
      </c>
      <c r="E21" s="28">
        <f t="shared" ref="E21:E29" si="2">F21/D21</f>
        <v>0.79599808127184268</v>
      </c>
      <c r="F21" s="27">
        <v>11616</v>
      </c>
      <c r="G21" s="29">
        <v>13.23</v>
      </c>
    </row>
    <row r="22" spans="1:7" ht="12.75" customHeight="1" x14ac:dyDescent="0.2">
      <c r="A22" s="24" t="s">
        <v>59</v>
      </c>
      <c r="B22" s="25" t="s">
        <v>60</v>
      </c>
      <c r="C22" s="30" t="s">
        <v>61</v>
      </c>
      <c r="D22" s="27">
        <v>11018</v>
      </c>
      <c r="E22" s="28">
        <f t="shared" si="2"/>
        <v>1.3419858413505172</v>
      </c>
      <c r="F22" s="27">
        <v>14786</v>
      </c>
      <c r="G22" s="28">
        <v>14.72</v>
      </c>
    </row>
    <row r="23" spans="1:7" ht="12.75" customHeight="1" x14ac:dyDescent="0.2">
      <c r="A23" s="24" t="s">
        <v>62</v>
      </c>
      <c r="B23" s="25" t="s">
        <v>63</v>
      </c>
      <c r="C23" s="30" t="s">
        <v>61</v>
      </c>
      <c r="D23" s="27">
        <v>4161</v>
      </c>
      <c r="E23" s="28">
        <f t="shared" si="2"/>
        <v>0.58111031002162938</v>
      </c>
      <c r="F23" s="27">
        <v>2418</v>
      </c>
      <c r="G23" s="28">
        <v>14.17</v>
      </c>
    </row>
    <row r="24" spans="1:7" ht="12.75" customHeight="1" x14ac:dyDescent="0.2">
      <c r="A24" s="24" t="s">
        <v>64</v>
      </c>
      <c r="B24" s="25" t="s">
        <v>65</v>
      </c>
      <c r="C24" s="30" t="s">
        <v>61</v>
      </c>
      <c r="D24" s="27">
        <v>14730</v>
      </c>
      <c r="E24" s="28">
        <f t="shared" si="2"/>
        <v>1.0382892057026476</v>
      </c>
      <c r="F24" s="27">
        <v>15294</v>
      </c>
      <c r="G24" s="28">
        <v>13.08</v>
      </c>
    </row>
    <row r="25" spans="1:7" ht="12.75" customHeight="1" x14ac:dyDescent="0.2">
      <c r="A25" s="24" t="s">
        <v>66</v>
      </c>
      <c r="B25" s="25" t="s">
        <v>67</v>
      </c>
      <c r="C25" s="30" t="s">
        <v>61</v>
      </c>
      <c r="D25" s="27">
        <v>35194</v>
      </c>
      <c r="E25" s="28">
        <f t="shared" si="2"/>
        <v>0.65059385122464053</v>
      </c>
      <c r="F25" s="27">
        <v>22897</v>
      </c>
      <c r="G25" s="28">
        <v>13.01</v>
      </c>
    </row>
    <row r="26" spans="1:7" ht="12.75" customHeight="1" x14ac:dyDescent="0.2">
      <c r="A26" s="24" t="s">
        <v>68</v>
      </c>
      <c r="B26" s="25" t="s">
        <v>69</v>
      </c>
      <c r="C26" s="30" t="s">
        <v>61</v>
      </c>
      <c r="D26" s="27">
        <v>10484</v>
      </c>
      <c r="E26" s="28">
        <f t="shared" si="2"/>
        <v>1.1873330789774894</v>
      </c>
      <c r="F26" s="27">
        <v>12448</v>
      </c>
      <c r="G26" s="29">
        <v>13.52</v>
      </c>
    </row>
    <row r="27" spans="1:7" ht="12.75" customHeight="1" x14ac:dyDescent="0.2">
      <c r="A27" s="24" t="s">
        <v>70</v>
      </c>
      <c r="B27" s="25" t="s">
        <v>71</v>
      </c>
      <c r="C27" s="30" t="s">
        <v>61</v>
      </c>
      <c r="D27" s="27">
        <v>9878</v>
      </c>
      <c r="E27" s="28">
        <f t="shared" si="2"/>
        <v>0.60204494837011546</v>
      </c>
      <c r="F27" s="27">
        <v>5947</v>
      </c>
      <c r="G27" s="29">
        <v>13.5</v>
      </c>
    </row>
    <row r="28" spans="1:7" ht="12.75" customHeight="1" x14ac:dyDescent="0.2">
      <c r="A28" s="24" t="s">
        <v>72</v>
      </c>
      <c r="B28" s="25" t="s">
        <v>73</v>
      </c>
      <c r="C28" s="30" t="s">
        <v>74</v>
      </c>
      <c r="D28" s="27">
        <v>6428</v>
      </c>
      <c r="E28" s="28">
        <f t="shared" si="2"/>
        <v>0.52224642190416926</v>
      </c>
      <c r="F28" s="27">
        <v>3357</v>
      </c>
      <c r="G28" s="28">
        <v>13.06</v>
      </c>
    </row>
    <row r="29" spans="1:7" ht="12.75" customHeight="1" x14ac:dyDescent="0.2">
      <c r="A29" s="24" t="s">
        <v>75</v>
      </c>
      <c r="B29" s="25" t="s">
        <v>76</v>
      </c>
      <c r="C29" s="30" t="s">
        <v>74</v>
      </c>
      <c r="D29" s="27">
        <v>7511</v>
      </c>
      <c r="E29" s="28">
        <f t="shared" si="2"/>
        <v>0.37092264678471576</v>
      </c>
      <c r="F29" s="27">
        <v>2786</v>
      </c>
      <c r="G29" s="28">
        <v>12.84</v>
      </c>
    </row>
    <row r="30" spans="1:7" ht="12.75" customHeight="1" x14ac:dyDescent="0.2">
      <c r="A30" s="24" t="s">
        <v>77</v>
      </c>
      <c r="B30" s="25" t="s">
        <v>78</v>
      </c>
      <c r="C30" s="30" t="s">
        <v>74</v>
      </c>
      <c r="D30" s="27"/>
      <c r="E30" s="28"/>
      <c r="F30" s="27"/>
      <c r="G30" s="29"/>
    </row>
    <row r="31" spans="1:7" ht="12.75" customHeight="1" x14ac:dyDescent="0.2">
      <c r="A31" s="24" t="s">
        <v>79</v>
      </c>
      <c r="B31" s="25" t="s">
        <v>80</v>
      </c>
      <c r="C31" s="30" t="s">
        <v>74</v>
      </c>
      <c r="D31" s="27">
        <v>6509</v>
      </c>
      <c r="E31" s="28">
        <f t="shared" ref="E31:E33" si="3">F31/D31</f>
        <v>1.0012290674450761</v>
      </c>
      <c r="F31" s="27">
        <v>6517</v>
      </c>
      <c r="G31" s="28">
        <v>13.62</v>
      </c>
    </row>
    <row r="32" spans="1:7" ht="12.75" customHeight="1" x14ac:dyDescent="0.2">
      <c r="A32" s="24" t="s">
        <v>81</v>
      </c>
      <c r="B32" s="25" t="s">
        <v>82</v>
      </c>
      <c r="C32" s="30" t="s">
        <v>74</v>
      </c>
      <c r="D32" s="27">
        <v>38337</v>
      </c>
      <c r="E32" s="28">
        <f t="shared" si="3"/>
        <v>0.85643112397944543</v>
      </c>
      <c r="F32" s="27">
        <v>32833</v>
      </c>
      <c r="G32" s="29">
        <v>14.65</v>
      </c>
    </row>
    <row r="33" spans="1:7" ht="12.75" customHeight="1" x14ac:dyDescent="0.2">
      <c r="A33" s="24" t="s">
        <v>83</v>
      </c>
      <c r="B33" s="25" t="s">
        <v>84</v>
      </c>
      <c r="C33" s="30" t="s">
        <v>74</v>
      </c>
      <c r="D33" s="27">
        <v>5474</v>
      </c>
      <c r="E33" s="28">
        <f t="shared" si="3"/>
        <v>1.1169163317500914</v>
      </c>
      <c r="F33" s="27">
        <v>6114</v>
      </c>
      <c r="G33" s="28">
        <v>13.77</v>
      </c>
    </row>
    <row r="34" spans="1:7" ht="12.75" customHeight="1" x14ac:dyDescent="0.2">
      <c r="A34" s="24" t="s">
        <v>85</v>
      </c>
      <c r="B34" s="25" t="s">
        <v>86</v>
      </c>
      <c r="C34" s="30" t="s">
        <v>87</v>
      </c>
      <c r="D34" s="27"/>
      <c r="E34" s="28"/>
      <c r="F34" s="27"/>
      <c r="G34" s="29"/>
    </row>
    <row r="35" spans="1:7" ht="12.75" customHeight="1" x14ac:dyDescent="0.2">
      <c r="A35" s="24" t="s">
        <v>88</v>
      </c>
      <c r="B35" s="25" t="s">
        <v>89</v>
      </c>
      <c r="C35" s="30" t="s">
        <v>90</v>
      </c>
      <c r="D35" s="27">
        <v>8966</v>
      </c>
      <c r="E35" s="28">
        <f t="shared" ref="E35:E40" si="4">F35/D35</f>
        <v>0.49074280615659155</v>
      </c>
      <c r="F35" s="27">
        <v>4400</v>
      </c>
      <c r="G35" s="29">
        <v>14.06</v>
      </c>
    </row>
    <row r="36" spans="1:7" ht="12.75" customHeight="1" x14ac:dyDescent="0.2">
      <c r="A36" s="24" t="s">
        <v>91</v>
      </c>
      <c r="B36" s="25" t="s">
        <v>92</v>
      </c>
      <c r="C36" s="30" t="s">
        <v>93</v>
      </c>
      <c r="D36" s="27">
        <v>17748</v>
      </c>
      <c r="E36" s="28">
        <f t="shared" si="4"/>
        <v>1.1177597475771919</v>
      </c>
      <c r="F36" s="27">
        <v>19838</v>
      </c>
      <c r="G36" s="29">
        <v>12.77</v>
      </c>
    </row>
    <row r="37" spans="1:7" ht="12.75" customHeight="1" x14ac:dyDescent="0.2">
      <c r="A37" s="24" t="s">
        <v>94</v>
      </c>
      <c r="B37" s="25" t="s">
        <v>95</v>
      </c>
      <c r="C37" s="30" t="s">
        <v>93</v>
      </c>
      <c r="D37" s="27">
        <v>8550</v>
      </c>
      <c r="E37" s="28">
        <f t="shared" si="4"/>
        <v>0.89754385964912275</v>
      </c>
      <c r="F37" s="27">
        <v>7674</v>
      </c>
      <c r="G37" s="28">
        <v>13.58</v>
      </c>
    </row>
    <row r="38" spans="1:7" ht="12.75" customHeight="1" x14ac:dyDescent="0.2">
      <c r="A38" s="24" t="s">
        <v>96</v>
      </c>
      <c r="B38" s="25" t="s">
        <v>97</v>
      </c>
      <c r="C38" s="30" t="s">
        <v>93</v>
      </c>
      <c r="D38" s="27">
        <v>9507</v>
      </c>
      <c r="E38" s="28">
        <f t="shared" si="4"/>
        <v>1.0688966025034186</v>
      </c>
      <c r="F38" s="27">
        <v>10162</v>
      </c>
      <c r="G38" s="28">
        <v>11.5</v>
      </c>
    </row>
    <row r="39" spans="1:7" ht="12.75" customHeight="1" x14ac:dyDescent="0.2">
      <c r="A39" s="24" t="s">
        <v>98</v>
      </c>
      <c r="B39" s="25" t="s">
        <v>99</v>
      </c>
      <c r="C39" s="30" t="s">
        <v>93</v>
      </c>
      <c r="D39" s="27">
        <v>5456</v>
      </c>
      <c r="E39" s="28">
        <f t="shared" si="4"/>
        <v>0.88837976539589447</v>
      </c>
      <c r="F39" s="27">
        <v>4847</v>
      </c>
      <c r="G39" s="28">
        <v>11.44</v>
      </c>
    </row>
    <row r="40" spans="1:7" ht="12.75" customHeight="1" x14ac:dyDescent="0.2">
      <c r="A40" s="24" t="s">
        <v>100</v>
      </c>
      <c r="B40" s="25" t="s">
        <v>101</v>
      </c>
      <c r="C40" s="30" t="s">
        <v>93</v>
      </c>
      <c r="D40" s="27">
        <v>17063</v>
      </c>
      <c r="E40" s="28">
        <f t="shared" si="4"/>
        <v>0.90113110238527805</v>
      </c>
      <c r="F40" s="27">
        <v>15376</v>
      </c>
      <c r="G40" s="28">
        <v>12.1</v>
      </c>
    </row>
    <row r="41" spans="1:7" ht="12.75" customHeight="1" x14ac:dyDescent="0.2">
      <c r="A41" s="24" t="s">
        <v>102</v>
      </c>
      <c r="B41" s="25" t="s">
        <v>103</v>
      </c>
      <c r="C41" s="30" t="s">
        <v>104</v>
      </c>
      <c r="D41" s="27"/>
      <c r="E41" s="28"/>
      <c r="F41" s="27"/>
      <c r="G41" s="29"/>
    </row>
    <row r="42" spans="1:7" ht="12.75" customHeight="1" x14ac:dyDescent="0.2">
      <c r="A42" s="24" t="s">
        <v>105</v>
      </c>
      <c r="B42" s="25" t="s">
        <v>106</v>
      </c>
      <c r="C42" s="30" t="s">
        <v>107</v>
      </c>
      <c r="D42" s="27">
        <v>16469</v>
      </c>
      <c r="E42" s="28">
        <f>F42/D42</f>
        <v>0.90594450179124419</v>
      </c>
      <c r="F42" s="27">
        <v>14920</v>
      </c>
      <c r="G42" s="29">
        <v>12.66</v>
      </c>
    </row>
    <row r="43" spans="1:7" ht="12.75" customHeight="1" x14ac:dyDescent="0.2">
      <c r="A43" s="24" t="s">
        <v>108</v>
      </c>
      <c r="B43" s="25" t="s">
        <v>109</v>
      </c>
      <c r="C43" s="30" t="s">
        <v>110</v>
      </c>
      <c r="D43" s="27"/>
      <c r="E43" s="28"/>
      <c r="F43" s="27"/>
      <c r="G43" s="29"/>
    </row>
    <row r="44" spans="1:7" ht="12.75" customHeight="1" x14ac:dyDescent="0.2">
      <c r="A44" s="24" t="s">
        <v>111</v>
      </c>
      <c r="B44" s="25" t="s">
        <v>112</v>
      </c>
      <c r="C44" s="30" t="s">
        <v>110</v>
      </c>
      <c r="D44" s="27">
        <v>19174</v>
      </c>
      <c r="E44" s="28">
        <f t="shared" ref="E44:E47" si="5">F44/D44</f>
        <v>1.504641702305205</v>
      </c>
      <c r="F44" s="27">
        <v>28850</v>
      </c>
      <c r="G44" s="28">
        <v>13.94</v>
      </c>
    </row>
    <row r="45" spans="1:7" ht="12.75" customHeight="1" x14ac:dyDescent="0.2">
      <c r="A45" s="24" t="s">
        <v>113</v>
      </c>
      <c r="B45" s="25" t="s">
        <v>114</v>
      </c>
      <c r="C45" s="30" t="s">
        <v>115</v>
      </c>
      <c r="D45" s="27">
        <v>8745</v>
      </c>
      <c r="E45" s="28">
        <f t="shared" si="5"/>
        <v>0.73527730131503721</v>
      </c>
      <c r="F45" s="27">
        <v>6430</v>
      </c>
      <c r="G45" s="28">
        <v>12.57</v>
      </c>
    </row>
    <row r="46" spans="1:7" ht="12.75" customHeight="1" x14ac:dyDescent="0.2">
      <c r="A46" s="24" t="s">
        <v>116</v>
      </c>
      <c r="B46" s="25" t="s">
        <v>117</v>
      </c>
      <c r="C46" s="30" t="s">
        <v>118</v>
      </c>
      <c r="D46" s="27">
        <v>17184</v>
      </c>
      <c r="E46" s="28">
        <f t="shared" si="5"/>
        <v>1.6259892923649908</v>
      </c>
      <c r="F46" s="27">
        <v>27941</v>
      </c>
      <c r="G46" s="29">
        <v>13.61</v>
      </c>
    </row>
    <row r="47" spans="1:7" ht="12.75" customHeight="1" x14ac:dyDescent="0.2">
      <c r="A47" s="24" t="s">
        <v>119</v>
      </c>
      <c r="B47" s="25" t="s">
        <v>120</v>
      </c>
      <c r="C47" s="30" t="s">
        <v>118</v>
      </c>
      <c r="D47" s="27">
        <v>17496</v>
      </c>
      <c r="E47" s="28">
        <f t="shared" si="5"/>
        <v>1.7697187928669411</v>
      </c>
      <c r="F47" s="27">
        <v>30963</v>
      </c>
      <c r="G47" s="28">
        <v>13.21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3" customWidth="1"/>
    <col min="2" max="2" width="15.85546875" customWidth="1"/>
    <col min="3" max="3" width="7" customWidth="1"/>
    <col min="4" max="4" width="68.7109375" customWidth="1"/>
  </cols>
  <sheetData>
    <row r="1" spans="1:4" ht="12.75" customHeight="1" x14ac:dyDescent="0.2">
      <c r="A1" s="31" t="s">
        <v>121</v>
      </c>
      <c r="B1" s="32" t="s">
        <v>122</v>
      </c>
      <c r="C1" s="32" t="s">
        <v>123</v>
      </c>
      <c r="D1" s="31" t="s">
        <v>124</v>
      </c>
    </row>
    <row r="2" spans="1:4" ht="12.75" customHeight="1" x14ac:dyDescent="0.2">
      <c r="A2" s="33">
        <v>44351</v>
      </c>
      <c r="B2" s="34" t="s">
        <v>125</v>
      </c>
      <c r="C2" s="35"/>
      <c r="D2" s="34" t="s">
        <v>126</v>
      </c>
    </row>
    <row r="3" spans="1:4" ht="12.75" customHeight="1" x14ac:dyDescent="0.2">
      <c r="A3" s="36"/>
      <c r="B3" s="37"/>
      <c r="C3" s="38"/>
      <c r="D3" s="37"/>
    </row>
    <row r="4" spans="1:4" ht="12.75" customHeight="1" x14ac:dyDescent="0.2">
      <c r="A4" s="33"/>
      <c r="B4" s="39"/>
      <c r="C4" s="35"/>
      <c r="D4" s="40"/>
    </row>
    <row r="5" spans="1:4" ht="12.75" customHeight="1" x14ac:dyDescent="0.2">
      <c r="A5" s="41"/>
      <c r="B5" s="39"/>
      <c r="C5" s="35"/>
      <c r="D5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ASMA_APT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2022-05-17T13:06:33Z</dcterms:modified>
</cp:coreProperties>
</file>