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hegendo\repos\ses-portal\static\download\2024\"/>
    </mc:Choice>
  </mc:AlternateContent>
  <xr:revisionPtr revIDLastSave="0" documentId="13_ncr:1_{1BB00848-29EA-4D81-A8BC-A46646C60C77}" xr6:coauthVersionLast="47" xr6:coauthVersionMax="47" xr10:uidLastSave="{00000000-0000-0000-0000-000000000000}"/>
  <bookViews>
    <workbookView xWindow="-28920" yWindow="-120" windowWidth="29040" windowHeight="17790" xr2:uid="{00000000-000D-0000-FFFF-FFFF00000000}"/>
  </bookViews>
  <sheets>
    <sheet name="APT_ATC_PRE_APT" sheetId="1" r:id="rId1"/>
    <sheet name="Change Lo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7" i="1" l="1"/>
  <c r="F47" i="1"/>
  <c r="I46" i="1"/>
  <c r="F46" i="1"/>
  <c r="I45" i="1"/>
  <c r="F45" i="1"/>
  <c r="I44" i="1"/>
  <c r="F44" i="1"/>
  <c r="I43" i="1"/>
  <c r="F43" i="1"/>
  <c r="I42" i="1"/>
  <c r="F42" i="1"/>
  <c r="I41" i="1"/>
  <c r="F41" i="1"/>
  <c r="I40" i="1"/>
  <c r="F40" i="1"/>
  <c r="I39" i="1"/>
  <c r="F39" i="1"/>
  <c r="I38" i="1"/>
  <c r="F38" i="1"/>
  <c r="I37" i="1"/>
  <c r="F37" i="1"/>
  <c r="I36" i="1"/>
  <c r="F36" i="1"/>
  <c r="I35" i="1"/>
  <c r="F35" i="1"/>
  <c r="I34" i="1"/>
  <c r="F34" i="1"/>
  <c r="I33" i="1"/>
  <c r="F33" i="1"/>
  <c r="I32" i="1"/>
  <c r="I31" i="1"/>
  <c r="F31" i="1"/>
  <c r="I30" i="1"/>
  <c r="F30" i="1"/>
  <c r="I29" i="1"/>
  <c r="F29" i="1"/>
  <c r="I28" i="1"/>
  <c r="F28" i="1"/>
  <c r="I27" i="1"/>
  <c r="F27" i="1"/>
  <c r="I26" i="1"/>
  <c r="F26" i="1"/>
  <c r="I25" i="1"/>
  <c r="I24" i="1"/>
  <c r="I23" i="1"/>
  <c r="F23" i="1"/>
  <c r="I22" i="1"/>
  <c r="F22" i="1"/>
  <c r="I21" i="1"/>
  <c r="F21" i="1"/>
  <c r="I20" i="1"/>
  <c r="F20" i="1"/>
  <c r="I19" i="1"/>
  <c r="F19" i="1"/>
  <c r="I18" i="1"/>
  <c r="F18" i="1"/>
  <c r="I17" i="1"/>
  <c r="F17" i="1"/>
  <c r="I16" i="1"/>
  <c r="F16" i="1"/>
  <c r="I15" i="1"/>
  <c r="I14" i="1"/>
  <c r="F14" i="1"/>
  <c r="I13" i="1"/>
  <c r="F13" i="1"/>
  <c r="I12" i="1"/>
  <c r="F12" i="1"/>
  <c r="I11" i="1"/>
  <c r="F11" i="1"/>
  <c r="I10" i="1"/>
  <c r="I9" i="1"/>
  <c r="F9" i="1"/>
  <c r="I8" i="1"/>
  <c r="F8" i="1"/>
  <c r="I7" i="1"/>
  <c r="F7" i="1"/>
  <c r="I6" i="1"/>
  <c r="F6" i="1"/>
  <c r="F1" i="1"/>
</calcChain>
</file>

<file path=xl/sharedStrings.xml><?xml version="1.0" encoding="utf-8"?>
<sst xmlns="http://schemas.openxmlformats.org/spreadsheetml/2006/main" count="159" uniqueCount="130">
  <si>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</si>
  <si>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</si>
  <si>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</si>
  <si>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</si>
  <si>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</si>
  <si>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</si>
  <si>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</si>
  <si>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</si>
  <si>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</si>
  <si>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 xml:space="preserve">    </t>
  </si>
  <si>
    <t xml:space="preserve">   </t>
  </si>
  <si>
    <t xml:space="preserve">  </t>
  </si>
  <si>
    <t>Period: JAN-DEC</t>
  </si>
  <si>
    <t>Source: Airports</t>
  </si>
  <si>
    <t>Airport Name</t>
  </si>
  <si>
    <t>ICAO</t>
  </si>
  <si>
    <t>State</t>
  </si>
  <si>
    <t># departures (ATC pre)</t>
  </si>
  <si>
    <t>ATC pre-departure delay (min)</t>
  </si>
  <si>
    <t>ATC dep. delay (min./dep.)</t>
  </si>
  <si>
    <t># departures (all causes)</t>
  </si>
  <si>
    <t>Total pre-departure delay (min)</t>
  </si>
  <si>
    <t>Tot. dep. delay (min./dep.)</t>
  </si>
  <si>
    <t>Brussels (EBBR)</t>
  </si>
  <si>
    <t>EBBR</t>
  </si>
  <si>
    <t>Belgium</t>
  </si>
  <si>
    <t>Berlin Brandenburg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</si>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</sst>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&quot; &quot;mmm&quot; &quot;yyyy"/>
    <numFmt numFmtId="165" formatCode="m/d/yyyy"/>
    <numFmt numFmtId="166" formatCode="d\ mmm\ yyyy"/>
    <numFmt numFmtId="167" formatCode="dd\-mm\-yyyy"/>
  </numFmts>
  <fonts count="12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u/>
      <sz val="9"/>
      <color rgb="FF396EA2"/>
      <name val="Calibri"/>
      <family val="2"/>
    </font>
    <font>
      <u/>
      <sz val="9"/>
      <color rgb="FF396EA2"/>
      <name val="Calibri"/>
      <family val="2"/>
    </font>
    <font>
      <sz val="9"/>
      <color rgb="FFC00000"/>
      <name val="Calibri"/>
      <family val="2"/>
    </font>
    <font>
      <u/>
      <sz val="9"/>
      <color rgb="FF396EA2"/>
      <name val="Calibri"/>
      <family val="2"/>
    </font>
    <font>
      <sz val="9"/>
      <color rgb="FF000000"/>
      <name val="Calibri"/>
      <family val="2"/>
    </font>
    <font>
      <b/>
      <sz val="8"/>
      <color rgb="FFC00000"/>
      <name val="Calibri"/>
      <family val="2"/>
    </font>
    <font>
      <sz val="8"/>
      <color rgb="FFC00000"/>
      <name val="Calibri"/>
      <family val="2"/>
    </font>
    <font>
      <sz val="9"/>
      <color rgb="FFF3F3F3"/>
      <name val="Calibri"/>
      <family val="2"/>
    </font>
    <font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/>
    <xf numFmtId="49" fontId="2" fillId="2" borderId="0" xfId="0" applyNumberFormat="1" applyFont="1" applyFill="1"/>
    <xf numFmtId="164" fontId="2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165" fontId="3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left"/>
    </xf>
    <xf numFmtId="166" fontId="5" fillId="0" borderId="1" xfId="0" applyNumberFormat="1" applyFont="1" applyBorder="1" applyAlignment="1">
      <alignment horizontal="left"/>
    </xf>
    <xf numFmtId="166" fontId="2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7" fillId="3" borderId="0" xfId="0" applyFont="1" applyFill="1" applyAlignment="1">
      <alignment wrapText="1"/>
    </xf>
    <xf numFmtId="0" fontId="8" fillId="3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10" fillId="4" borderId="0" xfId="0" applyFont="1" applyFill="1"/>
    <xf numFmtId="0" fontId="10" fillId="4" borderId="2" xfId="0" applyFont="1" applyFill="1" applyBorder="1"/>
    <xf numFmtId="0" fontId="10" fillId="4" borderId="3" xfId="0" applyFont="1" applyFill="1" applyBorder="1"/>
    <xf numFmtId="2" fontId="7" fillId="3" borderId="3" xfId="0" applyNumberFormat="1" applyFont="1" applyFill="1" applyBorder="1"/>
    <xf numFmtId="3" fontId="7" fillId="3" borderId="3" xfId="0" applyNumberFormat="1" applyFont="1" applyFill="1" applyBorder="1" applyAlignment="1">
      <alignment vertical="center"/>
    </xf>
    <xf numFmtId="2" fontId="7" fillId="2" borderId="3" xfId="0" applyNumberFormat="1" applyFont="1" applyFill="1" applyBorder="1" applyAlignment="1">
      <alignment vertical="center"/>
    </xf>
    <xf numFmtId="0" fontId="7" fillId="3" borderId="3" xfId="0" applyFont="1" applyFill="1" applyBorder="1"/>
    <xf numFmtId="0" fontId="10" fillId="4" borderId="0" xfId="0" applyFont="1" applyFill="1" applyAlignment="1">
      <alignment horizontal="center"/>
    </xf>
    <xf numFmtId="164" fontId="11" fillId="3" borderId="0" xfId="0" applyNumberFormat="1" applyFont="1" applyFill="1" applyAlignment="1">
      <alignment horizontal="center"/>
    </xf>
    <xf numFmtId="0" fontId="7" fillId="3" borderId="0" xfId="0" applyFont="1" applyFill="1"/>
    <xf numFmtId="0" fontId="7" fillId="3" borderId="0" xfId="0" applyFont="1" applyFill="1" applyAlignment="1">
      <alignment horizontal="center"/>
    </xf>
    <xf numFmtId="167" fontId="7" fillId="3" borderId="0" xfId="0" applyNumberFormat="1" applyFont="1" applyFill="1" applyAlignment="1">
      <alignment wrapText="1"/>
    </xf>
    <xf numFmtId="17" fontId="7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47"/>
  <sheetViews>
    <sheetView tabSelected="1" workbookViewId="0">
      <pane ySplit="5" topLeftCell="A6" activePane="bottomLeft" state="frozen"/>
      <selection pane="bottomLeft" activeCell="B3" sqref="B3"/>
    </sheetView>
  </sheetViews>
  <sheetFormatPr defaultColWidth="15.140625" defaultRowHeight="15" customHeight="1" x14ac:dyDescent="0.2"/>
  <cols>
    <col min="1" max="1" width="19" customWidth="1"/>
    <col min="2" max="2" width="12.5703125" customWidth="1"/>
    <col min="3" max="3" width="12" customWidth="1"/>
    <col min="4" max="4" width="14" customWidth="1"/>
    <col min="5" max="5" width="18.85546875" customWidth="1"/>
    <col min="6" max="6" width="15.28515625" customWidth="1"/>
    <col min="7" max="8" width="19.5703125" customWidth="1"/>
    <col min="9" max="9" width="15.28515625" customWidth="1"/>
  </cols>
  <sheetData>
    <row r="1" spans="1:9" ht="12.75" customHeight="1" x14ac:dyDescent="0.2">
      <c r="A1" s="1" t="s">
        <v>0</v>
      </c>
      <c r="B1" s="2" t="s">
        <v>1</v>
      </c>
      <c r="C1" s="1" t="s">
        <v>2</v>
      </c>
      <c r="D1" s="3">
        <v>45292</v>
      </c>
      <c r="E1" s="4" t="s">
        <v>3</v>
      </c>
      <c r="F1" s="5" t="str">
        <f>HYPERLINK("https://www.eurocontrol.int/prudata/dashboard/metadata/atc-pre-departure-delay/","ATC pre-departure delay")</f>
        <v>ATC pre-departure delay</v>
      </c>
      <c r="G1" s="5"/>
      <c r="H1" s="6" t="s">
        <v>4</v>
      </c>
      <c r="I1" s="6" t="s">
        <v>4</v>
      </c>
    </row>
    <row r="2" spans="1:9" ht="12.75" customHeight="1" x14ac:dyDescent="0.2">
      <c r="A2" s="1" t="s">
        <v>5</v>
      </c>
      <c r="B2" s="7">
        <v>45714</v>
      </c>
      <c r="C2" s="1" t="s">
        <v>6</v>
      </c>
      <c r="D2" s="8">
        <v>45657</v>
      </c>
      <c r="E2" s="4" t="s">
        <v>7</v>
      </c>
      <c r="F2" s="9" t="s">
        <v>8</v>
      </c>
      <c r="G2" s="9"/>
      <c r="H2" s="9" t="s">
        <v>9</v>
      </c>
      <c r="I2" s="9"/>
    </row>
    <row r="3" spans="1:9" ht="12.75" customHeight="1" x14ac:dyDescent="0.2">
      <c r="A3" s="10"/>
      <c r="B3" s="10"/>
      <c r="C3" s="10"/>
      <c r="D3" s="10" t="s">
        <v>4</v>
      </c>
      <c r="E3" s="10" t="s">
        <v>4</v>
      </c>
      <c r="F3" s="10" t="s">
        <v>4</v>
      </c>
      <c r="G3" s="10" t="s">
        <v>10</v>
      </c>
      <c r="H3" s="10" t="s">
        <v>11</v>
      </c>
      <c r="I3" s="10" t="s">
        <v>4</v>
      </c>
    </row>
    <row r="4" spans="1:9" ht="12.75" customHeight="1" x14ac:dyDescent="0.2">
      <c r="A4" s="11" t="s">
        <v>12</v>
      </c>
      <c r="B4" s="12" t="s">
        <v>13</v>
      </c>
      <c r="C4" s="12"/>
      <c r="D4" s="12"/>
      <c r="E4" s="12"/>
      <c r="F4" s="12" t="s">
        <v>4</v>
      </c>
      <c r="G4" s="12"/>
      <c r="H4" s="12"/>
      <c r="I4" s="12"/>
    </row>
    <row r="5" spans="1:9" ht="12.75" customHeight="1" x14ac:dyDescent="0.2">
      <c r="A5" s="13" t="s">
        <v>14</v>
      </c>
      <c r="B5" s="14" t="s">
        <v>15</v>
      </c>
      <c r="C5" s="14" t="s">
        <v>16</v>
      </c>
      <c r="D5" s="14" t="s">
        <v>17</v>
      </c>
      <c r="E5" s="14" t="s">
        <v>18</v>
      </c>
      <c r="F5" s="14" t="s">
        <v>19</v>
      </c>
      <c r="G5" s="15" t="s">
        <v>20</v>
      </c>
      <c r="H5" s="15" t="s">
        <v>21</v>
      </c>
      <c r="I5" s="15" t="s">
        <v>22</v>
      </c>
    </row>
    <row r="6" spans="1:9" ht="12.75" customHeight="1" x14ac:dyDescent="0.2">
      <c r="A6" s="16" t="s">
        <v>23</v>
      </c>
      <c r="B6" s="16" t="s">
        <v>24</v>
      </c>
      <c r="C6" s="16" t="s">
        <v>25</v>
      </c>
      <c r="D6" s="17">
        <v>98003</v>
      </c>
      <c r="E6" s="17">
        <v>63860</v>
      </c>
      <c r="F6" s="18">
        <f t="shared" ref="F6:F9" si="0">E6/D6</f>
        <v>0.65161270573349794</v>
      </c>
      <c r="G6" s="17">
        <v>98003</v>
      </c>
      <c r="H6" s="17">
        <v>1869195</v>
      </c>
      <c r="I6" s="18">
        <f t="shared" ref="I6:I47" si="1">H6/G6</f>
        <v>19.072834505066172</v>
      </c>
    </row>
    <row r="7" spans="1:9" ht="12.75" customHeight="1" x14ac:dyDescent="0.2">
      <c r="A7" s="16" t="s">
        <v>26</v>
      </c>
      <c r="B7" s="16" t="s">
        <v>27</v>
      </c>
      <c r="C7" s="16" t="s">
        <v>28</v>
      </c>
      <c r="D7" s="17">
        <v>95177</v>
      </c>
      <c r="E7" s="17">
        <v>37322</v>
      </c>
      <c r="F7" s="18">
        <f t="shared" si="0"/>
        <v>0.3921325530327705</v>
      </c>
      <c r="G7" s="17">
        <v>95177</v>
      </c>
      <c r="H7" s="17">
        <v>1696274.02</v>
      </c>
      <c r="I7" s="18">
        <f t="shared" si="1"/>
        <v>17.822310222007417</v>
      </c>
    </row>
    <row r="8" spans="1:9" ht="12.75" customHeight="1" x14ac:dyDescent="0.2">
      <c r="A8" s="16" t="s">
        <v>29</v>
      </c>
      <c r="B8" s="16" t="s">
        <v>30</v>
      </c>
      <c r="C8" s="16" t="s">
        <v>28</v>
      </c>
      <c r="D8" s="17">
        <v>220351</v>
      </c>
      <c r="E8" s="17">
        <v>23918</v>
      </c>
      <c r="F8" s="18">
        <f t="shared" si="0"/>
        <v>0.1085450031994409</v>
      </c>
      <c r="G8" s="17">
        <v>220351</v>
      </c>
      <c r="H8" s="17">
        <v>5105994.18</v>
      </c>
      <c r="I8" s="18">
        <f t="shared" si="1"/>
        <v>23.172094431157561</v>
      </c>
    </row>
    <row r="9" spans="1:9" ht="12.75" customHeight="1" x14ac:dyDescent="0.2">
      <c r="A9" s="16" t="s">
        <v>31</v>
      </c>
      <c r="B9" s="16" t="s">
        <v>32</v>
      </c>
      <c r="C9" s="16" t="s">
        <v>28</v>
      </c>
      <c r="D9" s="17">
        <v>59805</v>
      </c>
      <c r="E9" s="17">
        <v>25232</v>
      </c>
      <c r="F9" s="18">
        <f t="shared" si="0"/>
        <v>0.4219045230331912</v>
      </c>
      <c r="G9" s="17">
        <v>59805</v>
      </c>
      <c r="H9" s="17">
        <v>1105284.73</v>
      </c>
      <c r="I9" s="18">
        <f t="shared" si="1"/>
        <v>18.481476966808795</v>
      </c>
    </row>
    <row r="10" spans="1:9" ht="12.75" customHeight="1" x14ac:dyDescent="0.2">
      <c r="A10" s="16" t="s">
        <v>33</v>
      </c>
      <c r="B10" s="16" t="s">
        <v>34</v>
      </c>
      <c r="C10" s="16" t="s">
        <v>28</v>
      </c>
      <c r="D10" s="17"/>
      <c r="E10" s="17"/>
      <c r="F10" s="18"/>
      <c r="G10" s="17">
        <v>57329</v>
      </c>
      <c r="H10" s="17">
        <v>1259464.22</v>
      </c>
      <c r="I10" s="18">
        <f t="shared" si="1"/>
        <v>21.969059638228469</v>
      </c>
    </row>
    <row r="11" spans="1:9" ht="12.75" customHeight="1" x14ac:dyDescent="0.2">
      <c r="A11" s="16" t="s">
        <v>35</v>
      </c>
      <c r="B11" s="16" t="s">
        <v>36</v>
      </c>
      <c r="C11" s="16" t="s">
        <v>28</v>
      </c>
      <c r="D11" s="17">
        <v>77602</v>
      </c>
      <c r="E11" s="17">
        <v>8303</v>
      </c>
      <c r="F11" s="18">
        <f t="shared" ref="F11:F14" si="2">E11/D11</f>
        <v>0.10699466508595139</v>
      </c>
      <c r="G11" s="17">
        <v>77602</v>
      </c>
      <c r="H11" s="17">
        <v>1298743.8999999999</v>
      </c>
      <c r="I11" s="18">
        <f t="shared" si="1"/>
        <v>16.735959124764825</v>
      </c>
    </row>
    <row r="12" spans="1:9" ht="12.75" customHeight="1" x14ac:dyDescent="0.2">
      <c r="A12" s="16" t="s">
        <v>37</v>
      </c>
      <c r="B12" s="16" t="s">
        <v>38</v>
      </c>
      <c r="C12" s="16" t="s">
        <v>28</v>
      </c>
      <c r="D12" s="17">
        <v>162193</v>
      </c>
      <c r="E12" s="17">
        <v>644</v>
      </c>
      <c r="F12" s="18">
        <f t="shared" si="2"/>
        <v>3.9705782617005664E-3</v>
      </c>
      <c r="G12" s="17">
        <v>162193</v>
      </c>
      <c r="H12" s="17">
        <v>3188098</v>
      </c>
      <c r="I12" s="18">
        <f t="shared" si="1"/>
        <v>19.656199712687972</v>
      </c>
    </row>
    <row r="13" spans="1:9" ht="12.75" customHeight="1" x14ac:dyDescent="0.2">
      <c r="A13" s="16" t="s">
        <v>39</v>
      </c>
      <c r="B13" s="16" t="s">
        <v>40</v>
      </c>
      <c r="C13" s="16" t="s">
        <v>28</v>
      </c>
      <c r="D13" s="17">
        <v>43603</v>
      </c>
      <c r="E13" s="17">
        <v>4563</v>
      </c>
      <c r="F13" s="18">
        <f t="shared" si="2"/>
        <v>0.10464876269981423</v>
      </c>
      <c r="G13" s="17">
        <v>43603</v>
      </c>
      <c r="H13" s="17">
        <v>647881.36</v>
      </c>
      <c r="I13" s="18">
        <f t="shared" si="1"/>
        <v>14.858641836570877</v>
      </c>
    </row>
    <row r="14" spans="1:9" ht="12.75" customHeight="1" x14ac:dyDescent="0.2">
      <c r="A14" s="16" t="s">
        <v>41</v>
      </c>
      <c r="B14" s="16" t="s">
        <v>42</v>
      </c>
      <c r="C14" s="16" t="s">
        <v>43</v>
      </c>
      <c r="D14" s="17">
        <v>76201</v>
      </c>
      <c r="E14" s="17">
        <v>17013</v>
      </c>
      <c r="F14" s="18">
        <f t="shared" si="2"/>
        <v>0.22326478655135759</v>
      </c>
      <c r="G14" s="17">
        <v>76201</v>
      </c>
      <c r="H14" s="17">
        <v>976614.71</v>
      </c>
      <c r="I14" s="18">
        <f t="shared" si="1"/>
        <v>12.816297817613941</v>
      </c>
    </row>
    <row r="15" spans="1:9" ht="12.75" customHeight="1" x14ac:dyDescent="0.2">
      <c r="A15" s="19" t="s">
        <v>44</v>
      </c>
      <c r="B15" s="16" t="s">
        <v>45</v>
      </c>
      <c r="C15" s="16" t="s">
        <v>46</v>
      </c>
      <c r="D15" s="17"/>
      <c r="E15" s="17"/>
      <c r="F15" s="18"/>
      <c r="G15" s="17">
        <v>244298</v>
      </c>
      <c r="H15" s="17">
        <v>5179191.72</v>
      </c>
      <c r="I15" s="18">
        <f t="shared" si="1"/>
        <v>21.200303399945966</v>
      </c>
    </row>
    <row r="16" spans="1:9" ht="12.75" customHeight="1" x14ac:dyDescent="0.2">
      <c r="A16" s="16" t="s">
        <v>47</v>
      </c>
      <c r="B16" s="16" t="s">
        <v>48</v>
      </c>
      <c r="C16" s="16" t="s">
        <v>49</v>
      </c>
      <c r="D16" s="17">
        <v>17152</v>
      </c>
      <c r="E16" s="17">
        <v>9408</v>
      </c>
      <c r="F16" s="18">
        <f t="shared" ref="F16:F23" si="3">E16/D16</f>
        <v>0.54850746268656714</v>
      </c>
      <c r="G16" s="17">
        <v>121899</v>
      </c>
      <c r="H16" s="17">
        <v>2110972.88</v>
      </c>
      <c r="I16" s="18">
        <f t="shared" si="1"/>
        <v>17.317392923649905</v>
      </c>
    </row>
    <row r="17" spans="1:9" ht="12.75" customHeight="1" x14ac:dyDescent="0.2">
      <c r="A17" s="16" t="s">
        <v>50</v>
      </c>
      <c r="B17" s="16" t="s">
        <v>51</v>
      </c>
      <c r="C17" s="16" t="s">
        <v>52</v>
      </c>
      <c r="D17" s="17">
        <v>119231</v>
      </c>
      <c r="E17" s="17">
        <v>12274</v>
      </c>
      <c r="F17" s="18">
        <f t="shared" si="3"/>
        <v>0.10294302656188407</v>
      </c>
      <c r="G17" s="17">
        <v>119231</v>
      </c>
      <c r="H17" s="17">
        <v>1373804.2</v>
      </c>
      <c r="I17" s="18">
        <f t="shared" si="1"/>
        <v>11.522206473148762</v>
      </c>
    </row>
    <row r="18" spans="1:9" ht="12.75" customHeight="1" x14ac:dyDescent="0.2">
      <c r="A18" s="16" t="s">
        <v>53</v>
      </c>
      <c r="B18" s="16" t="s">
        <v>54</v>
      </c>
      <c r="C18" s="16" t="s">
        <v>55</v>
      </c>
      <c r="D18" s="17">
        <v>35456</v>
      </c>
      <c r="E18" s="17">
        <v>586</v>
      </c>
      <c r="F18" s="18">
        <f t="shared" si="3"/>
        <v>1.6527527075812273E-2</v>
      </c>
      <c r="G18" s="17">
        <v>38876</v>
      </c>
      <c r="H18" s="17">
        <v>372446</v>
      </c>
      <c r="I18" s="18">
        <f t="shared" si="1"/>
        <v>9.5803580615289636</v>
      </c>
    </row>
    <row r="19" spans="1:9" ht="12.75" customHeight="1" x14ac:dyDescent="0.2">
      <c r="A19" s="16" t="s">
        <v>56</v>
      </c>
      <c r="B19" s="16" t="s">
        <v>57</v>
      </c>
      <c r="C19" s="16" t="s">
        <v>55</v>
      </c>
      <c r="D19" s="17">
        <v>99555</v>
      </c>
      <c r="E19" s="17">
        <v>16631</v>
      </c>
      <c r="F19" s="18">
        <f t="shared" si="3"/>
        <v>0.16705338757470745</v>
      </c>
      <c r="G19" s="17">
        <v>109430</v>
      </c>
      <c r="H19" s="17">
        <v>1212279</v>
      </c>
      <c r="I19" s="18">
        <f t="shared" si="1"/>
        <v>11.078123001005208</v>
      </c>
    </row>
    <row r="20" spans="1:9" ht="12.75" customHeight="1" x14ac:dyDescent="0.2">
      <c r="A20" s="16" t="s">
        <v>58</v>
      </c>
      <c r="B20" s="16" t="s">
        <v>59</v>
      </c>
      <c r="C20" s="16" t="s">
        <v>60</v>
      </c>
      <c r="D20" s="17">
        <v>91381</v>
      </c>
      <c r="E20" s="17">
        <v>67514</v>
      </c>
      <c r="F20" s="18">
        <f t="shared" si="3"/>
        <v>0.73881879165253173</v>
      </c>
      <c r="G20" s="17">
        <v>91381</v>
      </c>
      <c r="H20" s="17">
        <v>1805315.16</v>
      </c>
      <c r="I20" s="18">
        <f t="shared" si="1"/>
        <v>19.755913811404994</v>
      </c>
    </row>
    <row r="21" spans="1:9" ht="12.75" customHeight="1" x14ac:dyDescent="0.2">
      <c r="A21" s="16" t="s">
        <v>61</v>
      </c>
      <c r="B21" s="16" t="s">
        <v>62</v>
      </c>
      <c r="C21" s="16" t="s">
        <v>63</v>
      </c>
      <c r="D21" s="17">
        <v>95360</v>
      </c>
      <c r="E21" s="17">
        <v>10152</v>
      </c>
      <c r="F21" s="18">
        <f t="shared" si="3"/>
        <v>0.10645973154362416</v>
      </c>
      <c r="G21" s="17">
        <v>95360</v>
      </c>
      <c r="H21" s="17">
        <v>1106213</v>
      </c>
      <c r="I21" s="18">
        <f t="shared" si="1"/>
        <v>11.600388003355704</v>
      </c>
    </row>
    <row r="22" spans="1:9" ht="12.75" customHeight="1" x14ac:dyDescent="0.2">
      <c r="A22" s="16" t="s">
        <v>64</v>
      </c>
      <c r="B22" s="16" t="s">
        <v>65</v>
      </c>
      <c r="C22" s="16" t="s">
        <v>66</v>
      </c>
      <c r="D22" s="17">
        <v>26700</v>
      </c>
      <c r="E22" s="17">
        <v>12059</v>
      </c>
      <c r="F22" s="18">
        <f t="shared" si="3"/>
        <v>0.45164794007490638</v>
      </c>
      <c r="G22" s="17">
        <v>67966</v>
      </c>
      <c r="H22" s="17">
        <v>1170488.3899999999</v>
      </c>
      <c r="I22" s="18">
        <f t="shared" si="1"/>
        <v>17.221675396521789</v>
      </c>
    </row>
    <row r="23" spans="1:9" ht="12.75" customHeight="1" x14ac:dyDescent="0.2">
      <c r="A23" s="16" t="s">
        <v>67</v>
      </c>
      <c r="B23" s="16" t="s">
        <v>68</v>
      </c>
      <c r="C23" s="16" t="s">
        <v>66</v>
      </c>
      <c r="D23" s="17">
        <v>57757</v>
      </c>
      <c r="E23" s="17">
        <v>36378</v>
      </c>
      <c r="F23" s="18">
        <f t="shared" si="3"/>
        <v>0.62984573298474644</v>
      </c>
      <c r="G23" s="17">
        <v>57757</v>
      </c>
      <c r="H23" s="17">
        <v>1098418.6200000001</v>
      </c>
      <c r="I23" s="18">
        <f t="shared" si="1"/>
        <v>19.017930640441854</v>
      </c>
    </row>
    <row r="24" spans="1:9" ht="12.75" customHeight="1" x14ac:dyDescent="0.2">
      <c r="A24" s="16" t="s">
        <v>69</v>
      </c>
      <c r="B24" s="16" t="s">
        <v>70</v>
      </c>
      <c r="C24" s="16" t="s">
        <v>66</v>
      </c>
      <c r="D24" s="17"/>
      <c r="E24" s="17"/>
      <c r="F24" s="18"/>
      <c r="G24" s="17">
        <v>173197</v>
      </c>
      <c r="H24" s="17">
        <v>3287146.19</v>
      </c>
      <c r="I24" s="18">
        <f t="shared" si="1"/>
        <v>18.979232838905986</v>
      </c>
    </row>
    <row r="25" spans="1:9" ht="12.75" customHeight="1" x14ac:dyDescent="0.2">
      <c r="A25" s="16" t="s">
        <v>71</v>
      </c>
      <c r="B25" s="16" t="s">
        <v>72</v>
      </c>
      <c r="C25" s="16" t="s">
        <v>66</v>
      </c>
      <c r="D25" s="17"/>
      <c r="E25" s="17"/>
      <c r="F25" s="18"/>
      <c r="G25" s="17">
        <v>206696</v>
      </c>
      <c r="H25" s="17">
        <v>3440764.39</v>
      </c>
      <c r="I25" s="18">
        <f t="shared" si="1"/>
        <v>16.646497222974805</v>
      </c>
    </row>
    <row r="26" spans="1:9" ht="12.75" customHeight="1" x14ac:dyDescent="0.2">
      <c r="A26" s="16" t="s">
        <v>73</v>
      </c>
      <c r="B26" s="16" t="s">
        <v>74</v>
      </c>
      <c r="C26" s="16" t="s">
        <v>66</v>
      </c>
      <c r="D26" s="17">
        <v>83646</v>
      </c>
      <c r="E26" s="17">
        <v>44299</v>
      </c>
      <c r="F26" s="18">
        <f t="shared" ref="F26:F31" si="4">E26/D26</f>
        <v>0.52960093728331303</v>
      </c>
      <c r="G26" s="17">
        <v>83646</v>
      </c>
      <c r="H26" s="17">
        <v>1773574.95</v>
      </c>
      <c r="I26" s="18">
        <f t="shared" si="1"/>
        <v>21.203344451617532</v>
      </c>
    </row>
    <row r="27" spans="1:9" ht="12.75" customHeight="1" x14ac:dyDescent="0.2">
      <c r="A27" s="16" t="s">
        <v>75</v>
      </c>
      <c r="B27" s="16" t="s">
        <v>76</v>
      </c>
      <c r="C27" s="16" t="s">
        <v>66</v>
      </c>
      <c r="D27" s="17">
        <v>10766</v>
      </c>
      <c r="E27" s="17">
        <v>3577</v>
      </c>
      <c r="F27" s="18">
        <f t="shared" si="4"/>
        <v>0.33224967490247076</v>
      </c>
      <c r="G27" s="17">
        <v>119901</v>
      </c>
      <c r="H27" s="17">
        <v>2744584.13</v>
      </c>
      <c r="I27" s="18">
        <f t="shared" si="1"/>
        <v>22.890419012351856</v>
      </c>
    </row>
    <row r="28" spans="1:9" ht="12.75" customHeight="1" x14ac:dyDescent="0.2">
      <c r="A28" s="16" t="s">
        <v>77</v>
      </c>
      <c r="B28" s="16" t="s">
        <v>78</v>
      </c>
      <c r="C28" s="16" t="s">
        <v>79</v>
      </c>
      <c r="D28" s="17">
        <v>33761</v>
      </c>
      <c r="E28" s="17">
        <v>9778</v>
      </c>
      <c r="F28" s="18">
        <f t="shared" si="4"/>
        <v>0.28962412250821956</v>
      </c>
      <c r="G28" s="17">
        <v>33761</v>
      </c>
      <c r="H28" s="17">
        <v>491700</v>
      </c>
      <c r="I28" s="18">
        <f t="shared" si="1"/>
        <v>14.564142057403513</v>
      </c>
    </row>
    <row r="29" spans="1:9" ht="12.75" customHeight="1" x14ac:dyDescent="0.2">
      <c r="A29" s="16" t="s">
        <v>80</v>
      </c>
      <c r="B29" s="16" t="s">
        <v>81</v>
      </c>
      <c r="C29" s="16" t="s">
        <v>79</v>
      </c>
      <c r="D29" s="17">
        <v>45705</v>
      </c>
      <c r="E29" s="17">
        <v>13667</v>
      </c>
      <c r="F29" s="18">
        <f t="shared" si="4"/>
        <v>0.29902636473033584</v>
      </c>
      <c r="G29" s="17">
        <v>45705</v>
      </c>
      <c r="H29" s="17">
        <v>826710</v>
      </c>
      <c r="I29" s="18">
        <f t="shared" si="1"/>
        <v>18.087955365933706</v>
      </c>
    </row>
    <row r="30" spans="1:9" ht="12.75" customHeight="1" x14ac:dyDescent="0.2">
      <c r="A30" s="16" t="s">
        <v>82</v>
      </c>
      <c r="B30" s="16" t="s">
        <v>83</v>
      </c>
      <c r="C30" s="16" t="s">
        <v>79</v>
      </c>
      <c r="D30" s="17">
        <v>49764</v>
      </c>
      <c r="E30" s="17">
        <v>10221</v>
      </c>
      <c r="F30" s="18">
        <f t="shared" si="4"/>
        <v>0.20538943814805885</v>
      </c>
      <c r="G30" s="17">
        <v>49764</v>
      </c>
      <c r="H30" s="17">
        <v>939518</v>
      </c>
      <c r="I30" s="18">
        <f t="shared" si="1"/>
        <v>18.879471103609035</v>
      </c>
    </row>
    <row r="31" spans="1:9" ht="12.75" customHeight="1" x14ac:dyDescent="0.2">
      <c r="A31" s="16" t="s">
        <v>84</v>
      </c>
      <c r="B31" s="16" t="s">
        <v>85</v>
      </c>
      <c r="C31" s="16" t="s">
        <v>79</v>
      </c>
      <c r="D31" s="17">
        <v>74436</v>
      </c>
      <c r="E31" s="17">
        <v>44085</v>
      </c>
      <c r="F31" s="18">
        <f t="shared" si="4"/>
        <v>0.59225374818636145</v>
      </c>
      <c r="G31" s="17">
        <v>74436</v>
      </c>
      <c r="H31" s="17">
        <v>1505169</v>
      </c>
      <c r="I31" s="18">
        <f t="shared" si="1"/>
        <v>20.22098178300822</v>
      </c>
    </row>
    <row r="32" spans="1:9" ht="12.75" customHeight="1" x14ac:dyDescent="0.2">
      <c r="A32" s="16" t="s">
        <v>86</v>
      </c>
      <c r="B32" s="16" t="s">
        <v>87</v>
      </c>
      <c r="C32" s="16" t="s">
        <v>79</v>
      </c>
      <c r="D32" s="17"/>
      <c r="E32" s="17"/>
      <c r="F32" s="18"/>
      <c r="G32" s="17">
        <v>232939</v>
      </c>
      <c r="H32" s="17">
        <v>4799362</v>
      </c>
      <c r="I32" s="18">
        <f t="shared" si="1"/>
        <v>20.603514224754122</v>
      </c>
    </row>
    <row r="33" spans="1:9" ht="12.75" customHeight="1" x14ac:dyDescent="0.2">
      <c r="A33" s="16" t="s">
        <v>88</v>
      </c>
      <c r="B33" s="16" t="s">
        <v>89</v>
      </c>
      <c r="C33" s="16" t="s">
        <v>79</v>
      </c>
      <c r="D33" s="17">
        <v>103352</v>
      </c>
      <c r="E33" s="17">
        <v>78303</v>
      </c>
      <c r="F33" s="18">
        <f t="shared" ref="F33:F47" si="5">E33/D33</f>
        <v>0.75763410480687354</v>
      </c>
      <c r="G33" s="17">
        <v>103352</v>
      </c>
      <c r="H33" s="17">
        <v>1936712</v>
      </c>
      <c r="I33" s="18">
        <f t="shared" si="1"/>
        <v>18.738989085842558</v>
      </c>
    </row>
    <row r="34" spans="1:9" ht="12.75" customHeight="1" x14ac:dyDescent="0.2">
      <c r="A34" s="16" t="s">
        <v>90</v>
      </c>
      <c r="B34" s="16" t="s">
        <v>91</v>
      </c>
      <c r="C34" s="16" t="s">
        <v>92</v>
      </c>
      <c r="D34" s="17">
        <v>91154</v>
      </c>
      <c r="E34" s="17">
        <v>200940</v>
      </c>
      <c r="F34" s="18">
        <f t="shared" si="5"/>
        <v>2.204401342782544</v>
      </c>
      <c r="G34" s="17">
        <v>132272</v>
      </c>
      <c r="H34" s="17">
        <v>2583529</v>
      </c>
      <c r="I34" s="18">
        <f t="shared" si="1"/>
        <v>19.531941756380792</v>
      </c>
    </row>
    <row r="35" spans="1:9" ht="12.75" customHeight="1" x14ac:dyDescent="0.2">
      <c r="A35" s="16" t="s">
        <v>93</v>
      </c>
      <c r="B35" s="16" t="s">
        <v>94</v>
      </c>
      <c r="C35" s="16" t="s">
        <v>95</v>
      </c>
      <c r="D35" s="17">
        <v>62955</v>
      </c>
      <c r="E35" s="17">
        <v>4805</v>
      </c>
      <c r="F35" s="18">
        <f t="shared" si="5"/>
        <v>7.632435866889048E-2</v>
      </c>
      <c r="G35" s="17">
        <v>62955</v>
      </c>
      <c r="H35" s="17">
        <v>1550426.73</v>
      </c>
      <c r="I35" s="18">
        <f t="shared" si="1"/>
        <v>24.627539194662855</v>
      </c>
    </row>
    <row r="36" spans="1:9" ht="12.75" customHeight="1" x14ac:dyDescent="0.2">
      <c r="A36" s="16" t="s">
        <v>96</v>
      </c>
      <c r="B36" s="16" t="s">
        <v>97</v>
      </c>
      <c r="C36" s="16" t="s">
        <v>98</v>
      </c>
      <c r="D36" s="17">
        <v>107352</v>
      </c>
      <c r="E36" s="17">
        <v>123973</v>
      </c>
      <c r="F36" s="18">
        <f t="shared" si="5"/>
        <v>1.1548271108130264</v>
      </c>
      <c r="G36" s="17">
        <v>107352</v>
      </c>
      <c r="H36" s="17">
        <v>2526660.7400000002</v>
      </c>
      <c r="I36" s="18">
        <f t="shared" si="1"/>
        <v>23.536224197034059</v>
      </c>
    </row>
    <row r="37" spans="1:9" ht="12.75" customHeight="1" x14ac:dyDescent="0.2">
      <c r="A37" s="16" t="s">
        <v>99</v>
      </c>
      <c r="B37" s="16" t="s">
        <v>100</v>
      </c>
      <c r="C37" s="16" t="s">
        <v>98</v>
      </c>
      <c r="D37" s="17">
        <v>54896</v>
      </c>
      <c r="E37" s="17">
        <v>66473</v>
      </c>
      <c r="F37" s="18">
        <f t="shared" si="5"/>
        <v>1.2108896823083648</v>
      </c>
      <c r="G37" s="17">
        <v>54896</v>
      </c>
      <c r="H37" s="17">
        <v>1268809</v>
      </c>
      <c r="I37" s="18">
        <f t="shared" si="1"/>
        <v>23.112959049839699</v>
      </c>
    </row>
    <row r="38" spans="1:9" ht="12.75" customHeight="1" x14ac:dyDescent="0.2">
      <c r="A38" s="16" t="s">
        <v>101</v>
      </c>
      <c r="B38" s="16" t="s">
        <v>102</v>
      </c>
      <c r="C38" s="16" t="s">
        <v>98</v>
      </c>
      <c r="D38" s="17">
        <v>58284</v>
      </c>
      <c r="E38" s="17">
        <v>35224</v>
      </c>
      <c r="F38" s="18">
        <f t="shared" si="5"/>
        <v>0.60435110836593231</v>
      </c>
      <c r="G38" s="17">
        <v>58284</v>
      </c>
      <c r="H38" s="17">
        <v>673153.3</v>
      </c>
      <c r="I38" s="18">
        <f t="shared" si="1"/>
        <v>11.549538466817653</v>
      </c>
    </row>
    <row r="39" spans="1:9" ht="12.75" customHeight="1" x14ac:dyDescent="0.2">
      <c r="A39" s="16" t="s">
        <v>103</v>
      </c>
      <c r="B39" s="16" t="s">
        <v>104</v>
      </c>
      <c r="C39" s="16" t="s">
        <v>98</v>
      </c>
      <c r="D39" s="17">
        <v>44426</v>
      </c>
      <c r="E39" s="17">
        <v>44365</v>
      </c>
      <c r="F39" s="18">
        <f t="shared" si="5"/>
        <v>0.998626930176023</v>
      </c>
      <c r="G39" s="17">
        <v>44426</v>
      </c>
      <c r="H39" s="17">
        <v>899212</v>
      </c>
      <c r="I39" s="18">
        <f t="shared" si="1"/>
        <v>20.24066987799937</v>
      </c>
    </row>
    <row r="40" spans="1:9" ht="12.75" customHeight="1" x14ac:dyDescent="0.2">
      <c r="A40" s="16" t="s">
        <v>105</v>
      </c>
      <c r="B40" s="16" t="s">
        <v>106</v>
      </c>
      <c r="C40" s="16" t="s">
        <v>98</v>
      </c>
      <c r="D40" s="17">
        <v>157081</v>
      </c>
      <c r="E40" s="17">
        <v>334336</v>
      </c>
      <c r="F40" s="18">
        <f t="shared" si="5"/>
        <v>2.1284305549366249</v>
      </c>
      <c r="G40" s="17">
        <v>157081</v>
      </c>
      <c r="H40" s="17">
        <v>2972659</v>
      </c>
      <c r="I40" s="18">
        <f t="shared" si="1"/>
        <v>18.924370229372109</v>
      </c>
    </row>
    <row r="41" spans="1:9" ht="12.75" customHeight="1" x14ac:dyDescent="0.2">
      <c r="A41" s="16" t="s">
        <v>107</v>
      </c>
      <c r="B41" s="16" t="s">
        <v>108</v>
      </c>
      <c r="C41" s="16" t="s">
        <v>109</v>
      </c>
      <c r="D41" s="17">
        <v>22883</v>
      </c>
      <c r="E41" s="17">
        <v>5065</v>
      </c>
      <c r="F41" s="18">
        <f t="shared" si="5"/>
        <v>0.22134335532928376</v>
      </c>
      <c r="G41" s="17">
        <v>64521</v>
      </c>
      <c r="H41" s="17">
        <v>1194552</v>
      </c>
      <c r="I41" s="18">
        <f t="shared" si="1"/>
        <v>18.514158181057329</v>
      </c>
    </row>
    <row r="42" spans="1:9" ht="12.75" customHeight="1" x14ac:dyDescent="0.2">
      <c r="A42" s="16" t="s">
        <v>110</v>
      </c>
      <c r="B42" s="16" t="s">
        <v>111</v>
      </c>
      <c r="C42" s="16" t="s">
        <v>112</v>
      </c>
      <c r="D42" s="17">
        <v>122751</v>
      </c>
      <c r="E42" s="17">
        <v>77455</v>
      </c>
      <c r="F42" s="18">
        <f t="shared" si="5"/>
        <v>0.63099282286906011</v>
      </c>
      <c r="G42" s="17">
        <v>122751</v>
      </c>
      <c r="H42" s="17">
        <v>2062778</v>
      </c>
      <c r="I42" s="18">
        <f t="shared" si="1"/>
        <v>16.804571856848415</v>
      </c>
    </row>
    <row r="43" spans="1:9" ht="12.75" customHeight="1" x14ac:dyDescent="0.2">
      <c r="A43" s="16" t="s">
        <v>113</v>
      </c>
      <c r="B43" s="16" t="s">
        <v>114</v>
      </c>
      <c r="C43" s="16" t="s">
        <v>115</v>
      </c>
      <c r="D43" s="17">
        <v>53487</v>
      </c>
      <c r="E43" s="17">
        <v>36940</v>
      </c>
      <c r="F43" s="18">
        <f t="shared" si="5"/>
        <v>0.69063510759623836</v>
      </c>
      <c r="G43" s="17">
        <v>53487</v>
      </c>
      <c r="H43" s="17">
        <v>1076781.1000000001</v>
      </c>
      <c r="I43" s="18">
        <f t="shared" si="1"/>
        <v>20.131641333408119</v>
      </c>
    </row>
    <row r="44" spans="1:9" ht="12.75" customHeight="1" x14ac:dyDescent="0.2">
      <c r="A44" s="16" t="s">
        <v>116</v>
      </c>
      <c r="B44" s="16" t="s">
        <v>117</v>
      </c>
      <c r="C44" s="16" t="s">
        <v>115</v>
      </c>
      <c r="D44" s="17">
        <v>114690</v>
      </c>
      <c r="E44" s="17">
        <v>526585</v>
      </c>
      <c r="F44" s="18">
        <f t="shared" si="5"/>
        <v>4.5913767547301418</v>
      </c>
      <c r="G44" s="17">
        <v>114690</v>
      </c>
      <c r="H44" s="17">
        <v>2678478.04</v>
      </c>
      <c r="I44" s="18">
        <f t="shared" si="1"/>
        <v>23.354067835033568</v>
      </c>
    </row>
    <row r="45" spans="1:9" ht="12.75" customHeight="1" x14ac:dyDescent="0.2">
      <c r="A45" s="16" t="s">
        <v>118</v>
      </c>
      <c r="B45" s="16" t="s">
        <v>119</v>
      </c>
      <c r="C45" s="16" t="s">
        <v>120</v>
      </c>
      <c r="D45" s="17">
        <v>59203</v>
      </c>
      <c r="E45" s="17">
        <v>28641</v>
      </c>
      <c r="F45" s="18">
        <f t="shared" si="5"/>
        <v>0.48377615999189233</v>
      </c>
      <c r="G45" s="17">
        <v>59203</v>
      </c>
      <c r="H45" s="17">
        <v>1353074</v>
      </c>
      <c r="I45" s="18">
        <f t="shared" si="1"/>
        <v>22.854821546205429</v>
      </c>
    </row>
    <row r="46" spans="1:9" ht="12.75" customHeight="1" x14ac:dyDescent="0.2">
      <c r="A46" s="16" t="s">
        <v>121</v>
      </c>
      <c r="B46" s="16" t="s">
        <v>122</v>
      </c>
      <c r="C46" s="16" t="s">
        <v>123</v>
      </c>
      <c r="D46" s="17">
        <v>86584</v>
      </c>
      <c r="E46" s="17">
        <v>40022</v>
      </c>
      <c r="F46" s="18">
        <f t="shared" si="5"/>
        <v>0.46223320705904092</v>
      </c>
      <c r="G46" s="17">
        <v>86584</v>
      </c>
      <c r="H46" s="17">
        <v>1407980.47</v>
      </c>
      <c r="I46" s="18">
        <f t="shared" si="1"/>
        <v>16.261439411438602</v>
      </c>
    </row>
    <row r="47" spans="1:9" ht="12.75" customHeight="1" x14ac:dyDescent="0.2">
      <c r="A47" s="16" t="s">
        <v>124</v>
      </c>
      <c r="B47" s="16" t="s">
        <v>125</v>
      </c>
      <c r="C47" s="16" t="s">
        <v>123</v>
      </c>
      <c r="D47" s="17">
        <v>128987</v>
      </c>
      <c r="E47" s="17">
        <v>151964</v>
      </c>
      <c r="F47" s="18">
        <f t="shared" si="5"/>
        <v>1.1781342305813765</v>
      </c>
      <c r="G47" s="17">
        <v>128987</v>
      </c>
      <c r="H47" s="17">
        <v>2417971.0299999998</v>
      </c>
      <c r="I47" s="18">
        <f t="shared" si="1"/>
        <v>18.745850589594298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5"/>
  <sheetViews>
    <sheetView workbookViewId="0"/>
  </sheetViews>
  <sheetFormatPr defaultColWidth="15.140625" defaultRowHeight="15" customHeight="1" x14ac:dyDescent="0.2"/>
  <cols>
    <col min="1" max="1" width="11" customWidth="1"/>
    <col min="2" max="2" width="4.42578125" customWidth="1"/>
    <col min="3" max="3" width="10.140625" customWidth="1"/>
    <col min="4" max="4" width="104.140625" customWidth="1"/>
  </cols>
  <sheetData>
    <row r="1" spans="1:4" ht="12.75" customHeight="1" x14ac:dyDescent="0.2">
      <c r="A1" s="13" t="s">
        <v>126</v>
      </c>
      <c r="B1" s="20" t="s">
        <v>127</v>
      </c>
      <c r="C1" s="20" t="s">
        <v>128</v>
      </c>
      <c r="D1" s="13" t="s">
        <v>129</v>
      </c>
    </row>
    <row r="2" spans="1:4" ht="12.75" customHeight="1" x14ac:dyDescent="0.2">
      <c r="A2" s="21"/>
      <c r="B2" s="22"/>
      <c r="C2" s="23"/>
      <c r="D2" s="22"/>
    </row>
    <row r="3" spans="1:4" ht="12.75" customHeight="1" x14ac:dyDescent="0.2">
      <c r="A3" s="24"/>
      <c r="B3" s="10"/>
      <c r="C3" s="10"/>
      <c r="D3" s="10"/>
    </row>
    <row r="4" spans="1:4" ht="12.75" customHeight="1" x14ac:dyDescent="0.2">
      <c r="A4" s="21"/>
      <c r="B4" s="25"/>
      <c r="C4" s="23"/>
      <c r="D4" s="22"/>
    </row>
    <row r="5" spans="1:4" ht="12.75" customHeight="1" x14ac:dyDescent="0.2">
      <c r="A5" s="21"/>
      <c r="B5" s="25"/>
      <c r="C5" s="23"/>
      <c r="D5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APT_ATC_PRE_APT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2025-02-26T15:26:05Z</dcterms:modified>
</cp:coreProperties>
</file>