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04-release-20220413T145423Z-001\04-release\"/>
    </mc:Choice>
  </mc:AlternateContent>
  <bookViews>
    <workbookView xWindow="0" yWindow="0" windowWidth="25200" windowHeight="12000"/>
  </bookViews>
  <sheets>
    <sheet name="TxOut_APT" sheetId="1" r:id="rId1"/>
    <sheet name="Change Log" sheetId="2" r:id="rId2"/>
  </sheets>
  <calcPr calcId="162913"/>
</workbook>
</file>

<file path=xl/calcChain.xml><?xml version="1.0" encoding="utf-8"?>
<calcChain xmlns="http://schemas.openxmlformats.org/spreadsheetml/2006/main">
  <c r="E47" i="1" l="1"/>
  <c r="E46" i="1"/>
  <c r="E44" i="1"/>
  <c r="E43" i="1"/>
  <c r="E41" i="1"/>
  <c r="E40" i="1"/>
  <c r="E39" i="1"/>
  <c r="E38" i="1"/>
  <c r="E37" i="1"/>
  <c r="E36" i="1"/>
  <c r="E35" i="1"/>
  <c r="E34" i="1"/>
  <c r="E33" i="1"/>
  <c r="E32" i="1"/>
  <c r="E29" i="1"/>
  <c r="E28" i="1"/>
  <c r="E27" i="1"/>
  <c r="E26" i="1"/>
  <c r="E25" i="1"/>
  <c r="E24" i="1"/>
  <c r="E23" i="1"/>
  <c r="E22" i="1"/>
  <c r="E21" i="1"/>
  <c r="E20" i="1"/>
  <c r="E17" i="1"/>
  <c r="E16" i="1"/>
  <c r="E15" i="1"/>
  <c r="E13" i="1"/>
  <c r="E12" i="1"/>
  <c r="E11" i="1"/>
  <c r="E10" i="1"/>
  <c r="E9" i="1"/>
  <c r="E8" i="1"/>
  <c r="E7" i="1"/>
  <c r="E6" i="1"/>
  <c r="F1" i="1"/>
</calcChain>
</file>

<file path=xl/sharedStrings.xml><?xml version="1.0" encoding="utf-8"?>
<sst xmlns="http://schemas.openxmlformats.org/spreadsheetml/2006/main" count="151" uniqueCount="127">
  <si>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</si>
  <si>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</si>
  <si>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</si>
  <si>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</si>
  <si>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</si>
  <si>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</si>
  <si>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</si>
  <si>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</si>
  <si>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TAXI OUT ADDITIONAL TIME</t>
  </si>
  <si>
    <t>Period: JAN-FEB</t>
  </si>
  <si>
    <t xml:space="preserve"> </t>
  </si>
  <si>
    <t>Airport Name</t>
  </si>
  <si>
    <t>ICAO</t>
  </si>
  <si>
    <t>State</t>
  </si>
  <si>
    <t>Departures</t>
  </si>
  <si>
    <t>Avg. add. taxi-out time [min/dep]</t>
  </si>
  <si>
    <t>Add. taxi-out time [total]</t>
  </si>
  <si>
    <t>Avg. unimp. taxi-out time [min/dep]</t>
  </si>
  <si>
    <t>Brussels (EBBR)</t>
  </si>
  <si>
    <t>EBBR</t>
  </si>
  <si>
    <t>Belgium</t>
  </si>
  <si>
    <t>Berlin/ Schoenefeld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</si>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</sst>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&quot; &quot;mmm&quot; &quot;yyyy"/>
    <numFmt numFmtId="165" formatCode="m/d/yyyy"/>
    <numFmt numFmtId="166" formatCode="d\ mmm\ yyyy"/>
  </numFmts>
  <fonts count="14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Calibri"/>
    </font>
    <font>
      <b/>
      <sz val="9"/>
      <color rgb="FF980000"/>
      <name val="Calibri"/>
    </font>
    <font>
      <sz val="9"/>
      <color rgb="FF000000"/>
      <name val="Calibri"/>
    </font>
    <font>
      <sz val="9"/>
      <color rgb="FFFF0000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10"/>
      <name val="Calibri"/>
    </font>
    <font>
      <sz val="9"/>
      <color rgb="FFF3F3F3"/>
      <name val="Calibri"/>
    </font>
    <font>
      <sz val="9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0" xfId="0" applyFont="1" applyFill="1" applyAlignment="1"/>
    <xf numFmtId="49" fontId="2" fillId="2" borderId="0" xfId="0" applyNumberFormat="1" applyFont="1" applyFill="1" applyAlignment="1"/>
    <xf numFmtId="0" fontId="1" fillId="2" borderId="0" xfId="0" applyFont="1" applyFill="1" applyAlignment="1"/>
    <xf numFmtId="164" fontId="2" fillId="2" borderId="0" xfId="0" applyNumberFormat="1" applyFont="1" applyFill="1" applyAlignment="1">
      <alignment horizontal="left"/>
    </xf>
    <xf numFmtId="165" fontId="3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wrapText="1"/>
    </xf>
    <xf numFmtId="0" fontId="1" fillId="2" borderId="1" xfId="0" applyFont="1" applyFill="1" applyBorder="1" applyAlignment="1"/>
    <xf numFmtId="166" fontId="4" fillId="0" borderId="2" xfId="0" applyNumberFormat="1" applyFont="1" applyBorder="1" applyAlignment="1">
      <alignment horizontal="left"/>
    </xf>
    <xf numFmtId="0" fontId="1" fillId="2" borderId="1" xfId="0" applyFont="1" applyFill="1" applyBorder="1" applyAlignment="1"/>
    <xf numFmtId="164" fontId="2" fillId="2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center" vertical="center"/>
    </xf>
    <xf numFmtId="0" fontId="11" fillId="0" borderId="0" xfId="0" applyFont="1"/>
    <xf numFmtId="0" fontId="12" fillId="4" borderId="3" xfId="0" applyFont="1" applyFill="1" applyBorder="1" applyAlignment="1"/>
    <xf numFmtId="0" fontId="12" fillId="4" borderId="4" xfId="0" applyFont="1" applyFill="1" applyBorder="1" applyAlignment="1"/>
    <xf numFmtId="2" fontId="7" fillId="3" borderId="3" xfId="0" applyNumberFormat="1" applyFont="1" applyFill="1" applyBorder="1" applyAlignment="1"/>
    <xf numFmtId="0" fontId="7" fillId="3" borderId="3" xfId="0" applyFont="1" applyFill="1" applyBorder="1" applyAlignment="1"/>
    <xf numFmtId="3" fontId="11" fillId="3" borderId="3" xfId="0" applyNumberFormat="1" applyFont="1" applyFill="1" applyBorder="1" applyAlignment="1"/>
    <xf numFmtId="4" fontId="7" fillId="3" borderId="3" xfId="0" applyNumberFormat="1" applyFont="1" applyFill="1" applyBorder="1" applyAlignment="1">
      <alignment horizontal="right"/>
    </xf>
    <xf numFmtId="4" fontId="11" fillId="3" borderId="3" xfId="0" applyNumberFormat="1" applyFont="1" applyFill="1" applyBorder="1" applyAlignment="1"/>
    <xf numFmtId="0" fontId="7" fillId="3" borderId="0" xfId="0" applyFont="1" applyFill="1" applyAlignment="1"/>
    <xf numFmtId="4" fontId="7" fillId="3" borderId="3" xfId="0" applyNumberFormat="1" applyFont="1" applyFill="1" applyBorder="1" applyAlignment="1"/>
    <xf numFmtId="0" fontId="12" fillId="4" borderId="0" xfId="0" applyFont="1" applyFill="1" applyAlignment="1"/>
    <xf numFmtId="0" fontId="12" fillId="4" borderId="0" xfId="0" applyFont="1" applyFill="1" applyAlignment="1">
      <alignment horizontal="center"/>
    </xf>
    <xf numFmtId="164" fontId="13" fillId="3" borderId="0" xfId="0" applyNumberFormat="1" applyFont="1" applyFill="1" applyAlignment="1">
      <alignment horizontal="center"/>
    </xf>
    <xf numFmtId="0" fontId="7" fillId="3" borderId="0" xfId="0" applyFont="1" applyFill="1" applyAlignment="1"/>
    <xf numFmtId="0" fontId="7" fillId="3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/>
    <xf numFmtId="17" fontId="7" fillId="3" borderId="0" xfId="0" applyNumberFormat="1" applyFont="1" applyFill="1" applyAlignment="1"/>
    <xf numFmtId="0" fontId="7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47"/>
  <sheetViews>
    <sheetView tabSelected="1" workbookViewId="0">
      <pane ySplit="5" topLeftCell="A6" activePane="bottomLeft" state="frozen"/>
      <selection pane="bottomLeft" activeCell="H1" sqref="H1"/>
    </sheetView>
  </sheetViews>
  <sheetFormatPr defaultColWidth="15.140625" defaultRowHeight="15" customHeight="1" x14ac:dyDescent="0.2"/>
  <cols>
    <col min="1" max="1" width="18.5703125" customWidth="1"/>
    <col min="2" max="3" width="25" customWidth="1"/>
    <col min="4" max="4" width="14.42578125" customWidth="1"/>
    <col min="5" max="5" width="22.5703125" customWidth="1"/>
    <col min="6" max="6" width="17.7109375" customWidth="1"/>
    <col min="7" max="7" width="24.85546875" customWidth="1"/>
  </cols>
  <sheetData>
    <row r="1" spans="1:8" ht="12.75" customHeight="1" x14ac:dyDescent="0.2">
      <c r="A1" s="1" t="s">
        <v>0</v>
      </c>
      <c r="B1" s="2" t="s">
        <v>1</v>
      </c>
      <c r="C1" s="3" t="s">
        <v>2</v>
      </c>
      <c r="D1" s="4">
        <v>44562</v>
      </c>
      <c r="E1" s="1" t="s">
        <v>3</v>
      </c>
      <c r="F1" s="5" t="str">
        <f>HYPERLINK("https://www.eurocontrol.int/prudata/dashboard/metadata/additional-taxi-out-time/","Taxi out additional time")</f>
        <v>Taxi out additional time</v>
      </c>
      <c r="G1" s="6"/>
      <c r="H1" t="s">
        <v>10</v>
      </c>
    </row>
    <row r="2" spans="1:8" ht="12.75" customHeight="1" x14ac:dyDescent="0.2">
      <c r="A2" s="7" t="s">
        <v>4</v>
      </c>
      <c r="B2" s="8">
        <v>44664</v>
      </c>
      <c r="C2" s="9" t="s">
        <v>5</v>
      </c>
      <c r="D2" s="10">
        <v>44620</v>
      </c>
      <c r="E2" s="7" t="s">
        <v>6</v>
      </c>
      <c r="F2" s="11" t="s">
        <v>7</v>
      </c>
      <c r="G2" s="12"/>
    </row>
    <row r="3" spans="1:8" ht="12.75" customHeight="1" x14ac:dyDescent="0.2">
      <c r="A3" s="13" t="s">
        <v>8</v>
      </c>
      <c r="B3" s="14"/>
      <c r="C3" s="14"/>
      <c r="D3" s="14"/>
      <c r="E3" s="14"/>
      <c r="F3" s="14"/>
      <c r="G3" s="15"/>
    </row>
    <row r="4" spans="1:8" ht="12.75" customHeight="1" x14ac:dyDescent="0.2">
      <c r="A4" s="16" t="s">
        <v>9</v>
      </c>
      <c r="B4" s="17"/>
      <c r="C4" s="17"/>
      <c r="D4" s="18"/>
      <c r="E4" s="18" t="s">
        <v>10</v>
      </c>
      <c r="F4" s="19"/>
      <c r="G4" s="19"/>
    </row>
    <row r="5" spans="1:8" ht="12.75" customHeight="1" x14ac:dyDescent="0.2">
      <c r="A5" s="20" t="s">
        <v>11</v>
      </c>
      <c r="B5" s="21" t="s">
        <v>12</v>
      </c>
      <c r="C5" s="21" t="s">
        <v>13</v>
      </c>
      <c r="D5" s="21" t="s">
        <v>14</v>
      </c>
      <c r="E5" s="21" t="s">
        <v>15</v>
      </c>
      <c r="F5" s="21" t="s">
        <v>16</v>
      </c>
      <c r="G5" s="21" t="s">
        <v>17</v>
      </c>
    </row>
    <row r="6" spans="1:8" ht="12.75" customHeight="1" x14ac:dyDescent="0.2">
      <c r="A6" s="22" t="s">
        <v>18</v>
      </c>
      <c r="B6" s="22" t="s">
        <v>19</v>
      </c>
      <c r="C6" s="23" t="s">
        <v>20</v>
      </c>
      <c r="D6" s="24">
        <v>10033</v>
      </c>
      <c r="E6" s="25">
        <f t="shared" ref="E6:E13" si="0">F6/D6</f>
        <v>1.204724409448819</v>
      </c>
      <c r="F6" s="24">
        <v>12087</v>
      </c>
      <c r="G6" s="26">
        <v>9.24</v>
      </c>
    </row>
    <row r="7" spans="1:8" ht="12.75" customHeight="1" x14ac:dyDescent="0.2">
      <c r="A7" s="22" t="s">
        <v>21</v>
      </c>
      <c r="B7" s="22" t="s">
        <v>22</v>
      </c>
      <c r="C7" s="27" t="s">
        <v>23</v>
      </c>
      <c r="D7" s="24">
        <v>9234</v>
      </c>
      <c r="E7" s="25">
        <f t="shared" si="0"/>
        <v>0.85442603422135588</v>
      </c>
      <c r="F7" s="24">
        <v>7889.77</v>
      </c>
      <c r="G7" s="26">
        <v>8.61</v>
      </c>
    </row>
    <row r="8" spans="1:8" ht="12.75" customHeight="1" x14ac:dyDescent="0.2">
      <c r="A8" s="22" t="s">
        <v>24</v>
      </c>
      <c r="B8" s="22" t="s">
        <v>25</v>
      </c>
      <c r="C8" s="23" t="s">
        <v>23</v>
      </c>
      <c r="D8" s="24">
        <v>21899</v>
      </c>
      <c r="E8" s="25">
        <f t="shared" si="0"/>
        <v>1.6261674049043335</v>
      </c>
      <c r="F8" s="24">
        <v>35611.440000000002</v>
      </c>
      <c r="G8" s="26">
        <v>11.45</v>
      </c>
    </row>
    <row r="9" spans="1:8" ht="12.75" customHeight="1" x14ac:dyDescent="0.2">
      <c r="A9" s="22" t="s">
        <v>26</v>
      </c>
      <c r="B9" s="22" t="s">
        <v>27</v>
      </c>
      <c r="C9" s="23" t="s">
        <v>23</v>
      </c>
      <c r="D9" s="24">
        <v>5274</v>
      </c>
      <c r="E9" s="25">
        <f t="shared" si="0"/>
        <v>0.98025218050815333</v>
      </c>
      <c r="F9" s="24">
        <v>5169.8500000000004</v>
      </c>
      <c r="G9" s="28">
        <v>7.21</v>
      </c>
    </row>
    <row r="10" spans="1:8" ht="12.75" customHeight="1" x14ac:dyDescent="0.2">
      <c r="A10" s="22" t="s">
        <v>28</v>
      </c>
      <c r="B10" s="22" t="s">
        <v>29</v>
      </c>
      <c r="C10" s="23" t="s">
        <v>23</v>
      </c>
      <c r="D10" s="24">
        <v>6701</v>
      </c>
      <c r="E10" s="25">
        <f t="shared" si="0"/>
        <v>1.4574347112371289</v>
      </c>
      <c r="F10" s="24">
        <v>9766.27</v>
      </c>
      <c r="G10" s="26">
        <v>11.28</v>
      </c>
    </row>
    <row r="11" spans="1:8" ht="12.75" customHeight="1" x14ac:dyDescent="0.2">
      <c r="A11" s="22" t="s">
        <v>30</v>
      </c>
      <c r="B11" s="22" t="s">
        <v>31</v>
      </c>
      <c r="C11" s="23" t="s">
        <v>23</v>
      </c>
      <c r="D11" s="24">
        <v>6640</v>
      </c>
      <c r="E11" s="25">
        <f t="shared" si="0"/>
        <v>1.4573614457831323</v>
      </c>
      <c r="F11" s="24">
        <v>9676.8799999999992</v>
      </c>
      <c r="G11" s="26">
        <v>9.8800000000000008</v>
      </c>
    </row>
    <row r="12" spans="1:8" ht="12.75" customHeight="1" x14ac:dyDescent="0.2">
      <c r="A12" s="22" t="s">
        <v>32</v>
      </c>
      <c r="B12" s="22" t="s">
        <v>33</v>
      </c>
      <c r="C12" s="23" t="s">
        <v>23</v>
      </c>
      <c r="D12" s="24">
        <v>14370</v>
      </c>
      <c r="E12" s="25">
        <f t="shared" si="0"/>
        <v>3.4509394572025052</v>
      </c>
      <c r="F12" s="24">
        <v>49590</v>
      </c>
      <c r="G12" s="26">
        <v>9.4499999999999993</v>
      </c>
    </row>
    <row r="13" spans="1:8" ht="12.75" customHeight="1" x14ac:dyDescent="0.2">
      <c r="A13" s="22" t="s">
        <v>34</v>
      </c>
      <c r="B13" s="22" t="s">
        <v>35</v>
      </c>
      <c r="C13" s="23" t="s">
        <v>23</v>
      </c>
      <c r="D13" s="24">
        <v>3749</v>
      </c>
      <c r="E13" s="25">
        <f t="shared" si="0"/>
        <v>2.0859535876233664</v>
      </c>
      <c r="F13" s="24">
        <v>7820.24</v>
      </c>
      <c r="G13" s="26">
        <v>8.89</v>
      </c>
    </row>
    <row r="14" spans="1:8" ht="12.75" customHeight="1" x14ac:dyDescent="0.2">
      <c r="A14" s="22" t="s">
        <v>36</v>
      </c>
      <c r="B14" s="22" t="s">
        <v>37</v>
      </c>
      <c r="C14" s="23" t="s">
        <v>38</v>
      </c>
      <c r="D14" s="24"/>
      <c r="E14" s="25"/>
      <c r="F14" s="24"/>
      <c r="G14" s="26"/>
    </row>
    <row r="15" spans="1:8" ht="12.75" customHeight="1" x14ac:dyDescent="0.2">
      <c r="A15" s="23" t="s">
        <v>39</v>
      </c>
      <c r="B15" s="23" t="s">
        <v>40</v>
      </c>
      <c r="C15" s="23" t="s">
        <v>41</v>
      </c>
      <c r="D15" s="24">
        <v>25600</v>
      </c>
      <c r="E15" s="25">
        <f t="shared" ref="E15:E17" si="1">F15/D15</f>
        <v>2.3825710937500002</v>
      </c>
      <c r="F15" s="24">
        <v>60993.82</v>
      </c>
      <c r="G15" s="26">
        <v>9.01</v>
      </c>
    </row>
    <row r="16" spans="1:8" ht="12.75" customHeight="1" x14ac:dyDescent="0.2">
      <c r="A16" s="22" t="s">
        <v>42</v>
      </c>
      <c r="B16" s="22" t="s">
        <v>43</v>
      </c>
      <c r="C16" s="23" t="s">
        <v>44</v>
      </c>
      <c r="D16" s="24">
        <v>10250</v>
      </c>
      <c r="E16" s="25">
        <f t="shared" si="1"/>
        <v>2.1254146341463414</v>
      </c>
      <c r="F16" s="24">
        <v>21785.5</v>
      </c>
      <c r="G16" s="28">
        <v>9.18</v>
      </c>
    </row>
    <row r="17" spans="1:7" ht="12.75" customHeight="1" x14ac:dyDescent="0.2">
      <c r="A17" s="22" t="s">
        <v>45</v>
      </c>
      <c r="B17" s="22" t="s">
        <v>46</v>
      </c>
      <c r="C17" s="23" t="s">
        <v>47</v>
      </c>
      <c r="D17" s="24">
        <v>10409</v>
      </c>
      <c r="E17" s="25">
        <f t="shared" si="1"/>
        <v>2.1477596310884812</v>
      </c>
      <c r="F17" s="24">
        <v>22356.03</v>
      </c>
      <c r="G17" s="28">
        <v>8.9499999999999993</v>
      </c>
    </row>
    <row r="18" spans="1:7" ht="12.75" customHeight="1" x14ac:dyDescent="0.2">
      <c r="A18" s="22" t="s">
        <v>48</v>
      </c>
      <c r="B18" s="22" t="s">
        <v>49</v>
      </c>
      <c r="C18" s="23" t="s">
        <v>50</v>
      </c>
      <c r="D18" s="24"/>
      <c r="E18" s="25"/>
      <c r="F18" s="24"/>
      <c r="G18" s="26"/>
    </row>
    <row r="19" spans="1:7" ht="12.75" customHeight="1" x14ac:dyDescent="0.2">
      <c r="A19" s="22" t="s">
        <v>51</v>
      </c>
      <c r="B19" s="22" t="s">
        <v>52</v>
      </c>
      <c r="C19" s="23" t="s">
        <v>50</v>
      </c>
      <c r="D19" s="24"/>
      <c r="E19" s="25"/>
      <c r="F19" s="24"/>
      <c r="G19" s="26"/>
    </row>
    <row r="20" spans="1:7" ht="12.75" customHeight="1" x14ac:dyDescent="0.2">
      <c r="A20" s="22" t="s">
        <v>53</v>
      </c>
      <c r="B20" s="22" t="s">
        <v>54</v>
      </c>
      <c r="C20" s="23" t="s">
        <v>55</v>
      </c>
      <c r="D20" s="24">
        <v>8436</v>
      </c>
      <c r="E20" s="25">
        <f t="shared" ref="E20:E29" si="2">F20/D20</f>
        <v>2.844651493598862</v>
      </c>
      <c r="F20" s="24">
        <v>23997.48</v>
      </c>
      <c r="G20" s="26">
        <v>8.3699999999999992</v>
      </c>
    </row>
    <row r="21" spans="1:7" ht="12.75" customHeight="1" x14ac:dyDescent="0.2">
      <c r="A21" s="22" t="s">
        <v>56</v>
      </c>
      <c r="B21" s="22" t="s">
        <v>57</v>
      </c>
      <c r="C21" s="23" t="s">
        <v>58</v>
      </c>
      <c r="D21" s="24">
        <v>8925</v>
      </c>
      <c r="E21" s="25">
        <f t="shared" si="2"/>
        <v>1.880333893557423</v>
      </c>
      <c r="F21" s="24">
        <v>16781.98</v>
      </c>
      <c r="G21" s="26">
        <v>8.5399999999999991</v>
      </c>
    </row>
    <row r="22" spans="1:7" ht="12.75" customHeight="1" x14ac:dyDescent="0.2">
      <c r="A22" s="22" t="s">
        <v>59</v>
      </c>
      <c r="B22" s="22" t="s">
        <v>60</v>
      </c>
      <c r="C22" s="23" t="s">
        <v>61</v>
      </c>
      <c r="D22" s="24">
        <v>8457</v>
      </c>
      <c r="E22" s="25">
        <f t="shared" si="2"/>
        <v>2.3685278467541679</v>
      </c>
      <c r="F22" s="24">
        <v>20030.64</v>
      </c>
      <c r="G22" s="26">
        <v>7.75</v>
      </c>
    </row>
    <row r="23" spans="1:7" ht="12.75" customHeight="1" x14ac:dyDescent="0.2">
      <c r="A23" s="22" t="s">
        <v>62</v>
      </c>
      <c r="B23" s="22" t="s">
        <v>63</v>
      </c>
      <c r="C23" s="23" t="s">
        <v>61</v>
      </c>
      <c r="D23" s="24">
        <v>3961</v>
      </c>
      <c r="E23" s="25">
        <f t="shared" si="2"/>
        <v>1.0790154001514769</v>
      </c>
      <c r="F23" s="24">
        <v>4273.9799999999996</v>
      </c>
      <c r="G23" s="28">
        <v>8.9499999999999993</v>
      </c>
    </row>
    <row r="24" spans="1:7" ht="12.75" customHeight="1" x14ac:dyDescent="0.2">
      <c r="A24" s="22" t="s">
        <v>64</v>
      </c>
      <c r="B24" s="22" t="s">
        <v>65</v>
      </c>
      <c r="C24" s="23" t="s">
        <v>61</v>
      </c>
      <c r="D24" s="24">
        <v>7631</v>
      </c>
      <c r="E24" s="25">
        <f t="shared" si="2"/>
        <v>2.1566701611846413</v>
      </c>
      <c r="F24" s="24">
        <v>16457.55</v>
      </c>
      <c r="G24" s="26">
        <v>10.94</v>
      </c>
    </row>
    <row r="25" spans="1:7" ht="12.75" customHeight="1" x14ac:dyDescent="0.2">
      <c r="A25" s="22" t="s">
        <v>66</v>
      </c>
      <c r="B25" s="22" t="s">
        <v>67</v>
      </c>
      <c r="C25" s="23" t="s">
        <v>61</v>
      </c>
      <c r="D25" s="24">
        <v>21744</v>
      </c>
      <c r="E25" s="25">
        <f t="shared" si="2"/>
        <v>2.2949645879323031</v>
      </c>
      <c r="F25" s="24">
        <v>49901.71</v>
      </c>
      <c r="G25" s="26">
        <v>13.64</v>
      </c>
    </row>
    <row r="26" spans="1:7" ht="12.75" customHeight="1" x14ac:dyDescent="0.2">
      <c r="A26" s="22" t="s">
        <v>68</v>
      </c>
      <c r="B26" s="22" t="s">
        <v>69</v>
      </c>
      <c r="C26" s="23" t="s">
        <v>61</v>
      </c>
      <c r="D26" s="24">
        <v>3676</v>
      </c>
      <c r="E26" s="25">
        <f t="shared" si="2"/>
        <v>2.1276713819368878</v>
      </c>
      <c r="F26" s="24">
        <v>7821.32</v>
      </c>
      <c r="G26" s="26">
        <v>8.49</v>
      </c>
    </row>
    <row r="27" spans="1:7" ht="12.75" customHeight="1" x14ac:dyDescent="0.2">
      <c r="A27" s="22" t="s">
        <v>70</v>
      </c>
      <c r="B27" s="22" t="s">
        <v>71</v>
      </c>
      <c r="C27" s="23" t="s">
        <v>61</v>
      </c>
      <c r="D27" s="24">
        <v>6588</v>
      </c>
      <c r="E27" s="25">
        <f t="shared" si="2"/>
        <v>0.44072404371584695</v>
      </c>
      <c r="F27" s="24">
        <v>2903.49</v>
      </c>
      <c r="G27" s="26">
        <v>10.32</v>
      </c>
    </row>
    <row r="28" spans="1:7" ht="12.75" customHeight="1" x14ac:dyDescent="0.2">
      <c r="A28" s="22" t="s">
        <v>72</v>
      </c>
      <c r="B28" s="22" t="s">
        <v>73</v>
      </c>
      <c r="C28" s="23" t="s">
        <v>74</v>
      </c>
      <c r="D28" s="24">
        <v>3757</v>
      </c>
      <c r="E28" s="25">
        <f t="shared" si="2"/>
        <v>0.52501996273622575</v>
      </c>
      <c r="F28" s="24">
        <v>1972.5</v>
      </c>
      <c r="G28" s="26">
        <v>8.8699999999999992</v>
      </c>
    </row>
    <row r="29" spans="1:7" ht="12.75" customHeight="1" x14ac:dyDescent="0.2">
      <c r="A29" s="22" t="s">
        <v>75</v>
      </c>
      <c r="B29" s="22" t="s">
        <v>76</v>
      </c>
      <c r="C29" s="23" t="s">
        <v>74</v>
      </c>
      <c r="D29" s="24">
        <v>4377</v>
      </c>
      <c r="E29" s="25">
        <f t="shared" si="2"/>
        <v>0.64747543979894906</v>
      </c>
      <c r="F29" s="24">
        <v>2834</v>
      </c>
      <c r="G29" s="26">
        <v>8.4499999999999993</v>
      </c>
    </row>
    <row r="30" spans="1:7" ht="12.75" customHeight="1" x14ac:dyDescent="0.2">
      <c r="A30" s="22" t="s">
        <v>77</v>
      </c>
      <c r="B30" s="22" t="s">
        <v>78</v>
      </c>
      <c r="C30" s="23" t="s">
        <v>74</v>
      </c>
      <c r="D30" s="24"/>
      <c r="E30" s="25"/>
      <c r="F30" s="24"/>
      <c r="G30" s="26"/>
    </row>
    <row r="31" spans="1:7" ht="12.75" customHeight="1" x14ac:dyDescent="0.2">
      <c r="A31" s="22" t="s">
        <v>79</v>
      </c>
      <c r="B31" s="22" t="s">
        <v>80</v>
      </c>
      <c r="C31" s="23" t="s">
        <v>74</v>
      </c>
      <c r="D31" s="24"/>
      <c r="E31" s="25"/>
      <c r="F31" s="24"/>
      <c r="G31" s="26"/>
    </row>
    <row r="32" spans="1:7" ht="12.75" customHeight="1" x14ac:dyDescent="0.2">
      <c r="A32" s="22" t="s">
        <v>81</v>
      </c>
      <c r="B32" s="22" t="s">
        <v>82</v>
      </c>
      <c r="C32" s="23" t="s">
        <v>74</v>
      </c>
      <c r="D32" s="24">
        <v>23669</v>
      </c>
      <c r="E32" s="25">
        <f t="shared" ref="E32:E41" si="3">F32/D32</f>
        <v>2.5154210148295237</v>
      </c>
      <c r="F32" s="24">
        <v>59537.5</v>
      </c>
      <c r="G32" s="26">
        <v>12.36</v>
      </c>
    </row>
    <row r="33" spans="1:7" ht="12.75" customHeight="1" x14ac:dyDescent="0.2">
      <c r="A33" s="22" t="s">
        <v>83</v>
      </c>
      <c r="B33" s="22" t="s">
        <v>84</v>
      </c>
      <c r="C33" s="23" t="s">
        <v>74</v>
      </c>
      <c r="D33" s="24">
        <v>11176</v>
      </c>
      <c r="E33" s="25">
        <f t="shared" si="3"/>
        <v>1.4523532569792412</v>
      </c>
      <c r="F33" s="24">
        <v>16231.5</v>
      </c>
      <c r="G33" s="26">
        <v>8.8000000000000007</v>
      </c>
    </row>
    <row r="34" spans="1:7" ht="12.75" customHeight="1" x14ac:dyDescent="0.2">
      <c r="A34" s="22" t="s">
        <v>85</v>
      </c>
      <c r="B34" s="22" t="s">
        <v>86</v>
      </c>
      <c r="C34" s="23" t="s">
        <v>87</v>
      </c>
      <c r="D34" s="24">
        <v>5372</v>
      </c>
      <c r="E34" s="25">
        <f t="shared" si="3"/>
        <v>1.7259363365599403</v>
      </c>
      <c r="F34" s="24">
        <v>9271.73</v>
      </c>
      <c r="G34" s="26">
        <v>8</v>
      </c>
    </row>
    <row r="35" spans="1:7" ht="12.75" customHeight="1" x14ac:dyDescent="0.2">
      <c r="A35" s="22" t="s">
        <v>88</v>
      </c>
      <c r="B35" s="22" t="s">
        <v>89</v>
      </c>
      <c r="C35" s="23" t="s">
        <v>90</v>
      </c>
      <c r="D35" s="24">
        <v>5653</v>
      </c>
      <c r="E35" s="25">
        <f t="shared" si="3"/>
        <v>1.0188731646913143</v>
      </c>
      <c r="F35" s="24">
        <v>5759.69</v>
      </c>
      <c r="G35" s="28">
        <v>9.3000000000000007</v>
      </c>
    </row>
    <row r="36" spans="1:7" ht="12.75" customHeight="1" x14ac:dyDescent="0.2">
      <c r="A36" s="22" t="s">
        <v>91</v>
      </c>
      <c r="B36" s="22" t="s">
        <v>92</v>
      </c>
      <c r="C36" s="23" t="s">
        <v>93</v>
      </c>
      <c r="D36" s="24">
        <v>10643</v>
      </c>
      <c r="E36" s="25">
        <f t="shared" si="3"/>
        <v>3.6808127407685802</v>
      </c>
      <c r="F36" s="24">
        <v>39174.89</v>
      </c>
      <c r="G36" s="26">
        <v>11.76</v>
      </c>
    </row>
    <row r="37" spans="1:7" ht="12.75" customHeight="1" x14ac:dyDescent="0.2">
      <c r="A37" s="22" t="s">
        <v>94</v>
      </c>
      <c r="B37" s="22" t="s">
        <v>95</v>
      </c>
      <c r="C37" s="23" t="s">
        <v>93</v>
      </c>
      <c r="D37" s="24">
        <v>5512</v>
      </c>
      <c r="E37" s="25">
        <f t="shared" si="3"/>
        <v>1.3503265602322205</v>
      </c>
      <c r="F37" s="24">
        <v>7443</v>
      </c>
      <c r="G37" s="26">
        <v>10.33</v>
      </c>
    </row>
    <row r="38" spans="1:7" ht="12.75" customHeight="1" x14ac:dyDescent="0.2">
      <c r="A38" s="22" t="s">
        <v>96</v>
      </c>
      <c r="B38" s="22" t="s">
        <v>97</v>
      </c>
      <c r="C38" s="23" t="s">
        <v>93</v>
      </c>
      <c r="D38" s="24">
        <v>6076</v>
      </c>
      <c r="E38" s="25">
        <f t="shared" si="3"/>
        <v>2.6377880184331799</v>
      </c>
      <c r="F38" s="24">
        <v>16027.2</v>
      </c>
      <c r="G38" s="26">
        <v>9.9700000000000006</v>
      </c>
    </row>
    <row r="39" spans="1:7" ht="12.75" customHeight="1" x14ac:dyDescent="0.2">
      <c r="A39" s="22" t="s">
        <v>98</v>
      </c>
      <c r="B39" s="22" t="s">
        <v>99</v>
      </c>
      <c r="C39" s="23" t="s">
        <v>93</v>
      </c>
      <c r="D39" s="24">
        <v>3355</v>
      </c>
      <c r="E39" s="25">
        <f t="shared" si="3"/>
        <v>1.675558867362146</v>
      </c>
      <c r="F39" s="24">
        <v>5621.5</v>
      </c>
      <c r="G39" s="26">
        <v>9.52</v>
      </c>
    </row>
    <row r="40" spans="1:7" ht="12.75" customHeight="1" x14ac:dyDescent="0.2">
      <c r="A40" s="22" t="s">
        <v>100</v>
      </c>
      <c r="B40" s="22" t="s">
        <v>101</v>
      </c>
      <c r="C40" s="23" t="s">
        <v>93</v>
      </c>
      <c r="D40" s="24">
        <v>10046</v>
      </c>
      <c r="E40" s="25">
        <f t="shared" si="3"/>
        <v>2.5642046585705756</v>
      </c>
      <c r="F40" s="24">
        <v>25760</v>
      </c>
      <c r="G40" s="26">
        <v>12.22</v>
      </c>
    </row>
    <row r="41" spans="1:7" ht="12.75" customHeight="1" x14ac:dyDescent="0.2">
      <c r="A41" s="22" t="s">
        <v>102</v>
      </c>
      <c r="B41" s="22" t="s">
        <v>103</v>
      </c>
      <c r="C41" s="23" t="s">
        <v>104</v>
      </c>
      <c r="D41" s="24">
        <v>4934</v>
      </c>
      <c r="E41" s="25">
        <f t="shared" si="3"/>
        <v>1.7648966355897853</v>
      </c>
      <c r="F41" s="24">
        <v>8708</v>
      </c>
      <c r="G41" s="26">
        <v>7.75</v>
      </c>
    </row>
    <row r="42" spans="1:7" ht="12.75" customHeight="1" x14ac:dyDescent="0.2">
      <c r="A42" s="22" t="s">
        <v>105</v>
      </c>
      <c r="B42" s="22" t="s">
        <v>106</v>
      </c>
      <c r="C42" s="23" t="s">
        <v>107</v>
      </c>
      <c r="D42" s="24"/>
      <c r="E42" s="25"/>
      <c r="F42" s="24"/>
      <c r="G42" s="26"/>
    </row>
    <row r="43" spans="1:7" ht="12.75" customHeight="1" x14ac:dyDescent="0.2">
      <c r="A43" s="22" t="s">
        <v>108</v>
      </c>
      <c r="B43" s="22" t="s">
        <v>109</v>
      </c>
      <c r="C43" s="23" t="s">
        <v>110</v>
      </c>
      <c r="D43" s="24">
        <v>4923</v>
      </c>
      <c r="E43" s="25">
        <f t="shared" ref="E43:E44" si="4">F43/D43</f>
        <v>1.3332480195003047</v>
      </c>
      <c r="F43" s="24">
        <v>6563.58</v>
      </c>
      <c r="G43" s="26">
        <v>8.09</v>
      </c>
    </row>
    <row r="44" spans="1:7" ht="12.75" customHeight="1" x14ac:dyDescent="0.2">
      <c r="A44" s="22" t="s">
        <v>111</v>
      </c>
      <c r="B44" s="22" t="s">
        <v>112</v>
      </c>
      <c r="C44" s="23" t="s">
        <v>110</v>
      </c>
      <c r="D44" s="24">
        <v>11816</v>
      </c>
      <c r="E44" s="25">
        <f t="shared" si="4"/>
        <v>2.1119067366283009</v>
      </c>
      <c r="F44" s="24">
        <v>24954.29</v>
      </c>
      <c r="G44" s="26">
        <v>9.0500000000000007</v>
      </c>
    </row>
    <row r="45" spans="1:7" ht="12.75" customHeight="1" x14ac:dyDescent="0.2">
      <c r="A45" s="22" t="s">
        <v>113</v>
      </c>
      <c r="B45" s="22" t="s">
        <v>114</v>
      </c>
      <c r="C45" s="23" t="s">
        <v>115</v>
      </c>
      <c r="D45" s="24"/>
      <c r="E45" s="25"/>
      <c r="F45" s="24"/>
      <c r="G45" s="26"/>
    </row>
    <row r="46" spans="1:7" ht="12.75" customHeight="1" x14ac:dyDescent="0.2">
      <c r="A46" s="22" t="s">
        <v>116</v>
      </c>
      <c r="B46" s="22" t="s">
        <v>117</v>
      </c>
      <c r="C46" s="23" t="s">
        <v>118</v>
      </c>
      <c r="D46" s="24">
        <v>11288</v>
      </c>
      <c r="E46" s="25">
        <f t="shared" ref="E46:E47" si="5">F46/D46</f>
        <v>1.9262765768958188</v>
      </c>
      <c r="F46" s="24">
        <v>21743.81</v>
      </c>
      <c r="G46" s="28">
        <v>7.87</v>
      </c>
    </row>
    <row r="47" spans="1:7" ht="12.75" customHeight="1" x14ac:dyDescent="0.2">
      <c r="A47" s="22" t="s">
        <v>119</v>
      </c>
      <c r="B47" s="22" t="s">
        <v>120</v>
      </c>
      <c r="C47" s="23" t="s">
        <v>118</v>
      </c>
      <c r="D47" s="24">
        <v>11733</v>
      </c>
      <c r="E47" s="25">
        <f t="shared" si="5"/>
        <v>2.5518793147532599</v>
      </c>
      <c r="F47" s="24">
        <v>29941.200000000001</v>
      </c>
      <c r="G47" s="28">
        <v>8.84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6.140625" customWidth="1"/>
    <col min="2" max="2" width="15.85546875" customWidth="1"/>
    <col min="3" max="3" width="7" customWidth="1"/>
    <col min="4" max="4" width="81" customWidth="1"/>
  </cols>
  <sheetData>
    <row r="1" spans="1:4" ht="12.75" customHeight="1" x14ac:dyDescent="0.2">
      <c r="A1" s="29" t="s">
        <v>121</v>
      </c>
      <c r="B1" s="30" t="s">
        <v>122</v>
      </c>
      <c r="C1" s="30" t="s">
        <v>123</v>
      </c>
      <c r="D1" s="29" t="s">
        <v>124</v>
      </c>
    </row>
    <row r="2" spans="1:4" ht="15.75" customHeight="1" x14ac:dyDescent="0.2">
      <c r="A2" s="31">
        <v>44351</v>
      </c>
      <c r="B2" s="32" t="s">
        <v>125</v>
      </c>
      <c r="C2" s="33"/>
      <c r="D2" s="32" t="s">
        <v>126</v>
      </c>
    </row>
    <row r="3" spans="1:4" ht="15.75" customHeight="1" x14ac:dyDescent="0.2">
      <c r="A3" s="34"/>
      <c r="B3" s="35"/>
      <c r="C3" s="34"/>
      <c r="D3" s="35"/>
    </row>
    <row r="4" spans="1:4" ht="15.75" customHeight="1" x14ac:dyDescent="0.2">
      <c r="A4" s="34"/>
      <c r="B4" s="35"/>
      <c r="C4" s="34"/>
      <c r="D4" s="35"/>
    </row>
    <row r="5" spans="1:4" ht="15.75" customHeight="1" x14ac:dyDescent="0.2">
      <c r="A5" s="31"/>
      <c r="B5" s="36"/>
      <c r="C5" s="37"/>
      <c r="D5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TxOut_APT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2022-04-13T14:56:13Z</dcterms:modified>
</cp:coreProperties>
</file>