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gendo\repos\ses-portal\static\download\2023\"/>
    </mc:Choice>
  </mc:AlternateContent>
  <xr:revisionPtr revIDLastSave="0" documentId="13_ncr:1_{278A5B53-A1C3-4146-8A16-0ABD87A6B7AD}" xr6:coauthVersionLast="47" xr6:coauthVersionMax="47" xr10:uidLastSave="{00000000-0000-0000-0000-000000000000}"/>
  <bookViews>
    <workbookView xWindow="-120" yWindow="-120" windowWidth="29040" windowHeight="17325" activeTab="3" xr2:uid="{00000000-000D-0000-FFFF-FFFF00000000}"/>
  </bookViews>
  <sheets>
    <sheet name="FLT_EFF_YY" sheetId="1" r:id="rId1"/>
    <sheet name="FLT_EFF_MM" sheetId="2" r:id="rId2"/>
    <sheet name="ERT_FLT_EFF_FAB" sheetId="3" r:id="rId3"/>
    <sheet name="ERT_FLT_EFF_LOC" sheetId="4" r:id="rId4"/>
    <sheet name="Change Lo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B4" i="4" s="1"/>
  <c r="B2" i="4"/>
  <c r="F1" i="4"/>
  <c r="B4" i="3"/>
  <c r="D2" i="3"/>
  <c r="B2" i="3"/>
  <c r="F1" i="3"/>
  <c r="D2" i="2"/>
  <c r="B2" i="2"/>
  <c r="F1" i="2"/>
  <c r="F1" i="1"/>
</calcChain>
</file>

<file path=xl/sharedStrings.xml><?xml version="1.0" encoding="utf-8"?>
<sst xmlns="http://schemas.openxmlformats.org/spreadsheetml/2006/main" count="208" uniqueCount="157">
  <si>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</si>
  <si>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</si>
  <si>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</si>
  <si>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</si>
  <si>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</si>
  <si>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</si>
  <si>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</si>
  <si>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</si>
  <si>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</si>
  <si>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</si>
  <si>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</si>
  <si>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</si>
  <si>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</si>
  <si>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</si>
  <si>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</si>
  <si>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</si>
  <si>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</si>
  <si>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</si>
  <si>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 (RP3)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</si>
  <si>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</si>
  <si>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</si>
  <si>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</si>
  <si>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</si>
  <si>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</si>
  <si>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</si>
  <si>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</si>
  <si>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</si>
  <si>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</si>
  <si>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 xml:space="preserve">  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</si>
  <si>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</si>
  <si>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</si>
  <si>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</si>
  <si>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</si>
  <si>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</si>
  <si>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</si>
  <si>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</si>
  <si>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</si>
  <si>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</si>
  <si>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</si>
  <si>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</si>
  <si>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</si>
  <si>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</si>
  <si>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</si>
  <si>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</si>
  <si>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</si>
  <si>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</si>
  <si>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</si>
  <si>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</si>
  <si>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</si>
  <si>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</si>
  <si>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</si>
  <si>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</si>
  <si>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</si>
  <si>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</si>
  <si>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</si>
  <si>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</si>
  <si>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</si>
  <si>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</si>
  <si>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</si>
  <si>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</si>
  <si>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</si>
  <si>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</si>
  <si>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</si>
  <si>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</si>
  <si>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</si>
  <si>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</si>
  <si>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</si>
  <si>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</si>
  <si>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</si>
  <si>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</si>
  <si>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</si>
  <si>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</si>
  <si>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</si>
  <si>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</si>
  <si>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</si>
  <si>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</si>
  <si>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</si>
  <si>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</si>
  <si>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</si>
  <si>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</si>
  <si>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</si>
  <si>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</si>
  <si>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</si>
  <si>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</si>
  <si>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</si>
  <si>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</si>
  <si>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</si>
  <si>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</si>
  <si>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</si>
  <si>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</si>
  <si>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</si>
  <si>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</si>
  <si>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</si>
  <si>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</si>
  <si>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</si>
  <si>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</si>
  <si>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</si>
  <si>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</si>
  <si>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</si>
  <si>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</si>
  <si>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</si>
  <si>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</si>
  <si>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</si>
  <si>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EUROCONTROL </t>
  </si>
  <si>
    <t>Reference date:</t>
  </si>
  <si>
    <t>Full Year</t>
  </si>
  <si>
    <t>FAB level</t>
  </si>
  <si>
    <t>KEP</t>
  </si>
  <si>
    <t>KES</t>
  </si>
  <si>
    <t>KEA [PP tgt. 2022]</t>
  </si>
  <si>
    <t>KEA</t>
  </si>
  <si>
    <t>Dif.</t>
  </si>
  <si>
    <t>SES Area (RP3)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</si>
  <si>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</si>
  <si>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</si>
  <si>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</si>
  <si>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</si>
  <si>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</si>
  <si>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</si>
  <si>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</si>
  <si>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</si>
  <si>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</si>
  <si>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</si>
  <si>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</si>
  <si>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</si>
  <si>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</si>
  <si>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</si>
  <si>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</si>
  <si>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</si>
  <si>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</si>
  <si>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</si>
  <si>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</si>
  <si>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</si>
  <si>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</si>
  <si>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</si>
  <si>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</si>
  <si>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</si>
  <si>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</si>
  <si>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</si>
  <si>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</si>
  <si>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</si>
  <si>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</si>
  <si>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</si>
  <si>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</si>
  <si>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</si>
  <si>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</si>
  <si>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</si>
  <si>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</si>
  <si>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</si>
  <si>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</si>
  <si>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</si>
  <si>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</si>
  <si>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</si>
  <si>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</si>
  <si>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</si>
  <si>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</si>
  <si>
    <t>KEA [PP tgt. 2023]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</si>
</sst>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mmm\ yyyy"/>
  </numFmts>
  <fonts count="30" x14ac:knownFonts="1">
    <font>
      <sz val="10"/>
      <color rgb="FF000000"/>
      <name val="Arial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u/>
      <sz val="9"/>
      <color rgb="FF396EA2"/>
      <name val="Calibri"/>
      <family val="2"/>
    </font>
    <font>
      <sz val="9"/>
      <color rgb="FFC00000"/>
      <name val="Calibri"/>
      <family val="2"/>
    </font>
    <font>
      <u/>
      <sz val="9"/>
      <color rgb="FF396EA2"/>
      <name val="Calibri"/>
      <family val="2"/>
    </font>
    <font>
      <sz val="9"/>
      <color rgb="FF000000"/>
      <name val="Calibri"/>
      <family val="2"/>
    </font>
    <font>
      <b/>
      <sz val="8"/>
      <color rgb="FFC00000"/>
      <name val="Calibri"/>
      <family val="2"/>
    </font>
    <font>
      <sz val="9"/>
      <color rgb="FFFF0000"/>
      <name val="Calibri"/>
      <family val="2"/>
    </font>
    <font>
      <sz val="10"/>
      <name val="Arial"/>
      <family val="2"/>
    </font>
    <font>
      <sz val="9"/>
      <color rgb="FFF3F3F3"/>
      <name val="Calibri"/>
      <family val="2"/>
    </font>
    <font>
      <sz val="7"/>
      <color rgb="FFC0504D"/>
      <name val="Calibri"/>
      <family val="2"/>
    </font>
    <font>
      <b/>
      <sz val="10"/>
      <color rgb="FF396EA2"/>
      <name val="Calibri"/>
      <family val="2"/>
    </font>
    <font>
      <sz val="10"/>
      <color rgb="FF396EA2"/>
      <name val="Arial"/>
      <family val="2"/>
    </font>
    <font>
      <sz val="9"/>
      <color rgb="FF396EA2"/>
      <name val="Arial"/>
      <family val="2"/>
    </font>
    <font>
      <u/>
      <sz val="9"/>
      <color rgb="FF396EA2"/>
      <name val="Calibri"/>
      <family val="2"/>
    </font>
    <font>
      <u/>
      <sz val="9"/>
      <color rgb="FF396EA2"/>
      <name val="Arial"/>
      <family val="2"/>
    </font>
    <font>
      <b/>
      <sz val="9"/>
      <color rgb="FF980000"/>
      <name val="Calibri"/>
      <family val="2"/>
    </font>
    <font>
      <b/>
      <sz val="9"/>
      <color rgb="FF980000"/>
      <name val="Arial"/>
      <family val="2"/>
    </font>
    <font>
      <sz val="9"/>
      <color rgb="FFFFFFFF"/>
      <name val="Calibri"/>
      <family val="2"/>
    </font>
    <font>
      <sz val="9"/>
      <color rgb="FFF3F3F3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EFEFEF"/>
      <name val="Arial"/>
      <family val="2"/>
    </font>
    <font>
      <b/>
      <sz val="9"/>
      <color rgb="FF396EA2"/>
      <name val="Arial"/>
      <family val="2"/>
    </font>
    <font>
      <b/>
      <sz val="9"/>
      <color rgb="FFC00000"/>
      <name val="Arial"/>
      <family val="2"/>
    </font>
    <font>
      <b/>
      <sz val="10"/>
      <color rgb="FFC00000"/>
      <name val="Arial"/>
      <family val="2"/>
    </font>
    <font>
      <sz val="8"/>
      <color rgb="FFF3F3F3"/>
      <name val="Arial"/>
      <family val="2"/>
    </font>
    <font>
      <sz val="8"/>
      <color rgb="FFF3F3F3"/>
      <name val="Calibri"/>
      <family val="2"/>
    </font>
    <font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/>
    <xf numFmtId="0" fontId="1" fillId="2" borderId="3" xfId="0" applyFont="1" applyFill="1" applyBorder="1" applyAlignment="1"/>
    <xf numFmtId="166" fontId="4" fillId="0" borderId="3" xfId="0" applyNumberFormat="1" applyFont="1" applyBorder="1" applyAlignment="1">
      <alignment horizontal="left"/>
    </xf>
    <xf numFmtId="0" fontId="1" fillId="2" borderId="4" xfId="0" applyFont="1" applyFill="1" applyBorder="1" applyAlignment="1"/>
    <xf numFmtId="167" fontId="2" fillId="3" borderId="4" xfId="0" applyNumberFormat="1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3" borderId="3" xfId="0" applyFont="1" applyFill="1" applyBorder="1" applyAlignment="1"/>
    <xf numFmtId="0" fontId="6" fillId="3" borderId="5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7" xfId="0" applyFont="1" applyFill="1" applyBorder="1" applyAlignment="1">
      <alignment horizontal="left" vertical="center"/>
    </xf>
    <xf numFmtId="49" fontId="6" fillId="3" borderId="8" xfId="0" applyNumberFormat="1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horizontal="center" wrapText="1"/>
    </xf>
    <xf numFmtId="14" fontId="11" fillId="0" borderId="0" xfId="0" applyNumberFormat="1" applyFont="1" applyAlignment="1">
      <alignment horizontal="center" wrapText="1"/>
    </xf>
    <xf numFmtId="10" fontId="6" fillId="0" borderId="0" xfId="0" applyNumberFormat="1" applyFont="1" applyAlignment="1">
      <alignment wrapText="1"/>
    </xf>
    <xf numFmtId="10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10" fontId="6" fillId="0" borderId="0" xfId="0" applyNumberFormat="1" applyFont="1" applyAlignment="1">
      <alignment wrapText="1"/>
    </xf>
    <xf numFmtId="0" fontId="11" fillId="0" borderId="0" xfId="0" applyFont="1" applyAlignment="1">
      <alignment horizontal="center" wrapText="1"/>
    </xf>
    <xf numFmtId="0" fontId="12" fillId="2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164" fontId="14" fillId="3" borderId="2" xfId="0" applyNumberFormat="1" applyFont="1" applyFill="1" applyBorder="1" applyAlignment="1">
      <alignment horizontal="left"/>
    </xf>
    <xf numFmtId="165" fontId="15" fillId="3" borderId="1" xfId="0" applyNumberFormat="1" applyFont="1" applyFill="1" applyBorder="1" applyAlignment="1">
      <alignment horizontal="left"/>
    </xf>
    <xf numFmtId="0" fontId="12" fillId="2" borderId="3" xfId="0" applyFont="1" applyFill="1" applyBorder="1" applyAlignment="1">
      <alignment horizontal="left"/>
    </xf>
    <xf numFmtId="166" fontId="4" fillId="3" borderId="3" xfId="0" applyNumberFormat="1" applyFont="1" applyFill="1" applyBorder="1" applyAlignment="1">
      <alignment horizontal="left"/>
    </xf>
    <xf numFmtId="0" fontId="16" fillId="3" borderId="3" xfId="0" applyFont="1" applyFill="1" applyBorder="1" applyAlignment="1">
      <alignment horizontal="left"/>
    </xf>
    <xf numFmtId="0" fontId="0" fillId="3" borderId="3" xfId="0" applyFont="1" applyFill="1" applyBorder="1" applyAlignment="1">
      <alignment wrapText="1"/>
    </xf>
    <xf numFmtId="0" fontId="0" fillId="3" borderId="12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17" fillId="5" borderId="7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3" fontId="9" fillId="5" borderId="0" xfId="0" applyNumberFormat="1" applyFont="1" applyFill="1"/>
    <xf numFmtId="0" fontId="9" fillId="0" borderId="0" xfId="0" applyFont="1" applyAlignment="1"/>
    <xf numFmtId="0" fontId="10" fillId="4" borderId="7" xfId="0" applyFont="1" applyFill="1" applyBorder="1" applyAlignment="1">
      <alignment horizontal="center" vertical="center" wrapText="1"/>
    </xf>
    <xf numFmtId="0" fontId="20" fillId="4" borderId="8" xfId="0" applyFont="1" applyFill="1" applyBorder="1" applyAlignment="1">
      <alignment horizontal="center" vertical="center" wrapText="1"/>
    </xf>
    <xf numFmtId="4" fontId="10" fillId="4" borderId="15" xfId="0" applyNumberFormat="1" applyFont="1" applyFill="1" applyBorder="1" applyAlignment="1">
      <alignment horizontal="center" vertical="center" wrapText="1"/>
    </xf>
    <xf numFmtId="49" fontId="21" fillId="3" borderId="16" xfId="0" applyNumberFormat="1" applyFont="1" applyFill="1" applyBorder="1" applyAlignment="1">
      <alignment horizontal="right" wrapText="1"/>
    </xf>
    <xf numFmtId="10" fontId="6" fillId="3" borderId="17" xfId="0" applyNumberFormat="1" applyFont="1" applyFill="1" applyBorder="1" applyAlignment="1">
      <alignment wrapText="1"/>
    </xf>
    <xf numFmtId="10" fontId="22" fillId="3" borderId="18" xfId="0" applyNumberFormat="1" applyFont="1" applyFill="1" applyBorder="1" applyAlignment="1">
      <alignment wrapText="1"/>
    </xf>
    <xf numFmtId="3" fontId="23" fillId="3" borderId="0" xfId="0" applyNumberFormat="1" applyFont="1" applyFill="1" applyAlignment="1">
      <alignment wrapText="1"/>
    </xf>
    <xf numFmtId="49" fontId="21" fillId="3" borderId="19" xfId="0" applyNumberFormat="1" applyFont="1" applyFill="1" applyBorder="1" applyAlignment="1">
      <alignment horizontal="right" wrapText="1"/>
    </xf>
    <xf numFmtId="10" fontId="6" fillId="3" borderId="20" xfId="0" applyNumberFormat="1" applyFont="1" applyFill="1" applyBorder="1" applyAlignment="1">
      <alignment wrapText="1"/>
    </xf>
    <xf numFmtId="10" fontId="22" fillId="3" borderId="20" xfId="0" applyNumberFormat="1" applyFont="1" applyFill="1" applyBorder="1" applyAlignment="1">
      <alignment wrapText="1"/>
    </xf>
    <xf numFmtId="10" fontId="6" fillId="3" borderId="20" xfId="0" applyNumberFormat="1" applyFont="1" applyFill="1" applyBorder="1" applyAlignment="1">
      <alignment wrapText="1"/>
    </xf>
    <xf numFmtId="49" fontId="21" fillId="3" borderId="21" xfId="0" applyNumberFormat="1" applyFont="1" applyFill="1" applyBorder="1" applyAlignment="1">
      <alignment horizontal="right" wrapText="1"/>
    </xf>
    <xf numFmtId="10" fontId="6" fillId="3" borderId="22" xfId="0" applyNumberFormat="1" applyFont="1" applyFill="1" applyBorder="1" applyAlignment="1">
      <alignment wrapText="1"/>
    </xf>
    <xf numFmtId="10" fontId="22" fillId="3" borderId="22" xfId="0" applyNumberFormat="1" applyFont="1" applyFill="1" applyBorder="1" applyAlignment="1">
      <alignment wrapText="1"/>
    </xf>
    <xf numFmtId="10" fontId="6" fillId="3" borderId="23" xfId="0" applyNumberFormat="1" applyFont="1" applyFill="1" applyBorder="1" applyAlignment="1">
      <alignment wrapText="1"/>
    </xf>
    <xf numFmtId="10" fontId="22" fillId="3" borderId="23" xfId="0" applyNumberFormat="1" applyFont="1" applyFill="1" applyBorder="1" applyAlignment="1">
      <alignment wrapText="1"/>
    </xf>
    <xf numFmtId="10" fontId="6" fillId="3" borderId="23" xfId="0" applyNumberFormat="1" applyFont="1" applyFill="1" applyBorder="1" applyAlignment="1">
      <alignment wrapText="1"/>
    </xf>
    <xf numFmtId="10" fontId="6" fillId="3" borderId="24" xfId="0" applyNumberFormat="1" applyFont="1" applyFill="1" applyBorder="1" applyAlignment="1">
      <alignment wrapText="1"/>
    </xf>
    <xf numFmtId="10" fontId="6" fillId="3" borderId="18" xfId="0" applyNumberFormat="1" applyFont="1" applyFill="1" applyBorder="1" applyAlignment="1">
      <alignment wrapText="1"/>
    </xf>
    <xf numFmtId="10" fontId="6" fillId="3" borderId="20" xfId="0" applyNumberFormat="1" applyFont="1" applyFill="1" applyBorder="1" applyAlignment="1">
      <alignment wrapText="1"/>
    </xf>
    <xf numFmtId="10" fontId="6" fillId="3" borderId="23" xfId="0" applyNumberFormat="1" applyFont="1" applyFill="1" applyBorder="1" applyAlignment="1">
      <alignment wrapText="1"/>
    </xf>
    <xf numFmtId="10" fontId="6" fillId="3" borderId="22" xfId="0" applyNumberFormat="1" applyFont="1" applyFill="1" applyBorder="1" applyAlignment="1">
      <alignment wrapText="1"/>
    </xf>
    <xf numFmtId="10" fontId="6" fillId="3" borderId="24" xfId="0" applyNumberFormat="1" applyFont="1" applyFill="1" applyBorder="1" applyAlignment="1">
      <alignment wrapText="1"/>
    </xf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24" fillId="2" borderId="1" xfId="0" applyFont="1" applyFill="1" applyBorder="1" applyAlignment="1"/>
    <xf numFmtId="0" fontId="14" fillId="3" borderId="2" xfId="0" applyFont="1" applyFill="1" applyBorder="1" applyAlignment="1">
      <alignment horizontal="left"/>
    </xf>
    <xf numFmtId="0" fontId="1" fillId="2" borderId="3" xfId="0" applyFont="1" applyFill="1" applyBorder="1" applyAlignment="1"/>
    <xf numFmtId="0" fontId="0" fillId="3" borderId="6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25" fillId="3" borderId="5" xfId="0" applyFont="1" applyFill="1" applyBorder="1" applyAlignment="1"/>
    <xf numFmtId="167" fontId="26" fillId="3" borderId="5" xfId="0" applyNumberFormat="1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/>
    </xf>
    <xf numFmtId="0" fontId="27" fillId="4" borderId="8" xfId="0" applyFont="1" applyFill="1" applyBorder="1" applyAlignment="1">
      <alignment horizontal="center" vertical="center" wrapText="1"/>
    </xf>
    <xf numFmtId="0" fontId="28" fillId="4" borderId="8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vertical="center"/>
    </xf>
    <xf numFmtId="10" fontId="6" fillId="6" borderId="8" xfId="0" applyNumberFormat="1" applyFont="1" applyFill="1" applyBorder="1" applyAlignment="1">
      <alignment horizontal="center" vertical="center"/>
    </xf>
    <xf numFmtId="10" fontId="22" fillId="6" borderId="8" xfId="0" applyNumberFormat="1" applyFont="1" applyFill="1" applyBorder="1" applyAlignment="1">
      <alignment horizontal="center" vertical="center"/>
    </xf>
    <xf numFmtId="10" fontId="6" fillId="6" borderId="8" xfId="0" applyNumberFormat="1" applyFont="1" applyFill="1" applyBorder="1" applyAlignment="1">
      <alignment horizontal="right" vertical="center"/>
    </xf>
    <xf numFmtId="0" fontId="6" fillId="6" borderId="8" xfId="0" applyFont="1" applyFill="1" applyBorder="1" applyAlignment="1">
      <alignment vertical="center"/>
    </xf>
    <xf numFmtId="0" fontId="0" fillId="3" borderId="5" xfId="0" applyFont="1" applyFill="1" applyBorder="1" applyAlignment="1">
      <alignment wrapText="1"/>
    </xf>
    <xf numFmtId="0" fontId="6" fillId="3" borderId="22" xfId="0" applyFont="1" applyFill="1" applyBorder="1" applyAlignment="1">
      <alignment vertical="center"/>
    </xf>
    <xf numFmtId="10" fontId="6" fillId="3" borderId="8" xfId="0" applyNumberFormat="1" applyFont="1" applyFill="1" applyBorder="1" applyAlignment="1">
      <alignment horizontal="center" vertical="center"/>
    </xf>
    <xf numFmtId="10" fontId="22" fillId="3" borderId="8" xfId="0" applyNumberFormat="1" applyFont="1" applyFill="1" applyBorder="1" applyAlignment="1">
      <alignment horizontal="center" vertical="center"/>
    </xf>
    <xf numFmtId="10" fontId="6" fillId="3" borderId="8" xfId="0" applyNumberFormat="1" applyFont="1" applyFill="1" applyBorder="1" applyAlignment="1">
      <alignment horizontal="right" vertical="center"/>
    </xf>
    <xf numFmtId="0" fontId="6" fillId="3" borderId="8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10" fontId="6" fillId="3" borderId="0" xfId="0" applyNumberFormat="1" applyFont="1" applyFill="1" applyAlignment="1">
      <alignment horizontal="center" vertical="center"/>
    </xf>
    <xf numFmtId="10" fontId="6" fillId="3" borderId="0" xfId="0" applyNumberFormat="1" applyFont="1" applyFill="1" applyAlignment="1">
      <alignment horizontal="right" vertical="center"/>
    </xf>
    <xf numFmtId="0" fontId="19" fillId="7" borderId="0" xfId="0" applyFont="1" applyFill="1" applyAlignment="1"/>
    <xf numFmtId="0" fontId="19" fillId="7" borderId="0" xfId="0" applyFont="1" applyFill="1" applyAlignment="1">
      <alignment horizontal="center"/>
    </xf>
    <xf numFmtId="164" fontId="29" fillId="3" borderId="0" xfId="0" applyNumberFormat="1" applyFont="1" applyFill="1" applyAlignment="1">
      <alignment horizontal="center"/>
    </xf>
    <xf numFmtId="0" fontId="6" fillId="3" borderId="0" xfId="0" applyFont="1" applyFill="1" applyAlignment="1"/>
    <xf numFmtId="0" fontId="6" fillId="3" borderId="0" xfId="0" applyFont="1" applyFill="1" applyAlignment="1">
      <alignment horizontal="center"/>
    </xf>
    <xf numFmtId="17" fontId="6" fillId="3" borderId="0" xfId="0" applyNumberFormat="1" applyFont="1" applyFill="1" applyAlignment="1"/>
    <xf numFmtId="0" fontId="6" fillId="3" borderId="0" xfId="0" applyFont="1" applyFill="1" applyAlignment="1">
      <alignment horizontal="center"/>
    </xf>
    <xf numFmtId="164" fontId="29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/>
    <xf numFmtId="164" fontId="29" fillId="3" borderId="0" xfId="0" applyNumberFormat="1" applyFont="1" applyFill="1" applyAlignment="1">
      <alignment horizontal="center"/>
    </xf>
    <xf numFmtId="168" fontId="6" fillId="3" borderId="0" xfId="0" applyNumberFormat="1" applyFont="1" applyFill="1" applyAlignment="1">
      <alignment horizontal="center"/>
    </xf>
    <xf numFmtId="168" fontId="6" fillId="3" borderId="0" xfId="0" applyNumberFormat="1" applyFont="1" applyFill="1" applyAlignment="1">
      <alignment horizontal="center"/>
    </xf>
    <xf numFmtId="166" fontId="29" fillId="3" borderId="0" xfId="0" applyNumberFormat="1" applyFont="1" applyFill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0" fontId="9" fillId="0" borderId="10" xfId="0" applyFont="1" applyBorder="1"/>
    <xf numFmtId="0" fontId="9" fillId="0" borderId="11" xfId="0" applyFont="1" applyBorder="1"/>
  </cellXfs>
  <cellStyles count="1">
    <cellStyle name="Normal" xfId="0" builtinId="0"/>
  </cellStyles>
  <dxfs count="4">
    <dxf>
      <font>
        <color rgb="FFFF0000"/>
      </font>
      <fill>
        <patternFill patternType="solid">
          <fgColor rgb="FFF2F2F2"/>
          <bgColor rgb="FFF2F2F2"/>
        </patternFill>
      </fill>
      <alignment wrapText="0" shrinkToFit="0"/>
      <border>
        <left/>
        <right/>
        <top/>
        <bottom/>
      </border>
    </dxf>
    <dxf>
      <font>
        <color rgb="FF008000"/>
      </font>
      <fill>
        <patternFill patternType="solid">
          <fgColor rgb="FFF2F2F2"/>
          <bgColor rgb="FFF2F2F2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wrapText="0" shrinkToFit="0"/>
      <border>
        <left/>
        <right/>
        <top/>
        <bottom/>
      </border>
    </dxf>
    <dxf>
      <font>
        <color rgb="FF008000"/>
      </font>
      <fill>
        <patternFill patternType="solid">
          <fgColor rgb="FFF2F2F2"/>
          <bgColor rgb="FFF2F2F2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workbookViewId="0"/>
  </sheetViews>
  <sheetFormatPr defaultColWidth="15.140625" defaultRowHeight="15" customHeight="1" x14ac:dyDescent="0.2"/>
  <cols>
    <col min="1" max="1" width="11.42578125" customWidth="1"/>
    <col min="2" max="2" width="15.140625" customWidth="1"/>
    <col min="3" max="3" width="9.140625" customWidth="1"/>
    <col min="4" max="4" width="10.85546875" customWidth="1"/>
    <col min="5" max="5" width="11.42578125" customWidth="1"/>
    <col min="6" max="6" width="11.140625" customWidth="1"/>
    <col min="7" max="7" width="10.42578125" customWidth="1"/>
  </cols>
  <sheetData>
    <row r="1" spans="1:7" ht="12" customHeight="1" x14ac:dyDescent="0.2">
      <c r="A1" s="1" t="s">
        <v>0</v>
      </c>
      <c r="B1" s="2" t="s">
        <v>1</v>
      </c>
      <c r="C1" s="1" t="s">
        <v>2</v>
      </c>
      <c r="D1" s="3">
        <v>42370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spans="1:7" ht="12" customHeight="1" x14ac:dyDescent="0.2">
      <c r="A2" s="6" t="s">
        <v>4</v>
      </c>
      <c r="B2" s="7">
        <v>44973</v>
      </c>
      <c r="C2" s="8" t="s">
        <v>5</v>
      </c>
      <c r="D2" s="9">
        <v>44957</v>
      </c>
      <c r="E2" s="6" t="s">
        <v>6</v>
      </c>
      <c r="F2" s="10" t="s">
        <v>7</v>
      </c>
      <c r="G2" s="11"/>
    </row>
    <row r="3" spans="1:7" ht="12" customHeight="1" x14ac:dyDescent="0.2">
      <c r="A3" s="12"/>
      <c r="B3" s="13"/>
      <c r="C3" s="12"/>
      <c r="D3" s="14" t="s">
        <v>8</v>
      </c>
      <c r="E3" s="14" t="s">
        <v>8</v>
      </c>
      <c r="F3" s="14" t="s">
        <v>8</v>
      </c>
      <c r="G3" s="14" t="s">
        <v>9</v>
      </c>
    </row>
    <row r="4" spans="1:7" ht="13.5" customHeight="1" x14ac:dyDescent="0.2">
      <c r="A4" s="15" t="s">
        <v>8</v>
      </c>
      <c r="B4" s="16"/>
      <c r="C4" s="17"/>
      <c r="D4" s="109" t="s">
        <v>10</v>
      </c>
      <c r="E4" s="110"/>
      <c r="F4" s="110"/>
      <c r="G4" s="111"/>
    </row>
    <row r="5" spans="1:7" ht="38.25" customHeight="1" x14ac:dyDescent="0.2">
      <c r="A5" s="18" t="s">
        <v>11</v>
      </c>
      <c r="B5" s="19" t="s">
        <v>12</v>
      </c>
      <c r="C5" s="20" t="s">
        <v>13</v>
      </c>
      <c r="D5" s="20" t="s">
        <v>14</v>
      </c>
      <c r="E5" s="20" t="s">
        <v>15</v>
      </c>
      <c r="F5" s="20" t="s">
        <v>16</v>
      </c>
      <c r="G5" s="20" t="s">
        <v>17</v>
      </c>
    </row>
    <row r="6" spans="1:7" ht="12" customHeight="1" x14ac:dyDescent="0.2">
      <c r="A6" s="21" t="s">
        <v>18</v>
      </c>
      <c r="B6" s="22" t="s">
        <v>19</v>
      </c>
      <c r="C6" s="23">
        <v>42400</v>
      </c>
      <c r="D6" s="24">
        <v>4.7199999999999999E-2</v>
      </c>
      <c r="E6" s="21"/>
      <c r="F6" s="24">
        <v>2.7099999999999999E-2</v>
      </c>
      <c r="G6" s="25"/>
    </row>
    <row r="7" spans="1:7" ht="12" customHeight="1" x14ac:dyDescent="0.2">
      <c r="A7" s="21" t="s">
        <v>18</v>
      </c>
      <c r="B7" s="22" t="s">
        <v>20</v>
      </c>
      <c r="C7" s="23">
        <v>42766</v>
      </c>
      <c r="D7" s="24">
        <v>4.7300000000000002E-2</v>
      </c>
      <c r="E7" s="24"/>
      <c r="F7" s="24">
        <v>2.8299999999999999E-2</v>
      </c>
      <c r="G7" s="25"/>
    </row>
    <row r="8" spans="1:7" ht="12" customHeight="1" x14ac:dyDescent="0.2">
      <c r="A8" s="21" t="s">
        <v>18</v>
      </c>
      <c r="B8" s="22" t="s">
        <v>21</v>
      </c>
      <c r="C8" s="23">
        <v>43131</v>
      </c>
      <c r="D8" s="24">
        <v>4.5600000000000002E-2</v>
      </c>
      <c r="E8" s="24"/>
      <c r="F8" s="24">
        <v>2.6800000000000001E-2</v>
      </c>
      <c r="G8" s="25"/>
    </row>
    <row r="9" spans="1:7" ht="12.75" customHeight="1" x14ac:dyDescent="0.2">
      <c r="A9" s="21" t="s">
        <v>18</v>
      </c>
      <c r="B9" s="26" t="s">
        <v>22</v>
      </c>
      <c r="C9" s="23">
        <v>43496</v>
      </c>
      <c r="D9" s="24">
        <v>4.5600000000000002E-2</v>
      </c>
      <c r="E9" s="24"/>
      <c r="F9" s="24">
        <v>2.7300000000000001E-2</v>
      </c>
      <c r="G9" s="25"/>
    </row>
    <row r="10" spans="1:7" ht="12.75" customHeight="1" x14ac:dyDescent="0.2">
      <c r="A10" s="21" t="s">
        <v>18</v>
      </c>
      <c r="B10" s="22" t="s">
        <v>23</v>
      </c>
      <c r="C10" s="23">
        <v>43861</v>
      </c>
      <c r="D10" s="24">
        <v>4.53E-2</v>
      </c>
      <c r="E10" s="27">
        <v>4.1799999999999997E-2</v>
      </c>
      <c r="F10" s="24">
        <v>2.8500000000000001E-2</v>
      </c>
      <c r="G10" s="25">
        <v>2.53E-2</v>
      </c>
    </row>
    <row r="11" spans="1:7" ht="12.75" customHeight="1" x14ac:dyDescent="0.2">
      <c r="A11" s="21" t="s">
        <v>18</v>
      </c>
      <c r="B11" s="22" t="s">
        <v>24</v>
      </c>
      <c r="C11" s="23">
        <v>44227</v>
      </c>
      <c r="D11" s="24">
        <v>4.3700000000000003E-2</v>
      </c>
      <c r="E11" s="24">
        <v>3.9600000000000003E-2</v>
      </c>
      <c r="F11" s="24">
        <v>2.47E-2</v>
      </c>
      <c r="G11" s="25">
        <v>2.3699999999999999E-2</v>
      </c>
    </row>
    <row r="12" spans="1:7" ht="12.75" customHeight="1" x14ac:dyDescent="0.2">
      <c r="A12" s="21" t="s">
        <v>18</v>
      </c>
      <c r="B12" s="22" t="s">
        <v>25</v>
      </c>
      <c r="C12" s="23">
        <v>44592</v>
      </c>
      <c r="D12" s="24">
        <v>4.2500000000000003E-2</v>
      </c>
      <c r="E12" s="24">
        <v>3.95E-2</v>
      </c>
      <c r="F12" s="24">
        <v>2.5899999999999999E-2</v>
      </c>
      <c r="G12" s="25">
        <v>2.3699999999999999E-2</v>
      </c>
    </row>
    <row r="13" spans="1:7" ht="12.75" customHeight="1" x14ac:dyDescent="0.2">
      <c r="A13" s="21" t="s">
        <v>18</v>
      </c>
      <c r="B13" s="22" t="s">
        <v>26</v>
      </c>
      <c r="C13" s="23">
        <v>44957</v>
      </c>
      <c r="D13" s="24">
        <v>4.5499999999999999E-2</v>
      </c>
      <c r="E13" s="24">
        <v>4.36E-2</v>
      </c>
      <c r="F13" s="24">
        <v>2.9700000000000001E-2</v>
      </c>
      <c r="G13" s="25">
        <v>2.4E-2</v>
      </c>
    </row>
    <row r="14" spans="1:7" ht="12.75" customHeight="1" x14ac:dyDescent="0.2">
      <c r="A14" s="21" t="s">
        <v>18</v>
      </c>
      <c r="B14" s="22" t="s">
        <v>27</v>
      </c>
      <c r="C14" s="28"/>
      <c r="D14" s="24"/>
      <c r="E14" s="24"/>
      <c r="F14" s="24"/>
      <c r="G14" s="25">
        <v>2.4E-2</v>
      </c>
    </row>
  </sheetData>
  <mergeCells count="1">
    <mergeCell ref="D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7"/>
  <sheetViews>
    <sheetView workbookViewId="0">
      <pane ySplit="5" topLeftCell="A6" activePane="bottomLeft" state="frozen"/>
      <selection pane="bottomLeft" activeCell="B7" sqref="B7"/>
    </sheetView>
  </sheetViews>
  <sheetFormatPr defaultColWidth="15.140625" defaultRowHeight="15" customHeight="1" x14ac:dyDescent="0.2"/>
  <cols>
    <col min="1" max="1" width="11.42578125" customWidth="1"/>
    <col min="2" max="2" width="16.140625" customWidth="1"/>
    <col min="3" max="3" width="15.42578125" customWidth="1"/>
    <col min="4" max="4" width="13.7109375" customWidth="1"/>
    <col min="5" max="5" width="9.42578125" customWidth="1"/>
    <col min="6" max="6" width="24" customWidth="1"/>
  </cols>
  <sheetData>
    <row r="1" spans="1:6" ht="12.75" customHeight="1" x14ac:dyDescent="0.2">
      <c r="A1" s="29" t="s">
        <v>0</v>
      </c>
      <c r="B1" s="30" t="s">
        <v>1</v>
      </c>
      <c r="C1" s="29" t="s">
        <v>2</v>
      </c>
      <c r="D1" s="31">
        <v>43466</v>
      </c>
      <c r="E1" s="29" t="s">
        <v>3</v>
      </c>
      <c r="F1" s="32" t="str">
        <f>HYPERLINK("https://www.eurocontrol.int/prudata/dashboard/metadata/average-horizontal-en-route-inefficiency/","Avg. horizontal en route inefficiency")</f>
        <v>Avg. horizontal en route inefficiency</v>
      </c>
    </row>
    <row r="2" spans="1:6" ht="12.75" customHeight="1" x14ac:dyDescent="0.2">
      <c r="A2" s="33" t="s">
        <v>4</v>
      </c>
      <c r="B2" s="34">
        <f>FLT_EFF_YY!B2</f>
        <v>44973</v>
      </c>
      <c r="C2" s="8" t="s">
        <v>5</v>
      </c>
      <c r="D2" s="9">
        <f>FLT_EFF_YY!D2</f>
        <v>44957</v>
      </c>
      <c r="E2" s="33" t="s">
        <v>6</v>
      </c>
      <c r="F2" s="35" t="s">
        <v>7</v>
      </c>
    </row>
    <row r="3" spans="1:6" ht="13.5" customHeight="1" x14ac:dyDescent="0.2">
      <c r="A3" s="36"/>
      <c r="B3" s="37"/>
      <c r="C3" s="36"/>
      <c r="D3" s="36"/>
      <c r="E3" s="36"/>
      <c r="F3" s="38"/>
    </row>
    <row r="4" spans="1:6" ht="18" customHeight="1" x14ac:dyDescent="0.2">
      <c r="A4" s="39" t="s">
        <v>11</v>
      </c>
      <c r="B4" s="40" t="s">
        <v>18</v>
      </c>
      <c r="C4" s="41"/>
      <c r="D4" s="42"/>
      <c r="E4" s="43"/>
      <c r="F4" s="44" t="s">
        <v>28</v>
      </c>
    </row>
    <row r="5" spans="1:6" ht="25.5" customHeight="1" x14ac:dyDescent="0.2">
      <c r="A5" s="45" t="s">
        <v>29</v>
      </c>
      <c r="B5" s="46" t="s">
        <v>14</v>
      </c>
      <c r="C5" s="46" t="s">
        <v>15</v>
      </c>
      <c r="D5" s="46" t="s">
        <v>16</v>
      </c>
      <c r="E5" s="47" t="s">
        <v>30</v>
      </c>
    </row>
    <row r="6" spans="1:6" ht="12.75" x14ac:dyDescent="0.2">
      <c r="A6" s="48" t="s">
        <v>31</v>
      </c>
      <c r="B6" s="49">
        <v>4.5600000000000002E-2</v>
      </c>
      <c r="C6" s="50"/>
      <c r="D6" s="49">
        <v>2.7300000000000001E-2</v>
      </c>
      <c r="E6" s="51">
        <v>0</v>
      </c>
    </row>
    <row r="7" spans="1:6" ht="12.75" x14ac:dyDescent="0.2">
      <c r="A7" s="52" t="s">
        <v>32</v>
      </c>
      <c r="B7" s="53">
        <v>4.5600000000000002E-2</v>
      </c>
      <c r="C7" s="53"/>
      <c r="D7" s="53">
        <v>2.7400000000000001E-2</v>
      </c>
      <c r="E7" s="51">
        <v>0</v>
      </c>
    </row>
    <row r="8" spans="1:6" ht="12.75" x14ac:dyDescent="0.2">
      <c r="A8" s="52" t="s">
        <v>33</v>
      </c>
      <c r="B8" s="53">
        <v>4.5499999999999999E-2</v>
      </c>
      <c r="C8" s="53"/>
      <c r="D8" s="53">
        <v>2.75E-2</v>
      </c>
      <c r="E8" s="51">
        <v>0</v>
      </c>
    </row>
    <row r="9" spans="1:6" ht="12.75" x14ac:dyDescent="0.2">
      <c r="A9" s="52" t="s">
        <v>34</v>
      </c>
      <c r="B9" s="53">
        <v>4.5400000000000003E-2</v>
      </c>
      <c r="C9" s="53"/>
      <c r="D9" s="53">
        <v>2.75E-2</v>
      </c>
      <c r="E9" s="51">
        <v>0</v>
      </c>
    </row>
    <row r="10" spans="1:6" ht="12.75" x14ac:dyDescent="0.2">
      <c r="A10" s="52" t="s">
        <v>35</v>
      </c>
      <c r="B10" s="53">
        <v>4.5400000000000003E-2</v>
      </c>
      <c r="C10" s="53"/>
      <c r="D10" s="53">
        <v>2.75E-2</v>
      </c>
      <c r="E10" s="51">
        <v>0</v>
      </c>
    </row>
    <row r="11" spans="1:6" ht="12.75" x14ac:dyDescent="0.2">
      <c r="A11" s="52" t="s">
        <v>36</v>
      </c>
      <c r="B11" s="53">
        <v>4.53E-2</v>
      </c>
      <c r="C11" s="53"/>
      <c r="D11" s="54">
        <v>2.76E-2</v>
      </c>
      <c r="E11" s="51">
        <v>0</v>
      </c>
    </row>
    <row r="12" spans="1:6" ht="12.75" x14ac:dyDescent="0.2">
      <c r="A12" s="52" t="s">
        <v>37</v>
      </c>
      <c r="B12" s="53">
        <v>4.53E-2</v>
      </c>
      <c r="C12" s="53"/>
      <c r="D12" s="54">
        <v>2.7799999999999998E-2</v>
      </c>
      <c r="E12" s="51">
        <v>0</v>
      </c>
    </row>
    <row r="13" spans="1:6" ht="12.75" x14ac:dyDescent="0.2">
      <c r="A13" s="52" t="s">
        <v>38</v>
      </c>
      <c r="B13" s="53">
        <v>4.53E-2</v>
      </c>
      <c r="C13" s="53"/>
      <c r="D13" s="54">
        <v>2.8000000000000001E-2</v>
      </c>
      <c r="E13" s="51">
        <v>1</v>
      </c>
    </row>
    <row r="14" spans="1:6" ht="12.75" x14ac:dyDescent="0.2">
      <c r="A14" s="52" t="s">
        <v>39</v>
      </c>
      <c r="B14" s="53">
        <v>4.53E-2</v>
      </c>
      <c r="C14" s="53"/>
      <c r="D14" s="54">
        <v>2.81E-2</v>
      </c>
      <c r="E14" s="51">
        <v>1</v>
      </c>
    </row>
    <row r="15" spans="1:6" ht="12.75" x14ac:dyDescent="0.2">
      <c r="A15" s="52" t="s">
        <v>40</v>
      </c>
      <c r="B15" s="53">
        <v>4.53E-2</v>
      </c>
      <c r="C15" s="53"/>
      <c r="D15" s="54">
        <v>2.8299999999999999E-2</v>
      </c>
      <c r="E15" s="51">
        <v>1</v>
      </c>
    </row>
    <row r="16" spans="1:6" ht="12.75" x14ac:dyDescent="0.2">
      <c r="A16" s="52" t="s">
        <v>41</v>
      </c>
      <c r="B16" s="55">
        <v>4.5199999999999997E-2</v>
      </c>
      <c r="C16" s="53"/>
      <c r="D16" s="54">
        <v>2.8299999999999999E-2</v>
      </c>
      <c r="E16" s="51">
        <v>1</v>
      </c>
    </row>
    <row r="17" spans="1:5" ht="12.75" x14ac:dyDescent="0.2">
      <c r="A17" s="56" t="s">
        <v>42</v>
      </c>
      <c r="B17" s="57">
        <v>4.53E-2</v>
      </c>
      <c r="C17" s="53"/>
      <c r="D17" s="58">
        <v>2.8400000000000002E-2</v>
      </c>
      <c r="E17" s="51">
        <v>1</v>
      </c>
    </row>
    <row r="18" spans="1:5" ht="12.75" x14ac:dyDescent="0.2">
      <c r="A18" s="48" t="s">
        <v>43</v>
      </c>
      <c r="B18" s="49">
        <v>4.53E-2</v>
      </c>
      <c r="C18" s="49">
        <v>4.1799999999999997E-2</v>
      </c>
      <c r="D18" s="49">
        <v>2.8500000000000001E-2</v>
      </c>
      <c r="E18" s="51">
        <v>1</v>
      </c>
    </row>
    <row r="19" spans="1:5" ht="12.75" x14ac:dyDescent="0.2">
      <c r="A19" s="52" t="s">
        <v>44</v>
      </c>
      <c r="B19" s="53">
        <v>4.5199999999999997E-2</v>
      </c>
      <c r="C19" s="53">
        <v>4.1700000000000001E-2</v>
      </c>
      <c r="D19" s="53">
        <v>2.8500000000000001E-2</v>
      </c>
      <c r="E19" s="51">
        <v>1</v>
      </c>
    </row>
    <row r="20" spans="1:5" ht="12.75" x14ac:dyDescent="0.2">
      <c r="A20" s="52" t="s">
        <v>45</v>
      </c>
      <c r="B20" s="53">
        <v>4.5100000000000001E-2</v>
      </c>
      <c r="C20" s="53">
        <v>4.1599999999999998E-2</v>
      </c>
      <c r="D20" s="53">
        <v>2.8299999999999999E-2</v>
      </c>
      <c r="E20" s="51">
        <v>1</v>
      </c>
    </row>
    <row r="21" spans="1:5" ht="12.75" x14ac:dyDescent="0.2">
      <c r="A21" s="52" t="s">
        <v>46</v>
      </c>
      <c r="B21" s="53">
        <v>4.5100000000000001E-2</v>
      </c>
      <c r="C21" s="53">
        <v>4.1500000000000002E-2</v>
      </c>
      <c r="D21" s="53">
        <v>2.8299999999999999E-2</v>
      </c>
      <c r="E21" s="51">
        <v>1</v>
      </c>
    </row>
    <row r="22" spans="1:5" ht="12.75" x14ac:dyDescent="0.2">
      <c r="A22" s="52" t="s">
        <v>47</v>
      </c>
      <c r="B22" s="53">
        <v>4.4900000000000002E-2</v>
      </c>
      <c r="C22" s="59">
        <v>4.1300000000000003E-2</v>
      </c>
      <c r="D22" s="53">
        <v>2.81E-2</v>
      </c>
      <c r="E22" s="51">
        <v>1</v>
      </c>
    </row>
    <row r="23" spans="1:5" ht="12.75" x14ac:dyDescent="0.2">
      <c r="A23" s="52" t="s">
        <v>48</v>
      </c>
      <c r="B23" s="53">
        <v>4.48E-2</v>
      </c>
      <c r="C23" s="59">
        <v>4.1099999999999998E-2</v>
      </c>
      <c r="D23" s="54">
        <v>2.7699999999999999E-2</v>
      </c>
      <c r="E23" s="51">
        <v>1</v>
      </c>
    </row>
    <row r="24" spans="1:5" ht="12.75" x14ac:dyDescent="0.2">
      <c r="A24" s="52" t="s">
        <v>49</v>
      </c>
      <c r="B24" s="54">
        <v>4.4600000000000001E-2</v>
      </c>
      <c r="C24" s="60">
        <v>4.0899999999999999E-2</v>
      </c>
      <c r="D24" s="54">
        <v>2.7199999999999998E-2</v>
      </c>
      <c r="E24" s="51">
        <v>1</v>
      </c>
    </row>
    <row r="25" spans="1:5" ht="12.75" x14ac:dyDescent="0.2">
      <c r="A25" s="52" t="s">
        <v>50</v>
      </c>
      <c r="B25" s="54">
        <v>4.4400000000000002E-2</v>
      </c>
      <c r="C25" s="60">
        <v>4.07E-2</v>
      </c>
      <c r="D25" s="54">
        <v>2.6800000000000001E-2</v>
      </c>
      <c r="E25" s="51">
        <v>1</v>
      </c>
    </row>
    <row r="26" spans="1:5" ht="12.75" x14ac:dyDescent="0.2">
      <c r="A26" s="52" t="s">
        <v>51</v>
      </c>
      <c r="B26" s="53">
        <v>4.4200000000000003E-2</v>
      </c>
      <c r="C26" s="59">
        <v>4.0399999999999998E-2</v>
      </c>
      <c r="D26" s="54">
        <v>2.63E-2</v>
      </c>
      <c r="E26" s="51">
        <v>1</v>
      </c>
    </row>
    <row r="27" spans="1:5" ht="12.75" x14ac:dyDescent="0.2">
      <c r="A27" s="52" t="s">
        <v>52</v>
      </c>
      <c r="B27" s="53">
        <v>4.3999999999999997E-2</v>
      </c>
      <c r="C27" s="59">
        <v>4.0099999999999997E-2</v>
      </c>
      <c r="D27" s="54">
        <v>2.58E-2</v>
      </c>
      <c r="E27" s="51">
        <v>1</v>
      </c>
    </row>
    <row r="28" spans="1:5" ht="12.75" x14ac:dyDescent="0.2">
      <c r="A28" s="52" t="s">
        <v>53</v>
      </c>
      <c r="B28" s="55">
        <v>4.3999999999999997E-2</v>
      </c>
      <c r="C28" s="61">
        <v>0.04</v>
      </c>
      <c r="D28" s="54">
        <v>2.5499999999999998E-2</v>
      </c>
      <c r="E28" s="51">
        <v>1</v>
      </c>
    </row>
    <row r="29" spans="1:5" ht="12.75" x14ac:dyDescent="0.2">
      <c r="A29" s="56" t="s">
        <v>54</v>
      </c>
      <c r="B29" s="57">
        <v>4.3799999999999999E-2</v>
      </c>
      <c r="C29" s="62">
        <v>3.9800000000000002E-2</v>
      </c>
      <c r="D29" s="58">
        <v>2.5100000000000001E-2</v>
      </c>
      <c r="E29" s="51">
        <v>1</v>
      </c>
    </row>
    <row r="30" spans="1:5" ht="12.75" x14ac:dyDescent="0.2">
      <c r="A30" s="48" t="s">
        <v>55</v>
      </c>
      <c r="B30" s="49">
        <v>4.3700000000000003E-2</v>
      </c>
      <c r="C30" s="63">
        <v>3.9600000000000003E-2</v>
      </c>
      <c r="D30" s="49">
        <v>2.47E-2</v>
      </c>
      <c r="E30" s="51">
        <v>1</v>
      </c>
    </row>
    <row r="31" spans="1:5" ht="12.75" x14ac:dyDescent="0.2">
      <c r="A31" s="52" t="s">
        <v>56</v>
      </c>
      <c r="B31" s="53">
        <v>4.36E-2</v>
      </c>
      <c r="C31" s="59">
        <v>3.9399999999999998E-2</v>
      </c>
      <c r="D31" s="53">
        <v>2.4199999999999999E-2</v>
      </c>
      <c r="E31" s="51">
        <v>1</v>
      </c>
    </row>
    <row r="32" spans="1:5" ht="12.75" x14ac:dyDescent="0.2">
      <c r="A32" s="52" t="s">
        <v>57</v>
      </c>
      <c r="B32" s="53">
        <v>4.36E-2</v>
      </c>
      <c r="C32" s="59">
        <v>3.9399999999999998E-2</v>
      </c>
      <c r="D32" s="53">
        <v>2.41E-2</v>
      </c>
      <c r="E32" s="51">
        <v>1</v>
      </c>
    </row>
    <row r="33" spans="1:5" ht="12.75" x14ac:dyDescent="0.2">
      <c r="A33" s="52" t="s">
        <v>58</v>
      </c>
      <c r="B33" s="53">
        <v>4.3499999999999997E-2</v>
      </c>
      <c r="C33" s="59">
        <v>3.9399999999999998E-2</v>
      </c>
      <c r="D33" s="53">
        <v>2.41E-2</v>
      </c>
      <c r="E33" s="51">
        <v>1</v>
      </c>
    </row>
    <row r="34" spans="1:5" ht="12.75" x14ac:dyDescent="0.2">
      <c r="A34" s="52" t="s">
        <v>59</v>
      </c>
      <c r="B34" s="53">
        <v>4.3499999999999997E-2</v>
      </c>
      <c r="C34" s="59">
        <v>3.9600000000000003E-2</v>
      </c>
      <c r="D34" s="53">
        <v>2.4299999999999999E-2</v>
      </c>
      <c r="E34" s="51">
        <v>1</v>
      </c>
    </row>
    <row r="35" spans="1:5" ht="12.75" x14ac:dyDescent="0.2">
      <c r="A35" s="52" t="s">
        <v>60</v>
      </c>
      <c r="B35" s="53">
        <v>4.3499999999999997E-2</v>
      </c>
      <c r="C35" s="59">
        <v>3.9699999999999999E-2</v>
      </c>
      <c r="D35" s="54">
        <v>2.46E-2</v>
      </c>
      <c r="E35" s="51">
        <v>1</v>
      </c>
    </row>
    <row r="36" spans="1:5" ht="12.75" x14ac:dyDescent="0.2">
      <c r="A36" s="52" t="s">
        <v>61</v>
      </c>
      <c r="B36" s="53">
        <v>4.3299999999999998E-2</v>
      </c>
      <c r="C36" s="59">
        <v>3.9699999999999999E-2</v>
      </c>
      <c r="D36" s="54">
        <v>2.5100000000000001E-2</v>
      </c>
      <c r="E36" s="51">
        <v>1</v>
      </c>
    </row>
    <row r="37" spans="1:5" ht="12.75" x14ac:dyDescent="0.2">
      <c r="A37" s="52" t="s">
        <v>62</v>
      </c>
      <c r="B37" s="53">
        <v>4.2999999999999997E-2</v>
      </c>
      <c r="C37" s="59">
        <v>3.95E-2</v>
      </c>
      <c r="D37" s="54">
        <v>2.53E-2</v>
      </c>
      <c r="E37" s="51">
        <v>1</v>
      </c>
    </row>
    <row r="38" spans="1:5" ht="12.75" x14ac:dyDescent="0.2">
      <c r="A38" s="52" t="s">
        <v>63</v>
      </c>
      <c r="B38" s="53">
        <v>4.2900000000000001E-2</v>
      </c>
      <c r="C38" s="59">
        <v>3.95E-2</v>
      </c>
      <c r="D38" s="54">
        <v>2.5499999999999998E-2</v>
      </c>
      <c r="E38" s="51">
        <v>1</v>
      </c>
    </row>
    <row r="39" spans="1:5" ht="12.75" x14ac:dyDescent="0.2">
      <c r="A39" s="52" t="s">
        <v>64</v>
      </c>
      <c r="B39" s="53">
        <v>4.2700000000000002E-2</v>
      </c>
      <c r="C39" s="59">
        <v>3.95E-2</v>
      </c>
      <c r="D39" s="54">
        <v>2.5700000000000001E-2</v>
      </c>
      <c r="E39" s="51">
        <v>1</v>
      </c>
    </row>
    <row r="40" spans="1:5" ht="12.75" x14ac:dyDescent="0.2">
      <c r="A40" s="52" t="s">
        <v>65</v>
      </c>
      <c r="B40" s="55">
        <v>4.2700000000000002E-2</v>
      </c>
      <c r="C40" s="61">
        <v>3.9600000000000003E-2</v>
      </c>
      <c r="D40" s="54">
        <v>2.5899999999999999E-2</v>
      </c>
      <c r="E40" s="51">
        <v>1</v>
      </c>
    </row>
    <row r="41" spans="1:5" ht="12.75" x14ac:dyDescent="0.2">
      <c r="A41" s="56" t="s">
        <v>66</v>
      </c>
      <c r="B41" s="57">
        <v>4.2599999999999999E-2</v>
      </c>
      <c r="C41" s="62">
        <v>3.9600000000000003E-2</v>
      </c>
      <c r="D41" s="58">
        <v>2.5899999999999999E-2</v>
      </c>
      <c r="E41" s="51">
        <v>1</v>
      </c>
    </row>
    <row r="42" spans="1:5" ht="12.75" x14ac:dyDescent="0.2">
      <c r="A42" s="48" t="s">
        <v>67</v>
      </c>
      <c r="B42" s="49">
        <v>4.2500000000000003E-2</v>
      </c>
      <c r="C42" s="63">
        <v>3.95E-2</v>
      </c>
      <c r="D42" s="49">
        <v>2.5899999999999999E-2</v>
      </c>
      <c r="E42" s="51">
        <v>1</v>
      </c>
    </row>
    <row r="43" spans="1:5" ht="12.75" x14ac:dyDescent="0.2">
      <c r="A43" s="52" t="s">
        <v>68</v>
      </c>
      <c r="B43" s="53">
        <v>4.2599999999999999E-2</v>
      </c>
      <c r="C43" s="59">
        <v>3.9699999999999999E-2</v>
      </c>
      <c r="D43" s="53">
        <v>2.5999999999999999E-2</v>
      </c>
      <c r="E43" s="51">
        <v>1</v>
      </c>
    </row>
    <row r="44" spans="1:5" ht="12.75" x14ac:dyDescent="0.2">
      <c r="A44" s="52" t="s">
        <v>69</v>
      </c>
      <c r="B44" s="53">
        <v>4.2799999999999998E-2</v>
      </c>
      <c r="C44" s="53">
        <v>0.04</v>
      </c>
      <c r="D44" s="53">
        <v>2.64E-2</v>
      </c>
      <c r="E44" s="51">
        <v>1</v>
      </c>
    </row>
    <row r="45" spans="1:5" ht="12.75" x14ac:dyDescent="0.2">
      <c r="A45" s="52" t="s">
        <v>70</v>
      </c>
      <c r="B45" s="53">
        <v>4.3200000000000002E-2</v>
      </c>
      <c r="C45" s="59">
        <v>4.0500000000000001E-2</v>
      </c>
      <c r="D45" s="53">
        <v>2.6800000000000001E-2</v>
      </c>
      <c r="E45" s="51">
        <v>1</v>
      </c>
    </row>
    <row r="46" spans="1:5" ht="12.75" x14ac:dyDescent="0.2">
      <c r="A46" s="52" t="s">
        <v>71</v>
      </c>
      <c r="B46" s="53">
        <v>4.36E-2</v>
      </c>
      <c r="C46" s="59">
        <v>4.1000000000000002E-2</v>
      </c>
      <c r="D46" s="53">
        <v>2.7400000000000001E-2</v>
      </c>
      <c r="E46" s="51">
        <v>1</v>
      </c>
    </row>
    <row r="47" spans="1:5" ht="12.75" x14ac:dyDescent="0.2">
      <c r="A47" s="52" t="s">
        <v>72</v>
      </c>
      <c r="B47" s="53">
        <v>4.41E-2</v>
      </c>
      <c r="C47" s="59">
        <v>4.1599999999999998E-2</v>
      </c>
      <c r="D47" s="54">
        <v>2.7900000000000001E-2</v>
      </c>
      <c r="E47" s="51">
        <v>1</v>
      </c>
    </row>
    <row r="48" spans="1:5" ht="12.75" x14ac:dyDescent="0.2">
      <c r="A48" s="52" t="s">
        <v>73</v>
      </c>
      <c r="B48" s="53">
        <v>4.4400000000000002E-2</v>
      </c>
      <c r="C48" s="59">
        <v>4.2000000000000003E-2</v>
      </c>
      <c r="D48" s="54">
        <v>2.8199999999999999E-2</v>
      </c>
      <c r="E48" s="51">
        <v>1</v>
      </c>
    </row>
    <row r="49" spans="1:5" ht="12.75" x14ac:dyDescent="0.2">
      <c r="A49" s="52" t="s">
        <v>74</v>
      </c>
      <c r="B49" s="53">
        <v>4.4699999999999997E-2</v>
      </c>
      <c r="C49" s="59">
        <v>4.24E-2</v>
      </c>
      <c r="D49" s="54">
        <v>2.87E-2</v>
      </c>
      <c r="E49" s="51">
        <v>1</v>
      </c>
    </row>
    <row r="50" spans="1:5" ht="12.75" x14ac:dyDescent="0.2">
      <c r="A50" s="52" t="s">
        <v>75</v>
      </c>
      <c r="B50" s="53">
        <v>4.4999999999999998E-2</v>
      </c>
      <c r="C50" s="59">
        <v>4.2799999999999998E-2</v>
      </c>
      <c r="D50" s="54">
        <v>2.9100000000000001E-2</v>
      </c>
      <c r="E50" s="51">
        <v>1</v>
      </c>
    </row>
    <row r="51" spans="1:5" ht="12.75" x14ac:dyDescent="0.2">
      <c r="A51" s="52" t="s">
        <v>76</v>
      </c>
      <c r="B51" s="53">
        <v>4.5199999999999997E-2</v>
      </c>
      <c r="C51" s="59">
        <v>4.3099999999999999E-2</v>
      </c>
      <c r="D51" s="54">
        <v>2.93E-2</v>
      </c>
      <c r="E51" s="51">
        <v>1</v>
      </c>
    </row>
    <row r="52" spans="1:5" ht="12.75" x14ac:dyDescent="0.2">
      <c r="A52" s="52" t="s">
        <v>77</v>
      </c>
      <c r="B52" s="55">
        <v>4.53E-2</v>
      </c>
      <c r="C52" s="61">
        <v>4.3299999999999998E-2</v>
      </c>
      <c r="D52" s="54">
        <v>2.9499999999999998E-2</v>
      </c>
      <c r="E52" s="51">
        <v>1</v>
      </c>
    </row>
    <row r="53" spans="1:5" ht="12.75" x14ac:dyDescent="0.2">
      <c r="A53" s="56" t="s">
        <v>78</v>
      </c>
      <c r="B53" s="57">
        <v>4.5400000000000003E-2</v>
      </c>
      <c r="C53" s="62">
        <v>4.3400000000000001E-2</v>
      </c>
      <c r="D53" s="58">
        <v>2.9600000000000001E-2</v>
      </c>
      <c r="E53" s="51">
        <v>1</v>
      </c>
    </row>
    <row r="54" spans="1:5" ht="12.75" x14ac:dyDescent="0.2">
      <c r="A54" s="48" t="s">
        <v>79</v>
      </c>
      <c r="B54" s="49">
        <v>4.5499999999999999E-2</v>
      </c>
      <c r="C54" s="63">
        <v>4.36E-2</v>
      </c>
      <c r="D54" s="49">
        <v>2.9700000000000001E-2</v>
      </c>
      <c r="E54" s="51">
        <v>1</v>
      </c>
    </row>
    <row r="55" spans="1:5" ht="12.75" x14ac:dyDescent="0.2">
      <c r="A55" s="52" t="s">
        <v>80</v>
      </c>
      <c r="B55" s="53"/>
      <c r="C55" s="59"/>
      <c r="D55" s="53"/>
      <c r="E55" s="51"/>
    </row>
    <row r="56" spans="1:5" ht="12.75" x14ac:dyDescent="0.2">
      <c r="A56" s="52" t="s">
        <v>81</v>
      </c>
      <c r="B56" s="53"/>
      <c r="C56" s="59"/>
      <c r="D56" s="53"/>
      <c r="E56" s="51"/>
    </row>
    <row r="57" spans="1:5" ht="12.75" x14ac:dyDescent="0.2">
      <c r="A57" s="52" t="s">
        <v>82</v>
      </c>
      <c r="B57" s="53"/>
      <c r="C57" s="59"/>
      <c r="D57" s="53"/>
      <c r="E57" s="51"/>
    </row>
    <row r="58" spans="1:5" ht="12.75" x14ac:dyDescent="0.2">
      <c r="A58" s="52" t="s">
        <v>83</v>
      </c>
      <c r="B58" s="53"/>
      <c r="C58" s="59"/>
      <c r="D58" s="53"/>
      <c r="E58" s="51"/>
    </row>
    <row r="59" spans="1:5" ht="12.75" x14ac:dyDescent="0.2">
      <c r="A59" s="52" t="s">
        <v>84</v>
      </c>
      <c r="B59" s="53"/>
      <c r="C59" s="59"/>
      <c r="D59" s="54"/>
      <c r="E59" s="51"/>
    </row>
    <row r="60" spans="1:5" ht="12.75" x14ac:dyDescent="0.2">
      <c r="A60" s="52" t="s">
        <v>85</v>
      </c>
      <c r="B60" s="53"/>
      <c r="C60" s="59"/>
      <c r="D60" s="54"/>
      <c r="E60" s="51"/>
    </row>
    <row r="61" spans="1:5" ht="12.75" x14ac:dyDescent="0.2">
      <c r="A61" s="52" t="s">
        <v>86</v>
      </c>
      <c r="B61" s="53"/>
      <c r="C61" s="59"/>
      <c r="D61" s="54"/>
      <c r="E61" s="51"/>
    </row>
    <row r="62" spans="1:5" ht="12.75" x14ac:dyDescent="0.2">
      <c r="A62" s="52" t="s">
        <v>87</v>
      </c>
      <c r="B62" s="53"/>
      <c r="C62" s="59"/>
      <c r="D62" s="54"/>
      <c r="E62" s="51"/>
    </row>
    <row r="63" spans="1:5" ht="12.75" x14ac:dyDescent="0.2">
      <c r="A63" s="52" t="s">
        <v>88</v>
      </c>
      <c r="B63" s="53"/>
      <c r="C63" s="59"/>
      <c r="D63" s="54"/>
      <c r="E63" s="51"/>
    </row>
    <row r="64" spans="1:5" ht="12.75" x14ac:dyDescent="0.2">
      <c r="A64" s="52" t="s">
        <v>89</v>
      </c>
      <c r="B64" s="64"/>
      <c r="C64" s="65"/>
      <c r="D64" s="54"/>
      <c r="E64" s="51"/>
    </row>
    <row r="65" spans="1:5" ht="12.75" x14ac:dyDescent="0.2">
      <c r="A65" s="56" t="s">
        <v>90</v>
      </c>
      <c r="B65" s="66"/>
      <c r="C65" s="67"/>
      <c r="D65" s="58"/>
      <c r="E65" s="51"/>
    </row>
    <row r="66" spans="1:5" ht="12.75" x14ac:dyDescent="0.2">
      <c r="A66" s="48" t="s">
        <v>91</v>
      </c>
      <c r="B66" s="49"/>
      <c r="C66" s="63"/>
      <c r="D66" s="49"/>
      <c r="E66" s="51"/>
    </row>
    <row r="67" spans="1:5" ht="12.75" x14ac:dyDescent="0.2">
      <c r="A67" s="52" t="s">
        <v>92</v>
      </c>
      <c r="B67" s="53"/>
      <c r="C67" s="59"/>
      <c r="D67" s="53"/>
      <c r="E67" s="51"/>
    </row>
    <row r="68" spans="1:5" ht="12.75" x14ac:dyDescent="0.2">
      <c r="A68" s="52" t="s">
        <v>93</v>
      </c>
      <c r="B68" s="53"/>
      <c r="C68" s="59"/>
      <c r="D68" s="53"/>
      <c r="E68" s="51"/>
    </row>
    <row r="69" spans="1:5" ht="12.75" x14ac:dyDescent="0.2">
      <c r="A69" s="52" t="s">
        <v>94</v>
      </c>
      <c r="B69" s="53"/>
      <c r="C69" s="59"/>
      <c r="D69" s="53"/>
      <c r="E69" s="51"/>
    </row>
    <row r="70" spans="1:5" ht="12.75" x14ac:dyDescent="0.2">
      <c r="A70" s="52" t="s">
        <v>95</v>
      </c>
      <c r="B70" s="53"/>
      <c r="C70" s="59"/>
      <c r="D70" s="53"/>
      <c r="E70" s="51"/>
    </row>
    <row r="71" spans="1:5" ht="12.75" x14ac:dyDescent="0.2">
      <c r="A71" s="52" t="s">
        <v>96</v>
      </c>
      <c r="B71" s="53"/>
      <c r="C71" s="59"/>
      <c r="D71" s="54"/>
      <c r="E71" s="51"/>
    </row>
    <row r="72" spans="1:5" ht="12.75" x14ac:dyDescent="0.2">
      <c r="A72" s="52" t="s">
        <v>97</v>
      </c>
      <c r="B72" s="53"/>
      <c r="C72" s="59"/>
      <c r="D72" s="54"/>
      <c r="E72" s="51"/>
    </row>
    <row r="73" spans="1:5" ht="12.75" x14ac:dyDescent="0.2">
      <c r="A73" s="52" t="s">
        <v>98</v>
      </c>
      <c r="B73" s="53"/>
      <c r="C73" s="59"/>
      <c r="D73" s="54"/>
      <c r="E73" s="51"/>
    </row>
    <row r="74" spans="1:5" ht="12.75" x14ac:dyDescent="0.2">
      <c r="A74" s="52" t="s">
        <v>99</v>
      </c>
      <c r="B74" s="53"/>
      <c r="C74" s="59"/>
      <c r="D74" s="54"/>
      <c r="E74" s="51"/>
    </row>
    <row r="75" spans="1:5" ht="12.75" x14ac:dyDescent="0.2">
      <c r="A75" s="52" t="s">
        <v>100</v>
      </c>
      <c r="B75" s="53"/>
      <c r="C75" s="59"/>
      <c r="D75" s="54"/>
      <c r="E75" s="51"/>
    </row>
    <row r="76" spans="1:5" ht="12.75" x14ac:dyDescent="0.2">
      <c r="A76" s="52" t="s">
        <v>101</v>
      </c>
      <c r="B76" s="64"/>
      <c r="C76" s="65"/>
      <c r="D76" s="54"/>
      <c r="E76" s="51"/>
    </row>
    <row r="77" spans="1:5" ht="12.75" x14ac:dyDescent="0.2">
      <c r="A77" s="56" t="s">
        <v>102</v>
      </c>
      <c r="B77" s="66"/>
      <c r="C77" s="67"/>
      <c r="D77" s="58"/>
      <c r="E77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5"/>
  <sheetViews>
    <sheetView workbookViewId="0"/>
  </sheetViews>
  <sheetFormatPr defaultColWidth="15.140625" defaultRowHeight="15" customHeight="1" x14ac:dyDescent="0.2"/>
  <cols>
    <col min="1" max="1" width="20.42578125" customWidth="1"/>
    <col min="2" max="2" width="12.7109375" customWidth="1"/>
    <col min="3" max="3" width="10" customWidth="1"/>
    <col min="4" max="4" width="10.28515625" customWidth="1"/>
    <col min="5" max="5" width="10.7109375" customWidth="1"/>
    <col min="6" max="6" width="9.7109375" customWidth="1"/>
  </cols>
  <sheetData>
    <row r="1" spans="1:6" ht="12.75" customHeight="1" x14ac:dyDescent="0.2">
      <c r="A1" s="68" t="s">
        <v>0</v>
      </c>
      <c r="B1" s="69" t="s">
        <v>103</v>
      </c>
      <c r="C1" s="70" t="s">
        <v>8</v>
      </c>
      <c r="D1" s="71" t="s">
        <v>8</v>
      </c>
      <c r="E1" s="29" t="s">
        <v>3</v>
      </c>
      <c r="F1" s="32" t="str">
        <f>HYPERLINK("https://www.eurocontrol.int/prudata/dashboard/metadata/average-horizontal-en-route-inefficiency/","Avg. horizontal en route inefficiency")</f>
        <v>Avg. horizontal en route inefficiency</v>
      </c>
    </row>
    <row r="2" spans="1:6" ht="12.75" customHeight="1" x14ac:dyDescent="0.2">
      <c r="A2" s="72" t="s">
        <v>4</v>
      </c>
      <c r="B2" s="34">
        <f>FLT_EFF_YY!B2</f>
        <v>44973</v>
      </c>
      <c r="C2" s="8" t="s">
        <v>5</v>
      </c>
      <c r="D2" s="9">
        <f>FLT_EFF_YY!D2</f>
        <v>44957</v>
      </c>
      <c r="E2" s="33" t="s">
        <v>6</v>
      </c>
      <c r="F2" s="35" t="s">
        <v>7</v>
      </c>
    </row>
    <row r="3" spans="1:6" ht="12.75" customHeight="1" x14ac:dyDescent="0.2">
      <c r="A3" s="38"/>
      <c r="B3" s="73"/>
      <c r="C3" s="38"/>
      <c r="D3" s="38"/>
      <c r="E3" s="38"/>
      <c r="F3" s="74"/>
    </row>
    <row r="4" spans="1:6" ht="13.5" customHeight="1" x14ac:dyDescent="0.2">
      <c r="A4" s="75" t="s">
        <v>104</v>
      </c>
      <c r="B4" s="76">
        <f>D2</f>
        <v>44957</v>
      </c>
      <c r="C4" s="38"/>
      <c r="D4" s="77" t="s">
        <v>105</v>
      </c>
      <c r="E4" s="38"/>
      <c r="F4" s="78" t="s">
        <v>8</v>
      </c>
    </row>
    <row r="5" spans="1:6" ht="25.5" customHeight="1" x14ac:dyDescent="0.2">
      <c r="A5" s="79" t="s">
        <v>106</v>
      </c>
      <c r="B5" s="79" t="s">
        <v>107</v>
      </c>
      <c r="C5" s="79" t="s">
        <v>108</v>
      </c>
      <c r="D5" s="79" t="s">
        <v>109</v>
      </c>
      <c r="E5" s="79" t="s">
        <v>110</v>
      </c>
      <c r="F5" s="80" t="s">
        <v>111</v>
      </c>
    </row>
    <row r="6" spans="1:6" ht="12.75" customHeight="1" x14ac:dyDescent="0.2">
      <c r="A6" s="81" t="s">
        <v>112</v>
      </c>
      <c r="B6" s="82">
        <v>4.5499999999999999E-2</v>
      </c>
      <c r="C6" s="82">
        <v>4.36E-2</v>
      </c>
      <c r="D6" s="82">
        <v>2.3699999999999999E-2</v>
      </c>
      <c r="E6" s="83">
        <v>2.9700000000000001E-2</v>
      </c>
      <c r="F6" s="84"/>
    </row>
    <row r="7" spans="1:6" ht="12.75" customHeight="1" x14ac:dyDescent="0.2">
      <c r="A7" s="85" t="s">
        <v>113</v>
      </c>
      <c r="B7" s="83">
        <v>8.4099999999999994E-2</v>
      </c>
      <c r="C7" s="83">
        <v>7.8700000000000006E-2</v>
      </c>
      <c r="D7" s="82"/>
      <c r="E7" s="83">
        <v>5.79E-2</v>
      </c>
      <c r="F7" s="84"/>
    </row>
    <row r="8" spans="1:6" ht="12.75" customHeight="1" x14ac:dyDescent="0.2">
      <c r="A8" s="85" t="s">
        <v>114</v>
      </c>
      <c r="B8" s="83">
        <v>4.1000000000000002E-2</v>
      </c>
      <c r="C8" s="83">
        <v>3.7199999999999997E-2</v>
      </c>
      <c r="D8" s="82"/>
      <c r="E8" s="83">
        <v>2.86E-2</v>
      </c>
      <c r="F8" s="84"/>
    </row>
    <row r="9" spans="1:6" ht="12.75" customHeight="1" x14ac:dyDescent="0.2">
      <c r="A9" s="85" t="s">
        <v>115</v>
      </c>
      <c r="B9" s="83">
        <v>3.9899999999999998E-2</v>
      </c>
      <c r="C9" s="83">
        <v>3.9100000000000003E-2</v>
      </c>
      <c r="D9" s="82"/>
      <c r="E9" s="83">
        <v>3.39E-2</v>
      </c>
      <c r="F9" s="84"/>
    </row>
    <row r="10" spans="1:6" ht="12.75" customHeight="1" x14ac:dyDescent="0.2">
      <c r="A10" s="85" t="s">
        <v>116</v>
      </c>
      <c r="B10" s="83">
        <v>2.7699999999999999E-2</v>
      </c>
      <c r="C10" s="83">
        <v>2.6200000000000001E-2</v>
      </c>
      <c r="D10" s="82"/>
      <c r="E10" s="83">
        <v>1.5800000000000002E-2</v>
      </c>
      <c r="F10" s="84"/>
    </row>
    <row r="11" spans="1:6" ht="12.75" customHeight="1" x14ac:dyDescent="0.2">
      <c r="A11" s="85" t="s">
        <v>117</v>
      </c>
      <c r="B11" s="83">
        <v>2.98E-2</v>
      </c>
      <c r="C11" s="83">
        <v>2.8799999999999999E-2</v>
      </c>
      <c r="D11" s="82"/>
      <c r="E11" s="83">
        <v>2.2200000000000001E-2</v>
      </c>
      <c r="F11" s="84"/>
    </row>
    <row r="12" spans="1:6" ht="12.75" customHeight="1" x14ac:dyDescent="0.2">
      <c r="A12" s="85" t="s">
        <v>118</v>
      </c>
      <c r="B12" s="83">
        <v>5.6500000000000002E-2</v>
      </c>
      <c r="C12" s="83">
        <v>5.4399999999999997E-2</v>
      </c>
      <c r="D12" s="82"/>
      <c r="E12" s="83">
        <v>3.1699999999999999E-2</v>
      </c>
      <c r="F12" s="84"/>
    </row>
    <row r="13" spans="1:6" ht="12.75" customHeight="1" x14ac:dyDescent="0.2">
      <c r="A13" s="85" t="s">
        <v>119</v>
      </c>
      <c r="B13" s="82">
        <v>3.6200000000000003E-2</v>
      </c>
      <c r="C13" s="82">
        <v>3.5999999999999997E-2</v>
      </c>
      <c r="D13" s="82"/>
      <c r="E13" s="83">
        <v>2.9000000000000001E-2</v>
      </c>
      <c r="F13" s="84"/>
    </row>
    <row r="14" spans="1:6" ht="12.75" customHeight="1" x14ac:dyDescent="0.2">
      <c r="A14" s="85" t="s">
        <v>120</v>
      </c>
      <c r="B14" s="82">
        <v>3.95E-2</v>
      </c>
      <c r="C14" s="82">
        <v>3.8300000000000001E-2</v>
      </c>
      <c r="D14" s="82"/>
      <c r="E14" s="82">
        <v>2.93E-2</v>
      </c>
      <c r="F14" s="84"/>
    </row>
    <row r="15" spans="1:6" ht="12.75" customHeight="1" x14ac:dyDescent="0.2">
      <c r="A15" s="85" t="s">
        <v>121</v>
      </c>
      <c r="B15" s="83">
        <v>5.1999999999999998E-2</v>
      </c>
      <c r="C15" s="83">
        <v>5.2200000000000003E-2</v>
      </c>
      <c r="D15" s="82"/>
      <c r="E15" s="83">
        <v>3.3099999999999997E-2</v>
      </c>
      <c r="F15" s="84"/>
    </row>
  </sheetData>
  <conditionalFormatting sqref="F6:F15">
    <cfRule type="cellIs" dxfId="3" priority="1" stopIfTrue="1" operator="lessThanOrEqual">
      <formula>0</formula>
    </cfRule>
  </conditionalFormatting>
  <conditionalFormatting sqref="F6:F15">
    <cfRule type="cellIs" dxfId="2" priority="2" stopIfTrue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4"/>
  <sheetViews>
    <sheetView tabSelected="1" workbookViewId="0">
      <selection activeCell="D6" sqref="D6"/>
    </sheetView>
  </sheetViews>
  <sheetFormatPr defaultColWidth="15.140625" defaultRowHeight="15" customHeight="1" x14ac:dyDescent="0.2"/>
  <cols>
    <col min="1" max="1" width="17.42578125" customWidth="1"/>
    <col min="2" max="2" width="12.7109375" customWidth="1"/>
    <col min="3" max="3" width="10.5703125" customWidth="1"/>
    <col min="4" max="4" width="10.28515625" customWidth="1"/>
    <col min="5" max="5" width="10.7109375" customWidth="1"/>
    <col min="6" max="6" width="9.5703125" customWidth="1"/>
  </cols>
  <sheetData>
    <row r="1" spans="1:6" ht="12.75" customHeight="1" x14ac:dyDescent="0.2">
      <c r="A1" s="68" t="s">
        <v>0</v>
      </c>
      <c r="B1" s="69" t="s">
        <v>103</v>
      </c>
      <c r="C1" s="70" t="s">
        <v>8</v>
      </c>
      <c r="D1" s="71" t="s">
        <v>8</v>
      </c>
      <c r="E1" s="29" t="s">
        <v>3</v>
      </c>
      <c r="F1" s="32" t="str">
        <f>HYPERLINK("https://www.eurocontrol.int/prudata/dashboard/metadata/average-horizontal-en-route-inefficiency/","Avg. horizontal en route inefficiency")</f>
        <v>Avg. horizontal en route inefficiency</v>
      </c>
    </row>
    <row r="2" spans="1:6" ht="12.75" customHeight="1" x14ac:dyDescent="0.2">
      <c r="A2" s="72" t="s">
        <v>4</v>
      </c>
      <c r="B2" s="34">
        <f>FLT_EFF_YY!B2</f>
        <v>44973</v>
      </c>
      <c r="C2" s="8" t="s">
        <v>5</v>
      </c>
      <c r="D2" s="9">
        <f>FLT_EFF_YY!D2</f>
        <v>44957</v>
      </c>
      <c r="E2" s="33" t="s">
        <v>6</v>
      </c>
      <c r="F2" s="35" t="s">
        <v>7</v>
      </c>
    </row>
    <row r="3" spans="1:6" ht="12.75" customHeight="1" x14ac:dyDescent="0.2">
      <c r="A3" s="38"/>
      <c r="B3" s="73"/>
      <c r="C3" s="38"/>
      <c r="D3" s="38"/>
      <c r="E3" s="86" t="s">
        <v>8</v>
      </c>
      <c r="F3" s="74"/>
    </row>
    <row r="4" spans="1:6" ht="13.5" customHeight="1" x14ac:dyDescent="0.2">
      <c r="A4" s="75" t="s">
        <v>104</v>
      </c>
      <c r="B4" s="76">
        <f>D2</f>
        <v>44957</v>
      </c>
      <c r="C4" s="38"/>
      <c r="D4" s="77" t="s">
        <v>105</v>
      </c>
      <c r="E4" s="38"/>
      <c r="F4" s="78" t="s">
        <v>8</v>
      </c>
    </row>
    <row r="5" spans="1:6" ht="25.5" customHeight="1" x14ac:dyDescent="0.2">
      <c r="A5" s="79" t="s">
        <v>122</v>
      </c>
      <c r="B5" s="79" t="s">
        <v>107</v>
      </c>
      <c r="C5" s="79" t="s">
        <v>108</v>
      </c>
      <c r="D5" s="79" t="s">
        <v>156</v>
      </c>
      <c r="E5" s="79" t="s">
        <v>110</v>
      </c>
      <c r="F5" s="80" t="s">
        <v>111</v>
      </c>
    </row>
    <row r="6" spans="1:6" ht="12.75" customHeight="1" x14ac:dyDescent="0.2">
      <c r="A6" s="87" t="s">
        <v>123</v>
      </c>
      <c r="B6" s="88">
        <v>2.8000000000000001E-2</v>
      </c>
      <c r="C6" s="88">
        <v>2.6700000000000002E-2</v>
      </c>
      <c r="D6" s="89"/>
      <c r="E6" s="89">
        <v>2.0899999999999998E-2</v>
      </c>
      <c r="F6" s="90"/>
    </row>
    <row r="7" spans="1:6" ht="12.75" customHeight="1" x14ac:dyDescent="0.2">
      <c r="A7" s="91" t="s">
        <v>124</v>
      </c>
      <c r="B7" s="89">
        <v>6.3700000000000007E-2</v>
      </c>
      <c r="C7" s="89">
        <v>6.08E-2</v>
      </c>
      <c r="D7" s="88"/>
      <c r="E7" s="89">
        <v>3.5200000000000002E-2</v>
      </c>
      <c r="F7" s="90"/>
    </row>
    <row r="8" spans="1:6" ht="12.75" customHeight="1" x14ac:dyDescent="0.2">
      <c r="A8" s="91" t="s">
        <v>125</v>
      </c>
      <c r="B8" s="89">
        <v>3.9699999999999999E-2</v>
      </c>
      <c r="C8" s="89">
        <v>3.8300000000000001E-2</v>
      </c>
      <c r="D8" s="88"/>
      <c r="E8" s="89">
        <v>3.3300000000000003E-2</v>
      </c>
      <c r="F8" s="90"/>
    </row>
    <row r="9" spans="1:6" ht="12.75" customHeight="1" x14ac:dyDescent="0.2">
      <c r="A9" s="91" t="s">
        <v>126</v>
      </c>
      <c r="B9" s="89">
        <v>1.77E-2</v>
      </c>
      <c r="C9" s="89">
        <v>1.6400000000000001E-2</v>
      </c>
      <c r="D9" s="88"/>
      <c r="E9" s="89">
        <v>1.49E-2</v>
      </c>
      <c r="F9" s="90"/>
    </row>
    <row r="10" spans="1:6" ht="12.75" customHeight="1" x14ac:dyDescent="0.2">
      <c r="A10" s="91" t="s">
        <v>127</v>
      </c>
      <c r="B10" s="89">
        <v>6.1400000000000003E-2</v>
      </c>
      <c r="C10" s="89">
        <v>5.8400000000000001E-2</v>
      </c>
      <c r="D10" s="88"/>
      <c r="E10" s="89">
        <v>4.2500000000000003E-2</v>
      </c>
      <c r="F10" s="90"/>
    </row>
    <row r="11" spans="1:6" ht="12.75" customHeight="1" x14ac:dyDescent="0.2">
      <c r="A11" s="91" t="s">
        <v>128</v>
      </c>
      <c r="B11" s="89">
        <v>3.7100000000000001E-2</v>
      </c>
      <c r="C11" s="89">
        <v>3.5799999999999998E-2</v>
      </c>
      <c r="D11" s="88"/>
      <c r="E11" s="89">
        <v>2.5600000000000001E-2</v>
      </c>
      <c r="F11" s="90"/>
    </row>
    <row r="12" spans="1:6" ht="12.75" customHeight="1" x14ac:dyDescent="0.2">
      <c r="A12" s="91" t="s">
        <v>129</v>
      </c>
      <c r="B12" s="89">
        <v>2.5999999999999999E-2</v>
      </c>
      <c r="C12" s="89">
        <v>2.4500000000000001E-2</v>
      </c>
      <c r="D12" s="88"/>
      <c r="E12" s="89">
        <v>1.23E-2</v>
      </c>
      <c r="F12" s="90"/>
    </row>
    <row r="13" spans="1:6" ht="12.75" customHeight="1" x14ac:dyDescent="0.2">
      <c r="A13" s="91" t="s">
        <v>130</v>
      </c>
      <c r="B13" s="88">
        <v>6.2799999999999995E-2</v>
      </c>
      <c r="C13" s="88">
        <v>6.2600000000000003E-2</v>
      </c>
      <c r="D13" s="88"/>
      <c r="E13" s="89">
        <v>5.9900000000000002E-2</v>
      </c>
      <c r="F13" s="90"/>
    </row>
    <row r="14" spans="1:6" ht="12.75" customHeight="1" x14ac:dyDescent="0.2">
      <c r="A14" s="91" t="s">
        <v>131</v>
      </c>
      <c r="B14" s="88">
        <v>3.7499999999999999E-2</v>
      </c>
      <c r="C14" s="88">
        <v>3.85E-2</v>
      </c>
      <c r="D14" s="88"/>
      <c r="E14" s="88">
        <v>3.44E-2</v>
      </c>
      <c r="F14" s="90"/>
    </row>
    <row r="15" spans="1:6" ht="12.75" customHeight="1" x14ac:dyDescent="0.2">
      <c r="A15" s="91" t="s">
        <v>132</v>
      </c>
      <c r="B15" s="89">
        <v>5.6800000000000003E-2</v>
      </c>
      <c r="C15" s="89">
        <v>5.5199999999999999E-2</v>
      </c>
      <c r="D15" s="88"/>
      <c r="E15" s="89">
        <v>3.27E-2</v>
      </c>
      <c r="F15" s="90"/>
    </row>
    <row r="16" spans="1:6" ht="12.75" customHeight="1" x14ac:dyDescent="0.2">
      <c r="A16" s="91" t="s">
        <v>133</v>
      </c>
      <c r="B16" s="89">
        <v>5.3199999999999997E-2</v>
      </c>
      <c r="C16" s="89">
        <v>5.0500000000000003E-2</v>
      </c>
      <c r="D16" s="88"/>
      <c r="E16" s="89">
        <v>2.7699999999999999E-2</v>
      </c>
      <c r="F16" s="90"/>
    </row>
    <row r="17" spans="1:6" ht="12.75" customHeight="1" x14ac:dyDescent="0.2">
      <c r="A17" s="91" t="s">
        <v>134</v>
      </c>
      <c r="B17" s="89">
        <v>3.4299999999999997E-2</v>
      </c>
      <c r="C17" s="89">
        <v>3.0200000000000001E-2</v>
      </c>
      <c r="D17" s="88"/>
      <c r="E17" s="89">
        <v>2.3099999999999999E-2</v>
      </c>
      <c r="F17" s="90"/>
    </row>
    <row r="18" spans="1:6" ht="12.75" customHeight="1" x14ac:dyDescent="0.2">
      <c r="A18" s="91" t="s">
        <v>135</v>
      </c>
      <c r="B18" s="89">
        <v>3.09E-2</v>
      </c>
      <c r="C18" s="89">
        <v>3.09E-2</v>
      </c>
      <c r="D18" s="88"/>
      <c r="E18" s="89">
        <v>2.1899999999999999E-2</v>
      </c>
      <c r="F18" s="90"/>
    </row>
    <row r="19" spans="1:6" ht="12.75" customHeight="1" x14ac:dyDescent="0.2">
      <c r="A19" s="91" t="s">
        <v>136</v>
      </c>
      <c r="B19" s="89">
        <v>1.6899999999999998E-2</v>
      </c>
      <c r="C19" s="89">
        <v>1.77E-2</v>
      </c>
      <c r="D19" s="88"/>
      <c r="E19" s="89">
        <v>1.12E-2</v>
      </c>
      <c r="F19" s="90"/>
    </row>
    <row r="20" spans="1:6" ht="12.75" customHeight="1" x14ac:dyDescent="0.2">
      <c r="A20" s="91" t="s">
        <v>137</v>
      </c>
      <c r="B20" s="89">
        <v>4.2500000000000003E-2</v>
      </c>
      <c r="C20" s="89">
        <v>3.8899999999999997E-2</v>
      </c>
      <c r="D20" s="88"/>
      <c r="E20" s="89">
        <v>2.9899999999999999E-2</v>
      </c>
      <c r="F20" s="90"/>
    </row>
    <row r="21" spans="1:6" ht="12.75" customHeight="1" x14ac:dyDescent="0.2">
      <c r="A21" s="91" t="s">
        <v>138</v>
      </c>
      <c r="B21" s="89">
        <v>7.3400000000000007E-2</v>
      </c>
      <c r="C21" s="89">
        <v>7.0300000000000001E-2</v>
      </c>
      <c r="D21" s="88"/>
      <c r="E21" s="89">
        <v>7.0300000000000001E-2</v>
      </c>
      <c r="F21" s="90"/>
    </row>
    <row r="22" spans="1:6" ht="12.75" customHeight="1" x14ac:dyDescent="0.2">
      <c r="A22" s="91" t="s">
        <v>139</v>
      </c>
      <c r="B22" s="89">
        <v>0.15279999999999999</v>
      </c>
      <c r="C22" s="89">
        <v>0.1444</v>
      </c>
      <c r="D22" s="88"/>
      <c r="E22" s="89">
        <v>0.13569999999999999</v>
      </c>
      <c r="F22" s="90"/>
    </row>
    <row r="23" spans="1:6" ht="12.75" customHeight="1" x14ac:dyDescent="0.2">
      <c r="A23" s="91" t="s">
        <v>140</v>
      </c>
      <c r="B23" s="89">
        <v>1.8800000000000001E-2</v>
      </c>
      <c r="C23" s="89">
        <v>1.4200000000000001E-2</v>
      </c>
      <c r="D23" s="88"/>
      <c r="E23" s="89">
        <v>1.83E-2</v>
      </c>
      <c r="F23" s="90"/>
    </row>
    <row r="24" spans="1:6" ht="12.75" customHeight="1" x14ac:dyDescent="0.2">
      <c r="A24" s="91" t="s">
        <v>141</v>
      </c>
      <c r="B24" s="89">
        <v>5.0099999999999999E-2</v>
      </c>
      <c r="C24" s="89">
        <v>4.8099999999999997E-2</v>
      </c>
      <c r="D24" s="88"/>
      <c r="E24" s="89">
        <v>3.0300000000000001E-2</v>
      </c>
      <c r="F24" s="90"/>
    </row>
    <row r="25" spans="1:6" ht="12.75" customHeight="1" x14ac:dyDescent="0.2">
      <c r="A25" s="91" t="s">
        <v>142</v>
      </c>
      <c r="B25" s="89">
        <v>2.2700000000000001E-2</v>
      </c>
      <c r="C25" s="89">
        <v>2.2700000000000001E-2</v>
      </c>
      <c r="D25" s="88"/>
      <c r="E25" s="89">
        <v>1.29E-2</v>
      </c>
      <c r="F25" s="90"/>
    </row>
    <row r="26" spans="1:6" ht="12.75" customHeight="1" x14ac:dyDescent="0.2">
      <c r="A26" s="91" t="s">
        <v>143</v>
      </c>
      <c r="B26" s="89">
        <v>7.6700000000000004E-2</v>
      </c>
      <c r="C26" s="89">
        <v>7.1599999999999997E-2</v>
      </c>
      <c r="D26" s="88"/>
      <c r="E26" s="89">
        <v>4.9700000000000001E-2</v>
      </c>
      <c r="F26" s="90"/>
    </row>
    <row r="27" spans="1:6" ht="12.75" customHeight="1" x14ac:dyDescent="0.2">
      <c r="A27" s="91" t="s">
        <v>144</v>
      </c>
      <c r="B27" s="89">
        <v>1.9400000000000001E-2</v>
      </c>
      <c r="C27" s="89">
        <v>1.7899999999999999E-2</v>
      </c>
      <c r="D27" s="88"/>
      <c r="E27" s="89">
        <v>1.52E-2</v>
      </c>
      <c r="F27" s="90"/>
    </row>
    <row r="28" spans="1:6" ht="12.75" customHeight="1" x14ac:dyDescent="0.2">
      <c r="A28" s="91" t="s">
        <v>145</v>
      </c>
      <c r="B28" s="89">
        <v>0.04</v>
      </c>
      <c r="C28" s="89">
        <v>3.9600000000000003E-2</v>
      </c>
      <c r="D28" s="88"/>
      <c r="E28" s="89">
        <v>3.44E-2</v>
      </c>
      <c r="F28" s="90"/>
    </row>
    <row r="29" spans="1:6" ht="12.75" customHeight="1" x14ac:dyDescent="0.2">
      <c r="A29" s="91" t="s">
        <v>146</v>
      </c>
      <c r="B29" s="89">
        <v>5.6899999999999999E-2</v>
      </c>
      <c r="C29" s="89">
        <v>5.4300000000000001E-2</v>
      </c>
      <c r="D29" s="88"/>
      <c r="E29" s="89">
        <v>4.1399999999999999E-2</v>
      </c>
      <c r="F29" s="90"/>
    </row>
    <row r="30" spans="1:6" ht="12.75" customHeight="1" x14ac:dyDescent="0.2">
      <c r="A30" s="91" t="s">
        <v>147</v>
      </c>
      <c r="B30" s="89">
        <v>1.9400000000000001E-2</v>
      </c>
      <c r="C30" s="89">
        <v>1.7500000000000002E-2</v>
      </c>
      <c r="D30" s="88"/>
      <c r="E30" s="89">
        <v>1.72E-2</v>
      </c>
      <c r="F30" s="90"/>
    </row>
    <row r="31" spans="1:6" ht="12.75" customHeight="1" x14ac:dyDescent="0.2">
      <c r="A31" s="91" t="s">
        <v>148</v>
      </c>
      <c r="B31" s="89">
        <v>4.4900000000000002E-2</v>
      </c>
      <c r="C31" s="89">
        <v>4.3900000000000002E-2</v>
      </c>
      <c r="D31" s="88"/>
      <c r="E31" s="89">
        <v>3.3099999999999997E-2</v>
      </c>
      <c r="F31" s="90"/>
    </row>
    <row r="32" spans="1:6" ht="12.75" customHeight="1" x14ac:dyDescent="0.2">
      <c r="A32" s="91" t="s">
        <v>149</v>
      </c>
      <c r="B32" s="89">
        <v>2.86E-2</v>
      </c>
      <c r="C32" s="89">
        <v>2.7099999999999999E-2</v>
      </c>
      <c r="D32" s="88"/>
      <c r="E32" s="89">
        <v>1.7399999999999999E-2</v>
      </c>
      <c r="F32" s="90"/>
    </row>
    <row r="33" spans="1:6" ht="12.75" customHeight="1" x14ac:dyDescent="0.2">
      <c r="A33" s="91" t="s">
        <v>150</v>
      </c>
      <c r="B33" s="89">
        <v>7.7600000000000002E-2</v>
      </c>
      <c r="C33" s="89">
        <v>7.2999999999999995E-2</v>
      </c>
      <c r="D33" s="88"/>
      <c r="E33" s="89">
        <v>4.53E-2</v>
      </c>
      <c r="F33" s="90"/>
    </row>
    <row r="34" spans="1:6" ht="12.75" customHeight="1" x14ac:dyDescent="0.2">
      <c r="A34" s="92"/>
      <c r="B34" s="92"/>
      <c r="C34" s="92"/>
      <c r="D34" s="93"/>
      <c r="E34" s="92"/>
      <c r="F34" s="94"/>
    </row>
  </sheetData>
  <conditionalFormatting sqref="F6:F34">
    <cfRule type="cellIs" dxfId="1" priority="1" stopIfTrue="1" operator="lessThanOrEqual">
      <formula>0</formula>
    </cfRule>
  </conditionalFormatting>
  <conditionalFormatting sqref="F6:F34">
    <cfRule type="cellIs" dxfId="0" priority="2" stopIfTrue="1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5"/>
  <sheetViews>
    <sheetView workbookViewId="0"/>
  </sheetViews>
  <sheetFormatPr defaultColWidth="15.140625" defaultRowHeight="15" customHeight="1" x14ac:dyDescent="0.2"/>
  <cols>
    <col min="1" max="1" width="12" customWidth="1"/>
    <col min="2" max="2" width="8.28515625" customWidth="1"/>
    <col min="3" max="3" width="15.42578125" customWidth="1"/>
    <col min="4" max="4" width="99.42578125" customWidth="1"/>
  </cols>
  <sheetData>
    <row r="1" spans="1:4" ht="12.75" customHeight="1" x14ac:dyDescent="0.2">
      <c r="A1" s="95" t="s">
        <v>151</v>
      </c>
      <c r="B1" s="96" t="s">
        <v>11</v>
      </c>
      <c r="C1" s="96" t="s">
        <v>152</v>
      </c>
      <c r="D1" s="95" t="s">
        <v>153</v>
      </c>
    </row>
    <row r="2" spans="1:4" ht="15.75" customHeight="1" x14ac:dyDescent="0.2">
      <c r="A2" s="97">
        <v>44351</v>
      </c>
      <c r="B2" s="98" t="s">
        <v>154</v>
      </c>
      <c r="C2" s="99"/>
      <c r="D2" s="98" t="s">
        <v>155</v>
      </c>
    </row>
    <row r="3" spans="1:4" ht="15.75" customHeight="1" x14ac:dyDescent="0.2">
      <c r="A3" s="97"/>
      <c r="B3" s="100"/>
      <c r="C3" s="101"/>
      <c r="D3" s="98"/>
    </row>
    <row r="4" spans="1:4" ht="15.75" customHeight="1" x14ac:dyDescent="0.2">
      <c r="A4" s="102"/>
      <c r="B4" s="100"/>
      <c r="C4" s="103"/>
      <c r="D4" s="104"/>
    </row>
    <row r="5" spans="1:4" ht="15.75" customHeight="1" x14ac:dyDescent="0.2">
      <c r="A5" s="105"/>
      <c r="B5" s="100"/>
      <c r="C5" s="103"/>
      <c r="D5" s="104"/>
    </row>
    <row r="6" spans="1:4" ht="15.75" customHeight="1" x14ac:dyDescent="0.2">
      <c r="A6" s="102"/>
      <c r="B6" s="100"/>
      <c r="C6" s="103"/>
      <c r="D6" s="104"/>
    </row>
    <row r="7" spans="1:4" ht="15.75" customHeight="1" x14ac:dyDescent="0.2">
      <c r="A7" s="105"/>
      <c r="B7" s="100"/>
      <c r="C7" s="106"/>
      <c r="D7" s="104"/>
    </row>
    <row r="8" spans="1:4" ht="15.75" customHeight="1" x14ac:dyDescent="0.2">
      <c r="A8" s="105"/>
      <c r="B8" s="100"/>
      <c r="C8" s="106"/>
      <c r="D8" s="104"/>
    </row>
    <row r="9" spans="1:4" ht="15.75" customHeight="1" x14ac:dyDescent="0.2">
      <c r="A9" s="105"/>
      <c r="B9" s="100"/>
      <c r="C9" s="106"/>
      <c r="D9" s="104"/>
    </row>
    <row r="10" spans="1:4" ht="15.75" customHeight="1" x14ac:dyDescent="0.2">
      <c r="A10" s="105"/>
      <c r="B10" s="100"/>
      <c r="C10" s="106"/>
      <c r="D10" s="104"/>
    </row>
    <row r="11" spans="1:4" ht="15.75" customHeight="1" x14ac:dyDescent="0.2">
      <c r="A11" s="105"/>
      <c r="B11" s="100"/>
      <c r="C11" s="106"/>
      <c r="D11" s="104"/>
    </row>
    <row r="12" spans="1:4" ht="15.75" customHeight="1" x14ac:dyDescent="0.2">
      <c r="A12" s="102"/>
      <c r="B12" s="100"/>
      <c r="C12" s="107"/>
      <c r="D12" s="104"/>
    </row>
    <row r="13" spans="1:4" ht="15.75" customHeight="1" x14ac:dyDescent="0.2">
      <c r="A13" s="102"/>
      <c r="B13" s="100"/>
      <c r="C13" s="107"/>
      <c r="D13" s="104"/>
    </row>
    <row r="14" spans="1:4" ht="15.75" customHeight="1" x14ac:dyDescent="0.2">
      <c r="A14" s="102"/>
      <c r="B14" s="100"/>
      <c r="C14" s="107"/>
      <c r="D14" s="104"/>
    </row>
    <row r="15" spans="1:4" ht="15.75" customHeight="1" x14ac:dyDescent="0.2">
      <c r="A15" s="102"/>
      <c r="B15" s="100"/>
      <c r="C15" s="107"/>
      <c r="D15" s="104"/>
    </row>
    <row r="16" spans="1:4" ht="15.75" customHeight="1" x14ac:dyDescent="0.2">
      <c r="A16" s="108"/>
      <c r="B16" s="100"/>
      <c r="C16" s="107"/>
      <c r="D16" s="104"/>
    </row>
    <row r="17" spans="1:4" ht="15.75" customHeight="1" x14ac:dyDescent="0.2">
      <c r="A17" s="102"/>
      <c r="B17" s="100"/>
      <c r="C17" s="107"/>
      <c r="D17" s="104"/>
    </row>
    <row r="18" spans="1:4" ht="15.75" customHeight="1" x14ac:dyDescent="0.2">
      <c r="A18" s="102"/>
      <c r="B18" s="100"/>
      <c r="C18" s="107"/>
      <c r="D18" s="104"/>
    </row>
    <row r="19" spans="1:4" ht="15.75" customHeight="1" x14ac:dyDescent="0.2">
      <c r="A19" s="102"/>
      <c r="B19" s="100"/>
      <c r="C19" s="107"/>
      <c r="D19" s="104"/>
    </row>
    <row r="20" spans="1:4" ht="15.75" customHeight="1" x14ac:dyDescent="0.2">
      <c r="A20" s="102"/>
      <c r="B20" s="100"/>
      <c r="C20" s="107"/>
      <c r="D20" s="104"/>
    </row>
    <row r="21" spans="1:4" ht="15.75" customHeight="1" x14ac:dyDescent="0.2">
      <c r="A21" s="102"/>
      <c r="B21" s="100"/>
      <c r="C21" s="107"/>
      <c r="D21" s="104"/>
    </row>
    <row r="22" spans="1:4" ht="15.75" customHeight="1" x14ac:dyDescent="0.2">
      <c r="A22" s="102"/>
      <c r="B22" s="100"/>
      <c r="C22" s="107"/>
      <c r="D22" s="104"/>
    </row>
    <row r="23" spans="1:4" ht="15.75" customHeight="1" x14ac:dyDescent="0.2">
      <c r="A23" s="102"/>
      <c r="B23" s="100"/>
      <c r="C23" s="107"/>
      <c r="D23" s="104"/>
    </row>
    <row r="24" spans="1:4" ht="15.75" customHeight="1" x14ac:dyDescent="0.2">
      <c r="A24" s="105"/>
      <c r="B24" s="100"/>
      <c r="C24" s="106"/>
      <c r="D24" s="104"/>
    </row>
    <row r="25" spans="1:4" ht="15.75" customHeight="1" x14ac:dyDescent="0.2">
      <c r="A25" s="105"/>
      <c r="B25" s="100"/>
      <c r="C25" s="106"/>
      <c r="D25" s="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FLT_EFF_YY</vt:lpstr>
      <vt:lpstr>FLT_EFF_MM</vt:lpstr>
      <vt:lpstr>ERT_FLT_EFF_FAB</vt:lpstr>
      <vt:lpstr>ERT_FLT_EFF_LOC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2023-02-14T18:05:09Z</dcterms:modified>
</cp:coreProperties>
</file>