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<sst xmlns="http://schemas.openxmlformats.org/spreadsheetml/2006/main" count="152" uniqueCount="129">
  <si>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</si>
  <si>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</si>
  <si>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</si>
  <si>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</si>
  <si>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</si>
  <si>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</si>
  <si>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</si>
  <si>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</si>
  <si>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JAN-APR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</si>
  <si>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</si>
  <si>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</si>
  <si>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</si>
  <si>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</si>
  <si>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</si>
  <si>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</si>
  <si>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</si>
  <si>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</si>
  <si>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</si>
  <si>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</si>
  <si>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</si>
  <si>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</si>
  <si>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</si>
  <si>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</si>
  <si>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</si>
  <si>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</si>
  <si>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</si>
  <si>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</si>
  <si>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</si>
  <si>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</si>
  <si>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</si>
  <si>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</si>
  <si>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</si>
  <si>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</si>
  <si>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</si>
  <si>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</si>
  <si>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</si>
  <si>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</si>
  <si>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</si>
  <si>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</si>
  <si>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</si>
  <si>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</si>
  <si>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</si>
  <si>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</si>
  <si>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</si>
  <si>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</si>
  <si>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</si>
  <si>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</si>
  <si>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</si>
  <si>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</si>
  <si>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</si>
  <si>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</si>
  <si>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</si>
  <si>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</si>
  <si>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</si>
  <si>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</si>
  <si>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</si>
  <si>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</si>
  <si>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</si>
  <si>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</si>
  <si>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</si>
  <si>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</si>
  <si>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</si>
  <si>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</si>
  <si>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</si>
  <si>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</si>
  <si>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</si>
  <si>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</si>
  <si>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</si>
  <si>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</si>
  <si>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</si>
  <si>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</si>
  <si>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</si>
  <si>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</si>
  <si>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</si>
  <si>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</si>
  <si>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</si>
  <si>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</si>
  <si>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</si>
  <si>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</si>
  <si>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</si>
  <si>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</si>
  <si>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</si>
  <si>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</si>
  <si>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</si>
  <si>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</si>
  <si>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</si>
  <si>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</si>
  <si>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</si>
  <si>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</si>
  <si>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</si>
  <si>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</si>
  <si>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</si>
  <si>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</si>
  <si>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</si>
  <si>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</si>
  <si>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</si>
  <si>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</si>
  <si>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</si>
  <si>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</si>
  <si>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</si>
  <si>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</si>
  <si>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</si>
  <si>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</si>
  <si>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</si>
  <si>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</si>
  <si>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</si>
  <si>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</si>
  <si>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</si>
  <si>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</si>
  <si>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</si>
  <si>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</si>
  <si>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</si>
  <si>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</si>
  <si>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</si>
  <si>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</si>
  <si>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</si>
  <si>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</si>
  <si>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</si>
  <si>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</si>
  <si>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</si>
  <si>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</si>
  <si>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</si>
  <si>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</si>
  <si>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</si>
  <si>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</si>
  <si>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</si>
  <si>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ALL</t>
  </si>
  <si>
    <t>Pre-departure delay (all delay causes)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</si>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</sst>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d-mm-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1" fillId="0" fontId="4" numFmtId="166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2" fillId="4" fontId="9" numFmtId="0" xfId="0" applyAlignment="1" applyBorder="1" applyFont="1">
      <alignment vertical="bottom"/>
    </xf>
    <xf borderId="2" fillId="4" fontId="9" numFmtId="0" xfId="0" applyAlignment="1" applyBorder="1" applyFont="1">
      <alignment readingOrder="0" vertical="bottom"/>
    </xf>
    <xf borderId="3" fillId="4" fontId="9" numFmtId="0" xfId="0" applyAlignment="1" applyBorder="1" applyFont="1">
      <alignment vertical="bottom"/>
    </xf>
    <xf borderId="3" fillId="3" fontId="6" numFmtId="2" xfId="0" applyAlignment="1" applyBorder="1" applyFont="1" applyNumberFormat="1">
      <alignment readingOrder="0" vertical="bottom"/>
    </xf>
    <xf borderId="3" fillId="3" fontId="6" numFmtId="2" xfId="0" applyAlignment="1" applyBorder="1" applyFont="1" applyNumberFormat="1">
      <alignment vertical="bottom"/>
    </xf>
    <xf borderId="3" fillId="3" fontId="6" numFmtId="3" xfId="0" applyAlignment="1" applyBorder="1" applyFont="1" applyNumberFormat="1">
      <alignment readingOrder="0" shrinkToFit="0" vertical="center" wrapText="0"/>
    </xf>
    <xf borderId="3" fillId="2" fontId="6" numFmtId="2" xfId="0" applyAlignment="1" applyBorder="1" applyFont="1" applyNumberFormat="1">
      <alignment readingOrder="0" shrinkToFit="0" vertical="center" wrapText="0"/>
    </xf>
    <xf borderId="3" fillId="3" fontId="6" numFmtId="0" xfId="0" applyAlignment="1" applyBorder="1" applyFont="1">
      <alignment readingOrder="0" vertical="bottom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6" numFmtId="167" xfId="0" applyAlignment="1" applyFont="1" applyNumberFormat="1">
      <alignment readingOrder="0" shrinkToFit="0" wrapText="1"/>
    </xf>
    <xf borderId="0" fillId="3" fontId="6" numFmtId="0" xfId="0" applyAlignment="1" applyFont="1">
      <alignment readingOrder="0" shrinkToFit="0" wrapText="1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  <xf borderId="0" fillId="3" fontId="10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9.0"/>
    <col customWidth="1" min="2" max="2" width="12.63"/>
    <col customWidth="1" min="3" max="3" width="12.0"/>
    <col customWidth="1" min="4" max="4" width="14.0"/>
    <col customWidth="1" min="5" max="5" width="18.88"/>
    <col customWidth="1" min="6" max="6" width="15.25"/>
    <col customWidth="1" min="7" max="8" width="19.63"/>
    <col customWidth="1" min="9" max="9" width="15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  <c r="I1" s="6"/>
    </row>
    <row r="2" ht="12.75" customHeight="1">
      <c r="A2" s="1" t="s">
        <v>4</v>
      </c>
      <c r="B2" s="7">
        <v>44727.0</v>
      </c>
      <c r="C2" s="8" t="s">
        <v>5</v>
      </c>
      <c r="D2" s="4">
        <v>44681.0</v>
      </c>
      <c r="E2" s="5" t="s">
        <v>6</v>
      </c>
      <c r="F2" s="9" t="s">
        <v>7</v>
      </c>
      <c r="G2" s="9"/>
      <c r="H2" s="9"/>
      <c r="I2" s="9"/>
    </row>
    <row r="3" ht="12.75" customHeight="1">
      <c r="A3" s="10"/>
      <c r="B3" s="10"/>
      <c r="C3" s="10"/>
      <c r="D3" s="10"/>
      <c r="E3" s="10"/>
      <c r="F3" s="10"/>
      <c r="G3" s="10"/>
      <c r="H3" s="10"/>
      <c r="I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  <c r="I4" s="13"/>
    </row>
    <row r="5" ht="12.75" customHeight="1">
      <c r="A5" s="14" t="s">
        <v>10</v>
      </c>
      <c r="B5" s="15" t="s">
        <v>11</v>
      </c>
      <c r="C5" s="15" t="s">
        <v>12</v>
      </c>
      <c r="D5" s="16" t="s">
        <v>13</v>
      </c>
      <c r="E5" s="15" t="s">
        <v>14</v>
      </c>
      <c r="F5" s="15" t="s">
        <v>15</v>
      </c>
      <c r="G5" s="17" t="s">
        <v>16</v>
      </c>
      <c r="H5" s="17" t="s">
        <v>17</v>
      </c>
      <c r="I5" s="17" t="s">
        <v>18</v>
      </c>
    </row>
    <row r="6" ht="12.75" customHeight="1">
      <c r="A6" s="18" t="s">
        <v>19</v>
      </c>
      <c r="B6" s="19" t="s">
        <v>20</v>
      </c>
      <c r="C6" s="19" t="s">
        <v>21</v>
      </c>
      <c r="D6" s="20">
        <v>23779.0</v>
      </c>
      <c r="E6" s="20">
        <v>11550.0</v>
      </c>
      <c r="F6" s="21">
        <f t="shared" ref="F6:F9" si="1">E6/D6</f>
        <v>0.4857226965</v>
      </c>
      <c r="G6" s="20">
        <v>23779.0</v>
      </c>
      <c r="H6" s="20">
        <v>329296.0</v>
      </c>
      <c r="I6" s="21">
        <f t="shared" ref="I6:I17" si="2">H6/G6</f>
        <v>13.84818537</v>
      </c>
    </row>
    <row r="7" ht="12.75" customHeight="1">
      <c r="A7" s="18" t="s">
        <v>22</v>
      </c>
      <c r="B7" s="19" t="s">
        <v>23</v>
      </c>
      <c r="C7" s="19" t="s">
        <v>24</v>
      </c>
      <c r="D7" s="20">
        <v>22975.0</v>
      </c>
      <c r="E7" s="20">
        <v>4273.0</v>
      </c>
      <c r="F7" s="21">
        <f t="shared" si="1"/>
        <v>0.1859847661</v>
      </c>
      <c r="G7" s="20">
        <v>22975.0</v>
      </c>
      <c r="H7" s="20">
        <v>276257.41</v>
      </c>
      <c r="I7" s="21">
        <f t="shared" si="2"/>
        <v>12.02426159</v>
      </c>
    </row>
    <row r="8" ht="12.75" customHeight="1">
      <c r="A8" s="18" t="s">
        <v>25</v>
      </c>
      <c r="B8" s="19" t="s">
        <v>26</v>
      </c>
      <c r="C8" s="19" t="s">
        <v>24</v>
      </c>
      <c r="D8" s="20">
        <v>40791.0</v>
      </c>
      <c r="E8" s="20">
        <v>7604.0</v>
      </c>
      <c r="F8" s="21">
        <f t="shared" si="1"/>
        <v>0.1864136697</v>
      </c>
      <c r="G8" s="20">
        <v>53127.0</v>
      </c>
      <c r="H8" s="20">
        <v>1063456.06</v>
      </c>
      <c r="I8" s="21">
        <f t="shared" si="2"/>
        <v>20.01724283</v>
      </c>
    </row>
    <row r="9" ht="12.75" customHeight="1">
      <c r="A9" s="18" t="s">
        <v>27</v>
      </c>
      <c r="B9" s="19" t="s">
        <v>28</v>
      </c>
      <c r="C9" s="19" t="s">
        <v>24</v>
      </c>
      <c r="D9" s="20">
        <v>10606.0</v>
      </c>
      <c r="E9" s="20">
        <v>3891.0</v>
      </c>
      <c r="F9" s="21">
        <f t="shared" si="1"/>
        <v>0.3668678107</v>
      </c>
      <c r="G9" s="20">
        <v>13352.0</v>
      </c>
      <c r="H9" s="20">
        <v>150752.89</v>
      </c>
      <c r="I9" s="21">
        <f t="shared" si="2"/>
        <v>11.29065983</v>
      </c>
    </row>
    <row r="10" ht="12.75" customHeight="1">
      <c r="A10" s="18" t="s">
        <v>29</v>
      </c>
      <c r="B10" s="19" t="s">
        <v>30</v>
      </c>
      <c r="C10" s="19" t="s">
        <v>24</v>
      </c>
      <c r="D10" s="20"/>
      <c r="E10" s="20"/>
      <c r="F10" s="21"/>
      <c r="G10" s="20">
        <v>16237.0</v>
      </c>
      <c r="H10" s="20">
        <v>289643.39</v>
      </c>
      <c r="I10" s="21">
        <f t="shared" si="2"/>
        <v>17.8384794</v>
      </c>
    </row>
    <row r="11" ht="12.75" customHeight="1">
      <c r="A11" s="18" t="s">
        <v>31</v>
      </c>
      <c r="B11" s="19" t="s">
        <v>32</v>
      </c>
      <c r="C11" s="19" t="s">
        <v>24</v>
      </c>
      <c r="D11" s="20">
        <v>17575.0</v>
      </c>
      <c r="E11" s="20">
        <v>420.0</v>
      </c>
      <c r="F11" s="21">
        <f t="shared" ref="F11:F14" si="3">E11/D11</f>
        <v>0.02389758179</v>
      </c>
      <c r="G11" s="20">
        <v>17575.0</v>
      </c>
      <c r="H11" s="20">
        <v>196718.29</v>
      </c>
      <c r="I11" s="21">
        <f t="shared" si="2"/>
        <v>11.19307482</v>
      </c>
    </row>
    <row r="12" ht="12.75" customHeight="1">
      <c r="A12" s="18" t="s">
        <v>33</v>
      </c>
      <c r="B12" s="19" t="s">
        <v>34</v>
      </c>
      <c r="C12" s="19" t="s">
        <v>24</v>
      </c>
      <c r="D12" s="20">
        <v>35610.0</v>
      </c>
      <c r="E12" s="20">
        <v>434.0</v>
      </c>
      <c r="F12" s="21">
        <f t="shared" si="3"/>
        <v>0.01218758776</v>
      </c>
      <c r="G12" s="20">
        <v>35610.0</v>
      </c>
      <c r="H12" s="20">
        <v>288450.0</v>
      </c>
      <c r="I12" s="21">
        <f t="shared" si="2"/>
        <v>8.100252738</v>
      </c>
    </row>
    <row r="13" ht="12.75" customHeight="1">
      <c r="A13" s="18" t="s">
        <v>35</v>
      </c>
      <c r="B13" s="19" t="s">
        <v>36</v>
      </c>
      <c r="C13" s="19" t="s">
        <v>24</v>
      </c>
      <c r="D13" s="20">
        <v>9657.0</v>
      </c>
      <c r="E13" s="20">
        <v>431.0</v>
      </c>
      <c r="F13" s="21">
        <f t="shared" si="3"/>
        <v>0.04463083773</v>
      </c>
      <c r="G13" s="20">
        <v>9657.0</v>
      </c>
      <c r="H13" s="20">
        <v>87182.03</v>
      </c>
      <c r="I13" s="21">
        <f t="shared" si="2"/>
        <v>9.027858548</v>
      </c>
    </row>
    <row r="14" ht="12.75" customHeight="1">
      <c r="A14" s="18" t="s">
        <v>37</v>
      </c>
      <c r="B14" s="19" t="s">
        <v>38</v>
      </c>
      <c r="C14" s="19" t="s">
        <v>39</v>
      </c>
      <c r="D14" s="20">
        <v>19265.0</v>
      </c>
      <c r="E14" s="20">
        <v>8752.0</v>
      </c>
      <c r="F14" s="21">
        <f t="shared" si="3"/>
        <v>0.4542953543</v>
      </c>
      <c r="G14" s="20">
        <v>19265.0</v>
      </c>
      <c r="H14" s="20">
        <v>247092.72</v>
      </c>
      <c r="I14" s="21">
        <f t="shared" si="2"/>
        <v>12.82599118</v>
      </c>
    </row>
    <row r="15" ht="12.75" customHeight="1">
      <c r="A15" s="22" t="s">
        <v>40</v>
      </c>
      <c r="B15" s="19" t="s">
        <v>41</v>
      </c>
      <c r="C15" s="19" t="s">
        <v>42</v>
      </c>
      <c r="D15" s="20"/>
      <c r="E15" s="20"/>
      <c r="F15" s="21"/>
      <c r="G15" s="20">
        <v>59412.0</v>
      </c>
      <c r="H15" s="20">
        <v>1382173.1</v>
      </c>
      <c r="I15" s="21">
        <f t="shared" si="2"/>
        <v>23.26420757</v>
      </c>
    </row>
    <row r="16" ht="12.75" customHeight="1">
      <c r="A16" s="18" t="s">
        <v>43</v>
      </c>
      <c r="B16" s="19" t="s">
        <v>44</v>
      </c>
      <c r="C16" s="19" t="s">
        <v>45</v>
      </c>
      <c r="D16" s="20">
        <v>20359.0</v>
      </c>
      <c r="E16" s="20">
        <v>6825.0</v>
      </c>
      <c r="F16" s="21">
        <f t="shared" ref="F16:F17" si="4">E16/D16</f>
        <v>0.3352325753</v>
      </c>
      <c r="G16" s="20">
        <v>28033.0</v>
      </c>
      <c r="H16" s="20">
        <v>312386.0</v>
      </c>
      <c r="I16" s="21">
        <f t="shared" si="2"/>
        <v>11.14350944</v>
      </c>
    </row>
    <row r="17" ht="12.75" customHeight="1">
      <c r="A17" s="18" t="s">
        <v>46</v>
      </c>
      <c r="B17" s="19" t="s">
        <v>47</v>
      </c>
      <c r="C17" s="19" t="s">
        <v>48</v>
      </c>
      <c r="D17" s="20">
        <v>27041.0</v>
      </c>
      <c r="E17" s="20">
        <v>882.0</v>
      </c>
      <c r="F17" s="21">
        <f t="shared" si="4"/>
        <v>0.03261713694</v>
      </c>
      <c r="G17" s="20">
        <v>27041.0</v>
      </c>
      <c r="H17" s="20">
        <v>311914.13</v>
      </c>
      <c r="I17" s="21">
        <f t="shared" si="2"/>
        <v>11.53485929</v>
      </c>
    </row>
    <row r="18" ht="12.75" customHeight="1">
      <c r="A18" s="18" t="s">
        <v>49</v>
      </c>
      <c r="B18" s="19" t="s">
        <v>50</v>
      </c>
      <c r="C18" s="19" t="s">
        <v>51</v>
      </c>
      <c r="D18" s="20"/>
      <c r="E18" s="20"/>
      <c r="F18" s="21"/>
      <c r="G18" s="20"/>
      <c r="H18" s="20"/>
      <c r="I18" s="21"/>
    </row>
    <row r="19" ht="12.75" customHeight="1">
      <c r="A19" s="18" t="s">
        <v>52</v>
      </c>
      <c r="B19" s="19" t="s">
        <v>53</v>
      </c>
      <c r="C19" s="19" t="s">
        <v>51</v>
      </c>
      <c r="D19" s="20">
        <v>27357.0</v>
      </c>
      <c r="E19" s="20">
        <v>2408.0</v>
      </c>
      <c r="F19" s="21">
        <f>E19/D19</f>
        <v>0.08802134737</v>
      </c>
      <c r="G19" s="20">
        <v>27357.0</v>
      </c>
      <c r="H19" s="20">
        <v>290094.0</v>
      </c>
      <c r="I19" s="21">
        <f t="shared" ref="I19:I47" si="5">H19/G19</f>
        <v>10.6040136</v>
      </c>
    </row>
    <row r="20" ht="12.75" customHeight="1">
      <c r="A20" s="18" t="s">
        <v>54</v>
      </c>
      <c r="B20" s="19" t="s">
        <v>55</v>
      </c>
      <c r="C20" s="19" t="s">
        <v>56</v>
      </c>
      <c r="D20" s="20">
        <v>14808.0</v>
      </c>
      <c r="E20" s="20">
        <v>10206.0</v>
      </c>
      <c r="F20" s="21">
        <f>E19/D20</f>
        <v>0.1626148028</v>
      </c>
      <c r="G20" s="20">
        <v>18564.0</v>
      </c>
      <c r="H20" s="20">
        <v>311142.79</v>
      </c>
      <c r="I20" s="21">
        <f t="shared" si="5"/>
        <v>16.76054676</v>
      </c>
    </row>
    <row r="21" ht="12.75" customHeight="1">
      <c r="A21" s="18" t="s">
        <v>57</v>
      </c>
      <c r="B21" s="19" t="s">
        <v>58</v>
      </c>
      <c r="C21" s="19" t="s">
        <v>59</v>
      </c>
      <c r="D21" s="20">
        <v>22255.0</v>
      </c>
      <c r="E21" s="20">
        <v>2284.0</v>
      </c>
      <c r="F21" s="21">
        <f t="shared" ref="F21:F23" si="6">E21/D21</f>
        <v>0.1026286228</v>
      </c>
      <c r="G21" s="20">
        <v>22255.0</v>
      </c>
      <c r="H21" s="20">
        <v>288936.55</v>
      </c>
      <c r="I21" s="21">
        <f t="shared" si="5"/>
        <v>12.98299483</v>
      </c>
    </row>
    <row r="22" ht="12.75" customHeight="1">
      <c r="A22" s="18" t="s">
        <v>60</v>
      </c>
      <c r="B22" s="19" t="s">
        <v>61</v>
      </c>
      <c r="C22" s="19" t="s">
        <v>62</v>
      </c>
      <c r="D22" s="20">
        <v>9141.0</v>
      </c>
      <c r="E22" s="20">
        <v>3910.0</v>
      </c>
      <c r="F22" s="21">
        <f t="shared" si="6"/>
        <v>0.4277431353</v>
      </c>
      <c r="G22" s="20">
        <v>18742.0</v>
      </c>
      <c r="H22" s="20">
        <v>203951.1</v>
      </c>
      <c r="I22" s="21">
        <f t="shared" si="5"/>
        <v>10.882035</v>
      </c>
    </row>
    <row r="23" ht="12.75" customHeight="1">
      <c r="A23" s="18" t="s">
        <v>63</v>
      </c>
      <c r="B23" s="19" t="s">
        <v>64</v>
      </c>
      <c r="C23" s="19" t="s">
        <v>62</v>
      </c>
      <c r="D23" s="20">
        <v>11325.0</v>
      </c>
      <c r="E23" s="20">
        <v>5773.0</v>
      </c>
      <c r="F23" s="21">
        <f t="shared" si="6"/>
        <v>0.5097571744</v>
      </c>
      <c r="G23" s="20">
        <v>11325.0</v>
      </c>
      <c r="H23" s="20">
        <v>135184.67</v>
      </c>
      <c r="I23" s="21">
        <f t="shared" si="5"/>
        <v>11.9368362</v>
      </c>
    </row>
    <row r="24" ht="12.75" customHeight="1">
      <c r="A24" s="18" t="s">
        <v>65</v>
      </c>
      <c r="B24" s="19" t="s">
        <v>66</v>
      </c>
      <c r="C24" s="19" t="s">
        <v>62</v>
      </c>
      <c r="D24" s="20"/>
      <c r="E24" s="20"/>
      <c r="F24" s="21"/>
      <c r="G24" s="20">
        <v>37410.0</v>
      </c>
      <c r="H24" s="20">
        <v>329431.36</v>
      </c>
      <c r="I24" s="21">
        <f t="shared" si="5"/>
        <v>8.805970596</v>
      </c>
    </row>
    <row r="25" ht="12.75" customHeight="1">
      <c r="A25" s="18" t="s">
        <v>67</v>
      </c>
      <c r="B25" s="19" t="s">
        <v>68</v>
      </c>
      <c r="C25" s="19" t="s">
        <v>62</v>
      </c>
      <c r="D25" s="20"/>
      <c r="E25" s="20"/>
      <c r="F25" s="21"/>
      <c r="G25" s="20">
        <v>49868.0</v>
      </c>
      <c r="H25" s="20">
        <v>427739.67</v>
      </c>
      <c r="I25" s="21">
        <f t="shared" si="5"/>
        <v>8.577437836</v>
      </c>
    </row>
    <row r="26" ht="12.75" customHeight="1">
      <c r="A26" s="18" t="s">
        <v>69</v>
      </c>
      <c r="B26" s="19" t="s">
        <v>70</v>
      </c>
      <c r="C26" s="19" t="s">
        <v>62</v>
      </c>
      <c r="D26" s="20">
        <v>9857.0</v>
      </c>
      <c r="E26" s="20">
        <v>5525.0</v>
      </c>
      <c r="F26" s="21">
        <f t="shared" ref="F26:F29" si="7">E26/D26</f>
        <v>0.5605153698</v>
      </c>
      <c r="G26" s="20">
        <v>17977.0</v>
      </c>
      <c r="H26" s="20">
        <v>226048.04</v>
      </c>
      <c r="I26" s="21">
        <f t="shared" si="5"/>
        <v>12.57429159</v>
      </c>
    </row>
    <row r="27" ht="12.75" customHeight="1">
      <c r="A27" s="18" t="s">
        <v>71</v>
      </c>
      <c r="B27" s="19" t="s">
        <v>72</v>
      </c>
      <c r="C27" s="19" t="s">
        <v>62</v>
      </c>
      <c r="D27" s="20">
        <v>10060.0</v>
      </c>
      <c r="E27" s="20">
        <v>3925.0</v>
      </c>
      <c r="F27" s="21">
        <f t="shared" si="7"/>
        <v>0.3901590457</v>
      </c>
      <c r="G27" s="20">
        <v>22068.0</v>
      </c>
      <c r="H27" s="20">
        <v>188466.75</v>
      </c>
      <c r="I27" s="21">
        <f t="shared" si="5"/>
        <v>8.540273246</v>
      </c>
    </row>
    <row r="28" ht="12.75" customHeight="1">
      <c r="A28" s="18" t="s">
        <v>73</v>
      </c>
      <c r="B28" s="19" t="s">
        <v>74</v>
      </c>
      <c r="C28" s="19" t="s">
        <v>75</v>
      </c>
      <c r="D28" s="20">
        <v>9466.0</v>
      </c>
      <c r="E28" s="20">
        <v>2566.0</v>
      </c>
      <c r="F28" s="21">
        <f t="shared" si="7"/>
        <v>0.2710754278</v>
      </c>
      <c r="G28" s="20">
        <v>9466.0</v>
      </c>
      <c r="H28" s="20">
        <v>79392.0</v>
      </c>
      <c r="I28" s="21">
        <f t="shared" si="5"/>
        <v>8.387069512</v>
      </c>
    </row>
    <row r="29" ht="12.75" customHeight="1">
      <c r="A29" s="18" t="s">
        <v>76</v>
      </c>
      <c r="B29" s="19" t="s">
        <v>77</v>
      </c>
      <c r="C29" s="19" t="s">
        <v>75</v>
      </c>
      <c r="D29" s="20">
        <v>11408.0</v>
      </c>
      <c r="E29" s="20">
        <v>3332.0</v>
      </c>
      <c r="F29" s="21">
        <f t="shared" si="7"/>
        <v>0.2920757363</v>
      </c>
      <c r="G29" s="20">
        <v>11408.0</v>
      </c>
      <c r="H29" s="20">
        <v>156353.0</v>
      </c>
      <c r="I29" s="21">
        <f t="shared" si="5"/>
        <v>13.7055575</v>
      </c>
    </row>
    <row r="30" ht="12.75" customHeight="1">
      <c r="A30" s="18" t="s">
        <v>78</v>
      </c>
      <c r="B30" s="19" t="s">
        <v>79</v>
      </c>
      <c r="C30" s="19" t="s">
        <v>75</v>
      </c>
      <c r="D30" s="20">
        <v>6758.0</v>
      </c>
      <c r="E30" s="20">
        <v>721.0</v>
      </c>
      <c r="F30" s="21"/>
      <c r="G30" s="20">
        <v>11628.0</v>
      </c>
      <c r="H30" s="20">
        <v>130910.0</v>
      </c>
      <c r="I30" s="21">
        <f t="shared" si="5"/>
        <v>11.25816993</v>
      </c>
    </row>
    <row r="31" ht="12.75" customHeight="1">
      <c r="A31" s="18" t="s">
        <v>80</v>
      </c>
      <c r="B31" s="19" t="s">
        <v>81</v>
      </c>
      <c r="C31" s="19" t="s">
        <v>75</v>
      </c>
      <c r="D31" s="20">
        <v>16293.0</v>
      </c>
      <c r="E31" s="20">
        <v>5794.0</v>
      </c>
      <c r="F31" s="21">
        <f>E31/D31</f>
        <v>0.3556128399</v>
      </c>
      <c r="G31" s="20">
        <v>16293.0</v>
      </c>
      <c r="H31" s="20">
        <v>162653.0</v>
      </c>
      <c r="I31" s="21">
        <f t="shared" si="5"/>
        <v>9.982998834</v>
      </c>
    </row>
    <row r="32" ht="12.75" customHeight="1">
      <c r="A32" s="18" t="s">
        <v>82</v>
      </c>
      <c r="B32" s="19" t="s">
        <v>83</v>
      </c>
      <c r="C32" s="19" t="s">
        <v>75</v>
      </c>
      <c r="D32" s="20"/>
      <c r="E32" s="20"/>
      <c r="F32" s="21"/>
      <c r="G32" s="20">
        <v>39505.0</v>
      </c>
      <c r="H32" s="20">
        <v>538678.0</v>
      </c>
      <c r="I32" s="21">
        <f t="shared" si="5"/>
        <v>13.63569168</v>
      </c>
    </row>
    <row r="33" ht="12.75" customHeight="1">
      <c r="A33" s="18" t="s">
        <v>84</v>
      </c>
      <c r="B33" s="19" t="s">
        <v>85</v>
      </c>
      <c r="C33" s="19" t="s">
        <v>75</v>
      </c>
      <c r="D33" s="20">
        <v>27262.0</v>
      </c>
      <c r="E33" s="20">
        <v>20634.0</v>
      </c>
      <c r="F33" s="21">
        <f>E33/D33</f>
        <v>0.7568777052</v>
      </c>
      <c r="G33" s="20">
        <v>27262.0</v>
      </c>
      <c r="H33" s="20">
        <v>322272.0</v>
      </c>
      <c r="I33" s="21">
        <f t="shared" si="5"/>
        <v>11.82128971</v>
      </c>
    </row>
    <row r="34" ht="12.75" customHeight="1">
      <c r="A34" s="18" t="s">
        <v>86</v>
      </c>
      <c r="B34" s="19" t="s">
        <v>87</v>
      </c>
      <c r="C34" s="19" t="s">
        <v>88</v>
      </c>
      <c r="D34" s="20"/>
      <c r="E34" s="20"/>
      <c r="F34" s="21"/>
      <c r="G34" s="20">
        <v>16686.0</v>
      </c>
      <c r="H34" s="20">
        <v>135326.0</v>
      </c>
      <c r="I34" s="21">
        <f t="shared" si="5"/>
        <v>8.110152223</v>
      </c>
    </row>
    <row r="35" ht="12.75" customHeight="1">
      <c r="A35" s="18" t="s">
        <v>89</v>
      </c>
      <c r="B35" s="19" t="s">
        <v>90</v>
      </c>
      <c r="C35" s="19" t="s">
        <v>91</v>
      </c>
      <c r="D35" s="20">
        <v>13493.0</v>
      </c>
      <c r="E35" s="20">
        <v>2261.0</v>
      </c>
      <c r="F35" s="21">
        <f t="shared" ref="F35:F40" si="8">E35/D35</f>
        <v>0.1675683688</v>
      </c>
      <c r="G35" s="20">
        <v>13493.0</v>
      </c>
      <c r="H35" s="20">
        <v>191457.75</v>
      </c>
      <c r="I35" s="21">
        <f t="shared" si="5"/>
        <v>14.18941303</v>
      </c>
    </row>
    <row r="36" ht="12.75" customHeight="1">
      <c r="A36" s="18" t="s">
        <v>92</v>
      </c>
      <c r="B36" s="19" t="s">
        <v>93</v>
      </c>
      <c r="C36" s="19" t="s">
        <v>94</v>
      </c>
      <c r="D36" s="20">
        <v>26062.0</v>
      </c>
      <c r="E36" s="20">
        <v>22585.0</v>
      </c>
      <c r="F36" s="21">
        <f t="shared" si="8"/>
        <v>0.8665873686</v>
      </c>
      <c r="G36" s="20">
        <v>26062.0</v>
      </c>
      <c r="H36" s="20">
        <v>447464.82</v>
      </c>
      <c r="I36" s="21">
        <f t="shared" si="5"/>
        <v>17.16924334</v>
      </c>
    </row>
    <row r="37" ht="12.75" customHeight="1">
      <c r="A37" s="18" t="s">
        <v>95</v>
      </c>
      <c r="B37" s="19" t="s">
        <v>96</v>
      </c>
      <c r="C37" s="19" t="s">
        <v>94</v>
      </c>
      <c r="D37" s="20">
        <v>12731.0</v>
      </c>
      <c r="E37" s="20">
        <v>11564.0</v>
      </c>
      <c r="F37" s="21">
        <f t="shared" si="8"/>
        <v>0.9083339879</v>
      </c>
      <c r="G37" s="20">
        <v>12731.0</v>
      </c>
      <c r="H37" s="20">
        <v>159876.0</v>
      </c>
      <c r="I37" s="21">
        <f t="shared" si="5"/>
        <v>12.55800801</v>
      </c>
    </row>
    <row r="38" ht="12.75" customHeight="1">
      <c r="A38" s="18" t="s">
        <v>97</v>
      </c>
      <c r="B38" s="19" t="s">
        <v>98</v>
      </c>
      <c r="C38" s="19" t="s">
        <v>94</v>
      </c>
      <c r="D38" s="20">
        <v>4081.0</v>
      </c>
      <c r="E38" s="20">
        <v>1129.0</v>
      </c>
      <c r="F38" s="21">
        <f t="shared" si="8"/>
        <v>0.2766478804</v>
      </c>
      <c r="G38" s="20">
        <v>13981.0</v>
      </c>
      <c r="H38" s="20">
        <v>79654.46</v>
      </c>
      <c r="I38" s="21">
        <f t="shared" si="5"/>
        <v>5.697336385</v>
      </c>
    </row>
    <row r="39" ht="12.75" customHeight="1">
      <c r="A39" s="18" t="s">
        <v>99</v>
      </c>
      <c r="B39" s="19" t="s">
        <v>100</v>
      </c>
      <c r="C39" s="19" t="s">
        <v>94</v>
      </c>
      <c r="D39" s="20">
        <v>9355.0</v>
      </c>
      <c r="E39" s="20">
        <v>7681.0</v>
      </c>
      <c r="F39" s="21">
        <f t="shared" si="8"/>
        <v>0.8210582576</v>
      </c>
      <c r="G39" s="20">
        <v>9355.0</v>
      </c>
      <c r="H39" s="20">
        <v>123143.0</v>
      </c>
      <c r="I39" s="21">
        <f t="shared" si="5"/>
        <v>13.16333511</v>
      </c>
    </row>
    <row r="40" ht="12.75" customHeight="1">
      <c r="A40" s="18" t="s">
        <v>101</v>
      </c>
      <c r="B40" s="19" t="s">
        <v>102</v>
      </c>
      <c r="C40" s="19" t="s">
        <v>94</v>
      </c>
      <c r="D40" s="20">
        <v>26366.0</v>
      </c>
      <c r="E40" s="20">
        <v>27477.0</v>
      </c>
      <c r="F40" s="21">
        <f t="shared" si="8"/>
        <v>1.042137601</v>
      </c>
      <c r="G40" s="20">
        <v>26366.0</v>
      </c>
      <c r="H40" s="20">
        <v>217677.0</v>
      </c>
      <c r="I40" s="21">
        <f t="shared" si="5"/>
        <v>8.255973602</v>
      </c>
    </row>
    <row r="41" ht="12.75" customHeight="1">
      <c r="A41" s="18" t="s">
        <v>103</v>
      </c>
      <c r="B41" s="19" t="s">
        <v>104</v>
      </c>
      <c r="C41" s="19" t="s">
        <v>105</v>
      </c>
      <c r="D41" s="20"/>
      <c r="E41" s="20"/>
      <c r="F41" s="21"/>
      <c r="G41" s="20">
        <v>11881.0</v>
      </c>
      <c r="H41" s="20">
        <v>122163.0</v>
      </c>
      <c r="I41" s="21">
        <f t="shared" si="5"/>
        <v>10.2822153</v>
      </c>
    </row>
    <row r="42" ht="12.75" customHeight="1">
      <c r="A42" s="18" t="s">
        <v>106</v>
      </c>
      <c r="B42" s="19" t="s">
        <v>107</v>
      </c>
      <c r="C42" s="19" t="s">
        <v>108</v>
      </c>
      <c r="D42" s="20">
        <v>24990.0</v>
      </c>
      <c r="E42" s="20">
        <v>15611.0</v>
      </c>
      <c r="F42" s="21">
        <f t="shared" ref="F42:F44" si="9">E42/D42</f>
        <v>0.624689876</v>
      </c>
      <c r="G42" s="20">
        <v>24990.0</v>
      </c>
      <c r="H42" s="20">
        <v>232546.0</v>
      </c>
      <c r="I42" s="21">
        <f t="shared" si="5"/>
        <v>9.305562225</v>
      </c>
    </row>
    <row r="43" ht="12.75" customHeight="1">
      <c r="A43" s="18" t="s">
        <v>109</v>
      </c>
      <c r="B43" s="19" t="s">
        <v>110</v>
      </c>
      <c r="C43" s="19" t="s">
        <v>111</v>
      </c>
      <c r="D43" s="20">
        <v>12284.0</v>
      </c>
      <c r="E43" s="20">
        <v>3956.0</v>
      </c>
      <c r="F43" s="21">
        <f t="shared" si="9"/>
        <v>0.3220449365</v>
      </c>
      <c r="G43" s="20">
        <v>12284.0</v>
      </c>
      <c r="H43" s="20">
        <v>132260.75</v>
      </c>
      <c r="I43" s="21">
        <f t="shared" si="5"/>
        <v>10.76691224</v>
      </c>
    </row>
    <row r="44" ht="12.75" customHeight="1">
      <c r="A44" s="18" t="s">
        <v>112</v>
      </c>
      <c r="B44" s="19" t="s">
        <v>113</v>
      </c>
      <c r="C44" s="19" t="s">
        <v>111</v>
      </c>
      <c r="D44" s="20">
        <v>27962.0</v>
      </c>
      <c r="E44" s="20">
        <v>62921.0</v>
      </c>
      <c r="F44" s="21">
        <f t="shared" si="9"/>
        <v>2.250232458</v>
      </c>
      <c r="G44" s="20">
        <v>27962.0</v>
      </c>
      <c r="H44" s="20">
        <v>367225.76</v>
      </c>
      <c r="I44" s="21">
        <f t="shared" si="5"/>
        <v>13.13302911</v>
      </c>
    </row>
    <row r="45" ht="12.75" customHeight="1">
      <c r="A45" s="18" t="s">
        <v>114</v>
      </c>
      <c r="B45" s="19" t="s">
        <v>115</v>
      </c>
      <c r="C45" s="19" t="s">
        <v>116</v>
      </c>
      <c r="D45" s="20"/>
      <c r="E45" s="20"/>
      <c r="F45" s="21"/>
      <c r="G45" s="20">
        <v>13902.0</v>
      </c>
      <c r="H45" s="20">
        <v>216233.0</v>
      </c>
      <c r="I45" s="21">
        <f t="shared" si="5"/>
        <v>15.55409294</v>
      </c>
    </row>
    <row r="46" ht="12.75" customHeight="1">
      <c r="A46" s="18" t="s">
        <v>117</v>
      </c>
      <c r="B46" s="19" t="s">
        <v>118</v>
      </c>
      <c r="C46" s="19" t="s">
        <v>119</v>
      </c>
      <c r="D46" s="20">
        <v>24396.0</v>
      </c>
      <c r="E46" s="20">
        <v>7564.0</v>
      </c>
      <c r="F46" s="21">
        <f t="shared" ref="F46:F47" si="10">E46/D46</f>
        <v>0.310050828</v>
      </c>
      <c r="G46" s="20">
        <v>24396.0</v>
      </c>
      <c r="H46" s="20">
        <v>306969.61</v>
      </c>
      <c r="I46" s="21">
        <f t="shared" si="5"/>
        <v>12.58278447</v>
      </c>
    </row>
    <row r="47" ht="12.75" customHeight="1">
      <c r="A47" s="18" t="s">
        <v>120</v>
      </c>
      <c r="B47" s="19" t="s">
        <v>121</v>
      </c>
      <c r="C47" s="19" t="s">
        <v>119</v>
      </c>
      <c r="D47" s="20">
        <v>27309.0</v>
      </c>
      <c r="E47" s="20">
        <v>12208.0</v>
      </c>
      <c r="F47" s="21">
        <f t="shared" si="10"/>
        <v>0.447032114</v>
      </c>
      <c r="G47" s="20">
        <v>27309.0</v>
      </c>
      <c r="H47" s="20">
        <v>286062.95</v>
      </c>
      <c r="I47" s="21">
        <f t="shared" si="5"/>
        <v>10.47504303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0"/>
    <col customWidth="1" min="2" max="2" width="4.38"/>
    <col customWidth="1" min="3" max="3" width="10.13"/>
    <col customWidth="1" min="4" max="4" width="104.13"/>
  </cols>
  <sheetData>
    <row r="1" ht="12.75" customHeight="1">
      <c r="A1" s="23" t="s">
        <v>122</v>
      </c>
      <c r="B1" s="24" t="s">
        <v>123</v>
      </c>
      <c r="C1" s="24" t="s">
        <v>124</v>
      </c>
      <c r="D1" s="23" t="s">
        <v>125</v>
      </c>
    </row>
    <row r="2" ht="12.75" customHeight="1">
      <c r="A2" s="25">
        <v>44337.0</v>
      </c>
      <c r="B2" s="26" t="s">
        <v>126</v>
      </c>
      <c r="C2" s="27">
        <v>2021.0</v>
      </c>
      <c r="D2" s="26" t="s">
        <v>127</v>
      </c>
    </row>
    <row r="3" ht="12.75" customHeight="1">
      <c r="A3" s="28">
        <v>44351.0</v>
      </c>
      <c r="B3" s="29"/>
      <c r="C3" s="29"/>
      <c r="D3" s="29" t="s">
        <v>128</v>
      </c>
    </row>
    <row r="4" ht="12.75" customHeight="1">
      <c r="A4" s="25"/>
      <c r="B4" s="30"/>
      <c r="C4" s="31"/>
      <c r="D4" s="32"/>
    </row>
    <row r="5" ht="12.75" customHeight="1">
      <c r="A5" s="33"/>
      <c r="B5" s="30"/>
      <c r="C5" s="31"/>
      <c r="D5" s="32"/>
    </row>
  </sheetData>
  <drawing r:id="rId1"/>
</worksheet>
</file>