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hegendo\repos\ses-portal\static\download\2025\"/>
    </mc:Choice>
  </mc:AlternateContent>
  <xr:revisionPtr revIDLastSave="0" documentId="13_ncr:1_{E0E3AEDE-D1B0-4DD2-B914-A80F20EB514A}" xr6:coauthVersionLast="47" xr6:coauthVersionMax="47" xr10:uidLastSave="{00000000-0000-0000-0000-000000000000}"/>
  <bookViews>
    <workbookView xWindow="-28920" yWindow="-120" windowWidth="29040" windowHeight="17790" activeTab="1" xr2:uid="{00000000-000D-0000-FFFF-FFFF00000000}"/>
  </bookViews>
  <sheets>
    <sheet name="APT_ATFM_ADH_LOC" sheetId="1" r:id="rId1"/>
    <sheet name="APT_ATFM_ADH_APT" sheetId="2" r:id="rId2"/>
    <sheet name="Change Log" sheetId="3" r:id="rId3"/>
  </sheets>
  <calcPr calcId="191029"/>
  <pivotCaches>
    <pivotCache cacheId="2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D194" i="2"/>
  <c r="D193" i="2"/>
  <c r="D188" i="2"/>
  <c r="D183" i="2"/>
  <c r="D181" i="2"/>
  <c r="D180" i="2"/>
  <c r="D179" i="2"/>
  <c r="D178" i="2"/>
  <c r="D177" i="2"/>
  <c r="D176" i="2"/>
  <c r="D175" i="2"/>
  <c r="D173" i="2"/>
  <c r="D171" i="2"/>
  <c r="D170" i="2"/>
  <c r="D169" i="2"/>
  <c r="D168" i="2"/>
  <c r="D167" i="2"/>
  <c r="D166" i="2"/>
  <c r="D165" i="2"/>
  <c r="D164" i="2"/>
  <c r="D159" i="2"/>
  <c r="D158" i="2"/>
  <c r="D156" i="2"/>
  <c r="D155" i="2"/>
  <c r="D153" i="2"/>
  <c r="D144" i="2"/>
  <c r="D143" i="2"/>
  <c r="D138" i="2"/>
  <c r="D135" i="2"/>
  <c r="D134" i="2"/>
  <c r="D133" i="2"/>
  <c r="D126" i="2"/>
  <c r="D123" i="2"/>
  <c r="D120" i="2"/>
  <c r="D114" i="2"/>
  <c r="D113" i="2"/>
  <c r="D112" i="2"/>
  <c r="D111" i="2"/>
  <c r="D110" i="2"/>
  <c r="D109" i="2"/>
  <c r="D108" i="2"/>
  <c r="D107" i="2"/>
  <c r="D106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A4" i="2"/>
  <c r="D2" i="2"/>
  <c r="B2" i="2"/>
  <c r="F1" i="2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F1" i="1"/>
</calcChain>
</file>

<file path=xl/sharedStrings.xml><?xml version="1.0" encoding="utf-8"?>
<sst xmlns="http://schemas.openxmlformats.org/spreadsheetml/2006/main" count="642" uniqueCount="427">
  <si>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</si>
  <si>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</si>
  <si>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</si>
  <si>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</si>
  <si>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</si>
  <si>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</si>
  <si>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</si>
  <si>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</si>
  <si>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</si>
  <si>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</si>
  <si>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>Period: JAN</t>
  </si>
  <si>
    <t>State</t>
  </si>
  <si>
    <t>Valid airports</t>
  </si>
  <si>
    <t>ATFM regulated flights</t>
  </si>
  <si>
    <t>Outside ATFM slot window</t>
  </si>
  <si>
    <t>ATFM slot adherence (%)</t>
  </si>
  <si>
    <t>Austria</t>
  </si>
  <si>
    <t>Belgium</t>
  </si>
  <si>
    <t>Czech Republic</t>
  </si>
  <si>
    <t>Denmark</t>
  </si>
  <si>
    <t>Finland</t>
  </si>
  <si>
    <t>France</t>
  </si>
  <si>
    <t>Germany</t>
  </si>
  <si>
    <t>Greece</t>
  </si>
  <si>
    <t>Hungary</t>
  </si>
  <si>
    <t>Ireland</t>
  </si>
  <si>
    <t>Italy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</si>
  <si>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</si>
  <si>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</si>
  <si>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</si>
  <si>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</si>
  <si>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</si>
  <si>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</si>
  <si>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</si>
  <si>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</si>
  <si>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</si>
  <si>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</si>
  <si>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</si>
  <si>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</si>
  <si>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Brussels (EBBR)</t>
  </si>
  <si>
    <t>EBBR</t>
  </si>
  <si>
    <t>Berlin - Brandenburg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</si>
  <si>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</si>
  <si>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</si>
  <si>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</si>
  <si>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</si>
  <si>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</si>
  <si>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</si>
  <si>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</si>
  <si>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</si>
  <si>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</si>
  <si>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</si>
  <si>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</si>
  <si>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</si>
  <si>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</si>
  <si>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</si>
  <si>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</si>
  <si>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</si>
  <si>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</si>
  <si>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</si>
  <si>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</si>
  <si>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</si>
  <si>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</si>
  <si>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</si>
  <si>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</si>
  <si>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</si>
  <si>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</si>
  <si>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</si>
  <si>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</si>
  <si>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</si>
  <si>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</si>
  <si>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Helsinki - Vantaa (EFHK)</t>
  </si>
  <si>
    <t>EFHK</t>
  </si>
  <si>
    <t>Amsterdam -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</si>
  <si>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</si>
  <si>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</si>
  <si>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</si>
  <si>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</si>
  <si>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</si>
  <si>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</si>
  <si>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</si>
  <si>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</si>
  <si>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</si>
  <si>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</si>
  <si>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</si>
  <si>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</si>
  <si>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</si>
  <si>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 - Kastrup (EKCH)</t>
  </si>
  <si>
    <t>EKCH</t>
  </si>
  <si>
    <t>Luxembourg (ELLX)</t>
  </si>
  <si>
    <t>ELLX</t>
  </si>
  <si>
    <t>Bergen (ENBR)</t>
  </si>
  <si>
    <t>ENBR</t>
  </si>
  <si>
    <t>Oslo -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</si>
  <si>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</si>
  <si>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</si>
  <si>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</si>
  <si>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</si>
  <si>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</si>
  <si>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</si>
  <si>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</si>
  <si>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</si>
  <si>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</si>
  <si>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</si>
  <si>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</si>
  <si>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</si>
  <si>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</si>
  <si>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</si>
  <si>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</si>
  <si>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</si>
  <si>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</si>
  <si>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 -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</si>
  <si>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</si>
  <si>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</si>
  <si>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</si>
  <si>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</si>
  <si>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</si>
  <si>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</si>
  <si>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</si>
  <si>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</si>
  <si>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</si>
  <si>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</si>
  <si>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</si>
  <si>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 - Chopina (EPWA)</t>
  </si>
  <si>
    <t>EPWA</t>
  </si>
  <si>
    <t>Wroclaw - Strachowice (EPWR)</t>
  </si>
  <si>
    <t>EPWR</t>
  </si>
  <si>
    <t>Zielona Gora - Babimost (EPZG)</t>
  </si>
  <si>
    <t>EPZG</t>
  </si>
  <si>
    <t>Stockholm - Arlanda (ESSA)</t>
  </si>
  <si>
    <t>ESSA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</si>
  <si>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</si>
  <si>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</si>
  <si>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</si>
  <si>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</si>
  <si>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</si>
  <si>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</si>
  <si>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</si>
  <si>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</si>
  <si>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 -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</si>
  <si>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</si>
  <si>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</si>
  <si>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</si>
  <si>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</si>
  <si>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</si>
  <si>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</si>
  <si>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</si>
  <si>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</si>
  <si>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</si>
  <si>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</si>
  <si>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</si>
  <si>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</si>
  <si>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</si>
  <si>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</si>
  <si>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</si>
  <si>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</si>
  <si>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</si>
  <si>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</si>
  <si>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</si>
  <si>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</si>
  <si>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</si>
  <si>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</si>
  <si>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</si>
  <si>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</si>
  <si>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</si>
  <si>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</si>
  <si>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</si>
  <si>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</si>
  <si>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</si>
  <si>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</si>
  <si>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</si>
  <si>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</si>
  <si>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</si>
  <si>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</si>
  <si>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</si>
  <si>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</si>
  <si>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</si>
  <si>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</si>
  <si>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</si>
  <si>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</si>
  <si>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</si>
  <si>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</si>
  <si>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</si>
  <si>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</si>
  <si>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</si>
  <si>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</si>
  <si>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</si>
  <si>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</si>
  <si>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</si>
  <si>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</si>
  <si>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</si>
  <si>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</si>
  <si>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</si>
  <si>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</si>
  <si>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</si>
  <si>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</si>
  <si>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</si>
  <si>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</si>
  <si>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</si>
  <si>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</si>
  <si>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</si>
  <si>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</si>
  <si>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</si>
  <si>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</si>
  <si>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</si>
  <si>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</si>
  <si>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</si>
  <si>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</si>
  <si>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</si>
  <si>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</si>
  <si>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</si>
  <si>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</si>
  <si>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</si>
  <si>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</si>
  <si>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</si>
  <si>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</si>
  <si>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</si>
  <si>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</si>
  <si>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</si>
  <si>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</si>
  <si>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</si>
  <si>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</si>
  <si>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</si>
  <si>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</si>
  <si>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</si>
  <si>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</si>
  <si>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</si>
  <si>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</si>
  <si>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</si>
  <si>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</si>
  <si>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</si>
  <si>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</si>
  <si>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</si>
  <si>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</si>
  <si>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</si>
  <si>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</si>
  <si>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</si>
  <si>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</si>
  <si>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</si>
  <si>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</si>
  <si>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</si>
  <si>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</si>
  <si>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</si>
  <si>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</si>
  <si>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</si>
  <si>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</si>
  <si>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</si>
  <si>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</si>
  <si>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</si>
  <si>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</si>
  <si>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</si>
  <si>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</si>
  <si>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</si>
  <si>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</si>
  <si>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</si>
  <si>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 - Ferihegy (LHBP)</t>
  </si>
  <si>
    <t>LHBP</t>
  </si>
  <si>
    <t>Crotone (LIBC)</t>
  </si>
  <si>
    <t>LIBC</t>
  </si>
  <si>
    <t>Bari Karol Wojtyla (LIBD)</t>
  </si>
  <si>
    <t>LIBD</t>
  </si>
  <si>
    <t>Foggia - Gino Lisa (LIBF)</t>
  </si>
  <si>
    <t>LIBF</t>
  </si>
  <si>
    <t>Taranto-Grottaglie - Marcello Arlotta (LIBG)</t>
  </si>
  <si>
    <t>LIBG</t>
  </si>
  <si>
    <t>Pescara International (LIBP)</t>
  </si>
  <si>
    <t>LIBP</t>
  </si>
  <si>
    <t>Brindisi (LIBR)</t>
  </si>
  <si>
    <t>LIBR</t>
  </si>
  <si>
    <t>Lamezia Terme (LICA)</t>
  </si>
  <si>
    <t>LICA</t>
  </si>
  <si>
    <t>Comiso (LICB)</t>
  </si>
  <si>
    <t>LICB</t>
  </si>
  <si>
    <t>Catania (LICC)</t>
  </si>
  <si>
    <t>LICC</t>
  </si>
  <si>
    <t>Lampedusa (LICD)</t>
  </si>
  <si>
    <t>LICD</t>
  </si>
  <si>
    <t>Pantelleria (LICG)</t>
  </si>
  <si>
    <t>LICG</t>
  </si>
  <si>
    <t>Palermo Falcone-Borsellino (LICJ)</t>
  </si>
  <si>
    <t>LICJ</t>
  </si>
  <si>
    <t>Reggio Calabria (LICR)</t>
  </si>
  <si>
    <t>LICR</t>
  </si>
  <si>
    <t>Vincenzo Florio Trapani-Birgi (LICT)</t>
  </si>
  <si>
    <t>LICT</t>
  </si>
  <si>
    <t>Alghero-Fertilia (LIEA)</t>
  </si>
  <si>
    <t>LIEA</t>
  </si>
  <si>
    <t>Cagliari Elmas (LIEE)</t>
  </si>
  <si>
    <t>LIEE</t>
  </si>
  <si>
    <t>Olbia Costa Smeralda (LIEO)</t>
  </si>
  <si>
    <t>LIEO</t>
  </si>
  <si>
    <t>Torino-Aeritalia (LIMA)</t>
  </si>
  <si>
    <t>LIMA</t>
  </si>
  <si>
    <t>Milan - Malpensa (LIMC)</t>
  </si>
  <si>
    <t>LIMC</t>
  </si>
  <si>
    <t>Bergamo (LIME)</t>
  </si>
  <si>
    <t>LIME</t>
  </si>
  <si>
    <t>Torino Caselle (LIMF)</t>
  </si>
  <si>
    <t>LIMF</t>
  </si>
  <si>
    <t>Villanova D Albenga International (LIMG)</t>
  </si>
  <si>
    <t>LIMG</t>
  </si>
  <si>
    <t>Genoa Cristoforo Colombo (LIMJ)</t>
  </si>
  <si>
    <t>LIMJ</t>
  </si>
  <si>
    <t>Milan - Linate (LIML)</t>
  </si>
  <si>
    <t>LIML</t>
  </si>
  <si>
    <t>Parma (LIMP)</t>
  </si>
  <si>
    <t>LIMP</t>
  </si>
  <si>
    <t>Aosta (LIMW)</t>
  </si>
  <si>
    <t>LIMW</t>
  </si>
  <si>
    <t>Cuneo International (LIMZ)</t>
  </si>
  <si>
    <t>LIMZ</t>
  </si>
  <si>
    <t>Bolzano (LIPB)</t>
  </si>
  <si>
    <t>LIPB</t>
  </si>
  <si>
    <t>Bologna (LIPE)</t>
  </si>
  <si>
    <t>LIPE</t>
  </si>
  <si>
    <t>Treviso (LIPH)</t>
  </si>
  <si>
    <t>LIPH</t>
  </si>
  <si>
    <t>Forlì (LIPK)</t>
  </si>
  <si>
    <t>LIPK</t>
  </si>
  <si>
    <t>Brescia (LIPO)</t>
  </si>
  <si>
    <t>LIPO</t>
  </si>
  <si>
    <t>Trieste¿Friuli Venezia Giulia (LIPQ)</t>
  </si>
  <si>
    <t>LIPQ</t>
  </si>
  <si>
    <t>Federico Fellini International (LIPR)</t>
  </si>
  <si>
    <t>LIPR</t>
  </si>
  <si>
    <t>Padova (LIPU)</t>
  </si>
  <si>
    <t>LIPU</t>
  </si>
  <si>
    <t>Venice-Lido (LIPV)</t>
  </si>
  <si>
    <t>LIPV</t>
  </si>
  <si>
    <t>Verona Villafranca (LIPX)</t>
  </si>
  <si>
    <t>LIPX</t>
  </si>
  <si>
    <t>Ancona Falconara (LIPY)</t>
  </si>
  <si>
    <t>LIPY</t>
  </si>
  <si>
    <t>Venice (LIPZ)</t>
  </si>
  <si>
    <t>LIPZ</t>
  </si>
  <si>
    <t>Rieti (LIQN)</t>
  </si>
  <si>
    <t>LIQN</t>
  </si>
  <si>
    <t>Rome - Ciampino (LIRA)</t>
  </si>
  <si>
    <t>LIRA</t>
  </si>
  <si>
    <t>Rome - Fiumicino (LIRF)</t>
  </si>
  <si>
    <t>LIRF</t>
  </si>
  <si>
    <t>Salerno Costa d Amalfi (LIRI)</t>
  </si>
  <si>
    <t>LIRI</t>
  </si>
  <si>
    <t>Naples (LIRN)</t>
  </si>
  <si>
    <t>LIRN</t>
  </si>
  <si>
    <t>Pisa San Giusto (LIRP)</t>
  </si>
  <si>
    <t>LIRP</t>
  </si>
  <si>
    <t>Firenze Peretola (LIRQ)</t>
  </si>
  <si>
    <t>LIRQ</t>
  </si>
  <si>
    <t>Grosseto Air Base (LIRS)</t>
  </si>
  <si>
    <t>LIRS</t>
  </si>
  <si>
    <t>Urbe (LIRU)</t>
  </si>
  <si>
    <t>LIRU</t>
  </si>
  <si>
    <t>Perugia San Francesco d Assisi ¿ Umbria Internat (LIRZ)</t>
  </si>
  <si>
    <t>LIRZ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</si>
  <si>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</si>
  <si>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</si>
  <si>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</si>
  <si>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</si>
  <si>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</si>
  <si>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</si>
  <si>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</si>
  <si>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</si>
  <si>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</si>
  <si>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</si>
  <si>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</si>
  <si>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</si>
  <si>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</si>
  <si>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</si>
  <si>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</si>
  <si>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</si>
  <si>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</si>
  <si>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</si>
  <si>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</si>
  <si>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</si>
  <si>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</si>
  <si>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</si>
  <si>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</si>
  <si>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</si>
  <si>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</si>
  <si>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</si>
  <si>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</si>
  <si>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</si>
  <si>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</si>
  <si>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</si>
  <si>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</si>
  <si>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</si>
  <si>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</si>
  <si>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</si>
  <si>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</si>
  <si>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</si>
  <si>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Bacau (LRBC)</t>
  </si>
  <si>
    <t>LRBC</t>
  </si>
  <si>
    <t>Bucharest - Băneasa (LRBS)</t>
  </si>
  <si>
    <t>LRBS</t>
  </si>
  <si>
    <t>Mihail Kogalniceanu International (LRCK)</t>
  </si>
  <si>
    <t>LRCK</t>
  </si>
  <si>
    <t>Cluj-Napoca International (LRCL)</t>
  </si>
  <si>
    <t>LRCL</t>
  </si>
  <si>
    <t>Craiova (LRCV)</t>
  </si>
  <si>
    <t>LRCV</t>
  </si>
  <si>
    <t>Iasi (LRIA)</t>
  </si>
  <si>
    <t>LRIA</t>
  </si>
  <si>
    <t>Bucharest - Otopeni (LROP)</t>
  </si>
  <si>
    <t>LROP</t>
  </si>
  <si>
    <t>Sibiu International (LRSB)</t>
  </si>
  <si>
    <t>LRSB</t>
  </si>
  <si>
    <t>Suceava Stefan cel Mare (LRSV)</t>
  </si>
  <si>
    <t>LRSV</t>
  </si>
  <si>
    <t>Tulcea (LRTC)</t>
  </si>
  <si>
    <t>LRTC</t>
  </si>
  <si>
    <t>Transilvania Târgu Mures International (LRTM)</t>
  </si>
  <si>
    <t>LRTM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</si>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</sst>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0.0%"/>
  </numFmts>
  <fonts count="21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u/>
      <sz val="9"/>
      <color rgb="FF396EA2"/>
      <name val="Calibri"/>
      <family val="2"/>
    </font>
    <font>
      <sz val="9"/>
      <color rgb="FFC00000"/>
      <name val="Calibri"/>
      <family val="2"/>
    </font>
    <font>
      <u/>
      <sz val="9"/>
      <color rgb="FF396EA2"/>
      <name val="Calibri"/>
      <family val="2"/>
    </font>
    <font>
      <sz val="9"/>
      <color rgb="FF000000"/>
      <name val="Calibri"/>
      <family val="2"/>
    </font>
    <font>
      <b/>
      <sz val="8"/>
      <color rgb="FFC00000"/>
      <name val="Calibri"/>
      <family val="2"/>
    </font>
    <font>
      <sz val="8"/>
      <color rgb="FFC00000"/>
      <name val="Calibri"/>
      <family val="2"/>
    </font>
    <font>
      <sz val="10"/>
      <color rgb="FF000000"/>
      <name val="Calibri"/>
      <family val="2"/>
    </font>
    <font>
      <sz val="9"/>
      <color rgb="FFF3F3F3"/>
      <name val="Calibri"/>
      <family val="2"/>
    </font>
    <font>
      <sz val="10"/>
      <name val="Calibri"/>
      <family val="2"/>
    </font>
    <font>
      <sz val="9"/>
      <color rgb="FF396EA2"/>
      <name val="Arial"/>
      <family val="2"/>
    </font>
    <font>
      <u/>
      <sz val="9"/>
      <color rgb="FF396EA2"/>
      <name val="Calibri"/>
      <family val="2"/>
    </font>
    <font>
      <u/>
      <sz val="9"/>
      <color rgb="FF396EA2"/>
      <name val="Arial"/>
      <family val="2"/>
    </font>
    <font>
      <sz val="9"/>
      <color rgb="FF000000"/>
      <name val="Arial"/>
      <family val="2"/>
    </font>
    <font>
      <b/>
      <sz val="8"/>
      <color rgb="FFC00000"/>
      <name val="Arial"/>
      <family val="2"/>
    </font>
    <font>
      <sz val="8"/>
      <color rgb="FFC00000"/>
      <name val="Arial"/>
      <family val="2"/>
    </font>
    <font>
      <sz val="9"/>
      <color rgb="FFF3F3F3"/>
      <name val="Arial"/>
      <family val="2"/>
    </font>
    <font>
      <sz val="9"/>
      <name val="Arial"/>
      <family val="2"/>
    </font>
    <font>
      <sz val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1" xfId="0" applyFont="1" applyFill="1" applyBorder="1"/>
    <xf numFmtId="49" fontId="2" fillId="3" borderId="1" xfId="0" applyNumberFormat="1" applyFont="1" applyFill="1" applyBorder="1" applyAlignment="1">
      <alignment horizontal="left"/>
    </xf>
    <xf numFmtId="164" fontId="2" fillId="3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/>
    <xf numFmtId="166" fontId="4" fillId="0" borderId="3" xfId="0" applyNumberFormat="1" applyFont="1" applyBorder="1" applyAlignment="1">
      <alignment horizontal="left"/>
    </xf>
    <xf numFmtId="0" fontId="1" fillId="2" borderId="4" xfId="0" applyFont="1" applyFill="1" applyBorder="1"/>
    <xf numFmtId="167" fontId="2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0" xfId="0" applyFont="1"/>
    <xf numFmtId="0" fontId="10" fillId="4" borderId="6" xfId="0" applyFont="1" applyFill="1" applyBorder="1"/>
    <xf numFmtId="0" fontId="11" fillId="0" borderId="0" xfId="0" applyFont="1"/>
    <xf numFmtId="168" fontId="6" fillId="5" borderId="0" xfId="0" applyNumberFormat="1" applyFont="1" applyFill="1" applyAlignment="1">
      <alignment vertical="center"/>
    </xf>
    <xf numFmtId="49" fontId="12" fillId="3" borderId="1" xfId="0" applyNumberFormat="1" applyFont="1" applyFill="1" applyBorder="1" applyAlignment="1">
      <alignment horizontal="left"/>
    </xf>
    <xf numFmtId="165" fontId="13" fillId="3" borderId="1" xfId="0" applyNumberFormat="1" applyFont="1" applyFill="1" applyBorder="1" applyAlignment="1">
      <alignment horizontal="left"/>
    </xf>
    <xf numFmtId="166" fontId="4" fillId="3" borderId="3" xfId="0" applyNumberFormat="1" applyFont="1" applyFill="1" applyBorder="1" applyAlignment="1">
      <alignment horizontal="left"/>
    </xf>
    <xf numFmtId="0" fontId="14" fillId="3" borderId="3" xfId="0" applyFont="1" applyFill="1" applyBorder="1" applyAlignment="1">
      <alignment horizontal="left"/>
    </xf>
    <xf numFmtId="0" fontId="15" fillId="3" borderId="3" xfId="0" applyFont="1" applyFill="1" applyBorder="1" applyAlignment="1">
      <alignment wrapText="1"/>
    </xf>
    <xf numFmtId="0" fontId="16" fillId="3" borderId="6" xfId="0" applyFont="1" applyFill="1" applyBorder="1" applyAlignment="1">
      <alignment horizontal="left" vertical="center"/>
    </xf>
    <xf numFmtId="0" fontId="17" fillId="3" borderId="7" xfId="0" applyFont="1" applyFill="1" applyBorder="1" applyAlignment="1">
      <alignment horizontal="center" vertical="center"/>
    </xf>
    <xf numFmtId="0" fontId="10" fillId="4" borderId="7" xfId="0" applyFont="1" applyFill="1" applyBorder="1"/>
    <xf numFmtId="0" fontId="18" fillId="4" borderId="7" xfId="0" applyFont="1" applyFill="1" applyBorder="1"/>
    <xf numFmtId="0" fontId="19" fillId="0" borderId="7" xfId="0" applyFont="1" applyBorder="1"/>
    <xf numFmtId="2" fontId="19" fillId="0" borderId="7" xfId="0" applyNumberFormat="1" applyFont="1" applyBorder="1"/>
    <xf numFmtId="168" fontId="6" fillId="5" borderId="7" xfId="0" applyNumberFormat="1" applyFont="1" applyFill="1" applyBorder="1" applyAlignment="1">
      <alignment vertical="center"/>
    </xf>
    <xf numFmtId="3" fontId="6" fillId="3" borderId="7" xfId="0" applyNumberFormat="1" applyFont="1" applyFill="1" applyBorder="1" applyAlignment="1">
      <alignment vertical="center"/>
    </xf>
    <xf numFmtId="3" fontId="6" fillId="3" borderId="0" xfId="0" applyNumberFormat="1" applyFont="1" applyFill="1" applyAlignment="1">
      <alignment vertical="center"/>
    </xf>
    <xf numFmtId="0" fontId="6" fillId="3" borderId="7" xfId="0" applyFont="1" applyFill="1" applyBorder="1" applyAlignment="1">
      <alignment vertical="center"/>
    </xf>
    <xf numFmtId="0" fontId="10" fillId="4" borderId="0" xfId="0" applyFont="1" applyFill="1"/>
    <xf numFmtId="0" fontId="10" fillId="4" borderId="0" xfId="0" applyFont="1" applyFill="1" applyAlignment="1">
      <alignment horizontal="center"/>
    </xf>
    <xf numFmtId="164" fontId="20" fillId="3" borderId="7" xfId="0" applyNumberFormat="1" applyFont="1" applyFill="1" applyBorder="1"/>
    <xf numFmtId="0" fontId="6" fillId="3" borderId="7" xfId="0" applyFont="1" applyFill="1" applyBorder="1"/>
    <xf numFmtId="0" fontId="6" fillId="3" borderId="7" xfId="0" applyFont="1" applyFill="1" applyBorder="1" applyAlignment="1">
      <alignment horizontal="center"/>
    </xf>
    <xf numFmtId="164" fontId="20" fillId="3" borderId="8" xfId="0" applyNumberFormat="1" applyFont="1" applyFill="1" applyBorder="1" applyAlignment="1">
      <alignment horizontal="left"/>
    </xf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0" fontId="0" fillId="0" borderId="9" xfId="0" applyBorder="1"/>
    <xf numFmtId="0" fontId="0" fillId="0" borderId="9" xfId="0" pivotButton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9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8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0" fillId="0" borderId="17" xfId="0" applyNumberFormat="1" applyBorder="1"/>
    <xf numFmtId="0" fontId="0" fillId="0" borderId="1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EGENDORFER Holger" refreshedDate="45714.701722800928" refreshedVersion="8" recordCount="189" xr:uid="{00000000-000A-0000-FFFF-FFFF00000000}">
  <cacheSource type="worksheet">
    <worksheetSource ref="A5:F194" sheet="APT_ATFM_ADH_APT"/>
  </cacheSource>
  <cacheFields count="6">
    <cacheField name="State" numFmtId="0">
      <sharedItems count="21">
        <s v="Belgium"/>
        <s v="Germany"/>
        <s v="Finland"/>
        <s v="Netherlands"/>
        <s v="Ireland"/>
        <s v="Denmark"/>
        <s v="Luxembourg"/>
        <s v="Norway"/>
        <s v="Poland"/>
        <s v="Sweden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0">
      <sharedItems/>
    </cacheField>
    <cacheField name="ICAO" numFmtId="0">
      <sharedItems/>
    </cacheField>
    <cacheField name="ATFM slot adherence (%)" numFmtId="168">
      <sharedItems containsString="0" containsBlank="1" containsNumber="1" minValue="0.66666666666666674" maxValue="1"/>
    </cacheField>
    <cacheField name="ATFM regulated flights" numFmtId="3">
      <sharedItems containsString="0" containsBlank="1" containsNumber="1" containsInteger="1" minValue="1" maxValue="2817"/>
    </cacheField>
    <cacheField name="Outside ATFM slot window" numFmtId="0">
      <sharedItems containsString="0" containsBlank="1" containsNumber="1" containsInteger="1" minValue="0" maxValue="2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">
  <r>
    <x v="0"/>
    <s v="Brussels (EBBR)"/>
    <s v="EBBR"/>
    <n v="0.93693693693693691"/>
    <n v="1221"/>
    <n v="77"/>
  </r>
  <r>
    <x v="1"/>
    <s v="Berlin - Brandenburg (EDDB)"/>
    <s v="EDDB"/>
    <n v="0.99372647427854455"/>
    <n v="797"/>
    <n v="5"/>
  </r>
  <r>
    <x v="1"/>
    <s v="Dresden (EDDC)"/>
    <s v="EDDC"/>
    <n v="1"/>
    <n v="46"/>
    <n v="0"/>
  </r>
  <r>
    <x v="1"/>
    <s v="Erfurt (EDDE)"/>
    <s v="EDDE"/>
    <n v="0.75"/>
    <n v="8"/>
    <n v="2"/>
  </r>
  <r>
    <x v="1"/>
    <s v="Frankfurt (EDDF)"/>
    <s v="EDDF"/>
    <n v="0.97404002163331527"/>
    <n v="1849"/>
    <n v="48"/>
  </r>
  <r>
    <x v="1"/>
    <s v="Muenster-Osnabrueck (EDDG)"/>
    <s v="EDDG"/>
    <n v="1"/>
    <n v="40"/>
    <n v="0"/>
  </r>
  <r>
    <x v="1"/>
    <s v="Hamburg (EDDH)"/>
    <s v="EDDH"/>
    <n v="0.98372513562386976"/>
    <n v="553"/>
    <n v="9"/>
  </r>
  <r>
    <x v="1"/>
    <s v="Cologne-Bonn (EDDK)"/>
    <s v="EDDK"/>
    <n v="0.97619047619047616"/>
    <n v="378"/>
    <n v="9"/>
  </r>
  <r>
    <x v="1"/>
    <s v="Dusseldorf (EDDL)"/>
    <s v="EDDL"/>
    <n v="0.97698209718670082"/>
    <n v="782"/>
    <n v="18"/>
  </r>
  <r>
    <x v="1"/>
    <s v="Munich (EDDM)"/>
    <s v="EDDM"/>
    <n v="0.94219154443485764"/>
    <n v="1159"/>
    <n v="67"/>
  </r>
  <r>
    <x v="1"/>
    <s v="Nuremberg (EDDN)"/>
    <s v="EDDN"/>
    <n v="0.94782608695652171"/>
    <n v="230"/>
    <n v="12"/>
  </r>
  <r>
    <x v="1"/>
    <s v="Leipzig-Halle (EDDP)"/>
    <s v="EDDP"/>
    <n v="0.99507389162561577"/>
    <n v="203"/>
    <n v="1"/>
  </r>
  <r>
    <x v="1"/>
    <s v="Saarbruecken (EDDR)"/>
    <s v="EDDR"/>
    <n v="1"/>
    <n v="21"/>
    <n v="0"/>
  </r>
  <r>
    <x v="1"/>
    <s v="Stuttgart (EDDS)"/>
    <s v="EDDS"/>
    <n v="0.96127562642369024"/>
    <n v="439"/>
    <n v="17"/>
  </r>
  <r>
    <x v="1"/>
    <s v="Hanover (EDDV)"/>
    <s v="EDDV"/>
    <n v="0.95306859205776173"/>
    <n v="277"/>
    <n v="13"/>
  </r>
  <r>
    <x v="1"/>
    <s v="Bremen (EDDW)"/>
    <s v="EDDW"/>
    <n v="0.97826086956521741"/>
    <n v="138"/>
    <n v="3"/>
  </r>
  <r>
    <x v="2"/>
    <s v="Helsinki - Vantaa (EFHK)"/>
    <s v="EFHK"/>
    <n v="0.92388451443569553"/>
    <n v="381"/>
    <n v="29"/>
  </r>
  <r>
    <x v="3"/>
    <s v="Amsterdam - Schiphol (EHAM)"/>
    <s v="EHAM"/>
    <n v="0.9838709677419355"/>
    <n v="1674"/>
    <n v="27"/>
  </r>
  <r>
    <x v="3"/>
    <s v="Maastricht-Aachen (EHBK)"/>
    <s v="EHBK"/>
    <n v="0.8125"/>
    <n v="16"/>
    <n v="3"/>
  </r>
  <r>
    <x v="3"/>
    <s v="Groningen (EHGG)"/>
    <s v="EHGG"/>
    <n v="1"/>
    <n v="15"/>
    <n v="0"/>
  </r>
  <r>
    <x v="3"/>
    <s v="Rotterdam (EHRD)"/>
    <s v="EHRD"/>
    <n v="0.99193548387096775"/>
    <n v="124"/>
    <n v="1"/>
  </r>
  <r>
    <x v="4"/>
    <s v="Cork (EICK)"/>
    <s v="EICK"/>
    <n v="0.98378378378378373"/>
    <n v="185"/>
    <n v="3"/>
  </r>
  <r>
    <x v="4"/>
    <s v="Dublin (EIDW)"/>
    <s v="EIDW"/>
    <n v="0.98822374877330721"/>
    <n v="1019"/>
    <n v="12"/>
  </r>
  <r>
    <x v="4"/>
    <s v="Shannon (EINN)"/>
    <s v="EINN"/>
    <n v="0.98717948717948723"/>
    <n v="78"/>
    <n v="1"/>
  </r>
  <r>
    <x v="5"/>
    <s v="Copenhagen - Kastrup (EKCH)"/>
    <s v="EKCH"/>
    <n v="0.99033816425120769"/>
    <n v="828"/>
    <n v="8"/>
  </r>
  <r>
    <x v="6"/>
    <s v="Luxembourg (ELLX)"/>
    <s v="ELLX"/>
    <n v="0.9880239520958084"/>
    <n v="1002"/>
    <n v="12"/>
  </r>
  <r>
    <x v="7"/>
    <s v="Bergen (ENBR)"/>
    <s v="ENBR"/>
    <n v="0.97409326424870468"/>
    <n v="193"/>
    <n v="5"/>
  </r>
  <r>
    <x v="7"/>
    <s v="Oslo - Gardermoen (ENGM)"/>
    <s v="ENGM"/>
    <n v="0.98736842105263156"/>
    <n v="475"/>
    <n v="6"/>
  </r>
  <r>
    <x v="7"/>
    <s v="Trondheim (ENVA)"/>
    <s v="ENVA"/>
    <n v="0.97761194029850751"/>
    <n v="134"/>
    <n v="3"/>
  </r>
  <r>
    <x v="7"/>
    <s v="Stavanger (ENZV)"/>
    <s v="ENZV"/>
    <n v="0.94610778443113774"/>
    <n v="167"/>
    <n v="9"/>
  </r>
  <r>
    <x v="8"/>
    <s v="Bydgoszcz (EPBY)"/>
    <s v="EPBY"/>
    <n v="1"/>
    <n v="4"/>
    <n v="0"/>
  </r>
  <r>
    <x v="8"/>
    <s v="Gdansk (EPGD)"/>
    <s v="EPGD"/>
    <n v="0.97282608695652173"/>
    <n v="184"/>
    <n v="5"/>
  </r>
  <r>
    <x v="8"/>
    <s v="Krakow - Balice (EPKK)"/>
    <s v="EPKK"/>
    <n v="0.95899053627760256"/>
    <n v="317"/>
    <n v="13"/>
  </r>
  <r>
    <x v="8"/>
    <s v="Katowice - Pyrzowice (EPKT)"/>
    <s v="EPKT"/>
    <n v="0.87050359712230219"/>
    <n v="139"/>
    <n v="18"/>
  </r>
  <r>
    <x v="8"/>
    <s v="Lublin (EPLB)"/>
    <s v="EPLB"/>
    <n v="1"/>
    <n v="4"/>
    <n v="0"/>
  </r>
  <r>
    <x v="8"/>
    <s v="Lodz - Lublinek (EPLL)"/>
    <s v="EPLL"/>
    <n v="0.83333333333333337"/>
    <n v="6"/>
    <n v="1"/>
  </r>
  <r>
    <x v="8"/>
    <s v="Warszawa - Modlin (EPMO)"/>
    <s v="EPMO"/>
    <n v="0.96296296296296302"/>
    <n v="27"/>
    <n v="1"/>
  </r>
  <r>
    <x v="8"/>
    <s v="Poznan - Lawica (EPPO)"/>
    <s v="EPPO"/>
    <n v="0.93150684931506844"/>
    <n v="73"/>
    <n v="5"/>
  </r>
  <r>
    <x v="8"/>
    <s v="Radom (EPRA)"/>
    <s v="EPRA"/>
    <m/>
    <m/>
    <m/>
  </r>
  <r>
    <x v="8"/>
    <s v="Rzeszow - Jasionka (EPRZ)"/>
    <s v="EPRZ"/>
    <n v="0.93548387096774199"/>
    <n v="31"/>
    <n v="2"/>
  </r>
  <r>
    <x v="8"/>
    <s v="Szczecin - Goleniów (EPSC)"/>
    <s v="EPSC"/>
    <m/>
    <m/>
    <m/>
  </r>
  <r>
    <x v="8"/>
    <s v="Olsztyn-Mazury (EPSY)"/>
    <s v="EPSY"/>
    <n v="1"/>
    <n v="1"/>
    <n v="0"/>
  </r>
  <r>
    <x v="8"/>
    <s v="Warszawa - Chopina (EPWA)"/>
    <s v="EPWA"/>
    <n v="0.9573820395738204"/>
    <n v="657"/>
    <n v="28"/>
  </r>
  <r>
    <x v="8"/>
    <s v="Wroclaw - Strachowice (EPWR)"/>
    <s v="EPWR"/>
    <n v="0.93413173652694614"/>
    <n v="167"/>
    <n v="11"/>
  </r>
  <r>
    <x v="8"/>
    <s v="Zielona Gora - Babimost (EPZG)"/>
    <s v="EPZG"/>
    <n v="1"/>
    <n v="3"/>
    <n v="0"/>
  </r>
  <r>
    <x v="9"/>
    <s v="Stockholm - Arlanda (ESSA)"/>
    <s v="ESSA"/>
    <n v="0.97688751926040063"/>
    <n v="649"/>
    <n v="15"/>
  </r>
  <r>
    <x v="10"/>
    <s v="Gran Canaria (GCLP)"/>
    <s v="GCLP"/>
    <n v="0.98454106280193232"/>
    <n v="1035"/>
    <n v="16"/>
  </r>
  <r>
    <x v="10"/>
    <s v="Alicante (LEAL)"/>
    <s v="LEAL"/>
    <n v="0.99471830985915488"/>
    <n v="568"/>
    <n v="3"/>
  </r>
  <r>
    <x v="10"/>
    <s v="Barcelona (LEBL)"/>
    <s v="LEBL"/>
    <n v="0.99480181936322287"/>
    <n v="1539"/>
    <n v="8"/>
  </r>
  <r>
    <x v="10"/>
    <s v="Ibiza (LEIB)"/>
    <s v="LEIB"/>
    <n v="1"/>
    <n v="96"/>
    <n v="0"/>
  </r>
  <r>
    <x v="10"/>
    <s v="Madrid - Barajas (LEMD)"/>
    <s v="LEMD"/>
    <n v="0.96620370370370368"/>
    <n v="2160"/>
    <n v="73"/>
  </r>
  <r>
    <x v="10"/>
    <s v="Málaga (LEMG)"/>
    <s v="LEMG"/>
    <n v="0.92988313856427385"/>
    <n v="1198"/>
    <n v="84"/>
  </r>
  <r>
    <x v="10"/>
    <s v="Palma de Mallorca (LEPA)"/>
    <s v="LEPA"/>
    <n v="0.97902097902097907"/>
    <n v="429"/>
    <n v="9"/>
  </r>
  <r>
    <x v="11"/>
    <s v="Albert-Bray (LFAQ)"/>
    <s v="LFAQ"/>
    <n v="1"/>
    <n v="1"/>
    <n v="0"/>
  </r>
  <r>
    <x v="11"/>
    <s v="Bordeaux-Mérignac (LFBD)"/>
    <s v="LFBD"/>
    <n v="0.89694656488549618"/>
    <n v="262"/>
    <n v="27"/>
  </r>
  <r>
    <x v="11"/>
    <s v="Bergerac-Roumanière (LFBE)"/>
    <s v="LFBE"/>
    <n v="0.85714285714285721"/>
    <n v="7"/>
    <n v="1"/>
  </r>
  <r>
    <x v="11"/>
    <s v="La Rochelle-Ile de Ré (LFBH)"/>
    <s v="LFBH"/>
    <n v="1"/>
    <n v="8"/>
    <n v="0"/>
  </r>
  <r>
    <x v="11"/>
    <s v="Poitiers-Biard (LFBI)"/>
    <s v="LFBI"/>
    <n v="1"/>
    <n v="3"/>
    <n v="0"/>
  </r>
  <r>
    <x v="11"/>
    <s v="Limoges-Bellegarde (LFBL)"/>
    <s v="LFBL"/>
    <n v="0.79166666666666663"/>
    <n v="24"/>
    <n v="5"/>
  </r>
  <r>
    <x v="11"/>
    <s v="Toulouse-Blagnac (LFBO)"/>
    <s v="LFBO"/>
    <n v="0.90519187358916475"/>
    <n v="443"/>
    <n v="42"/>
  </r>
  <r>
    <x v="11"/>
    <s v="Pau-Pyrénées (LFBP)"/>
    <s v="LFBP"/>
    <n v="0.80392156862745101"/>
    <n v="51"/>
    <n v="10"/>
  </r>
  <r>
    <x v="11"/>
    <s v="Tarbes-Lourdes Pyrénées (LFBT)"/>
    <s v="LFBT"/>
    <n v="0.95348837209302328"/>
    <n v="43"/>
    <n v="2"/>
  </r>
  <r>
    <x v="11"/>
    <s v="Biarritz-Bayonne-Anglet (LFBZ)"/>
    <s v="LFBZ"/>
    <n v="0.95238095238095233"/>
    <n v="42"/>
    <n v="2"/>
  </r>
  <r>
    <x v="11"/>
    <s v="Rodez-Marcillac (LFCR)"/>
    <s v="LFCR"/>
    <n v="0.77777777777777779"/>
    <n v="18"/>
    <n v="4"/>
  </r>
  <r>
    <x v="11"/>
    <s v="Dôle-Tavaux (LFGJ)"/>
    <s v="LFGJ"/>
    <n v="1"/>
    <n v="7"/>
    <n v="0"/>
  </r>
  <r>
    <x v="11"/>
    <s v="Metz-Nancy-Lorraine (LFJL)"/>
    <s v="LFJL"/>
    <n v="0.79629629629629628"/>
    <n v="54"/>
    <n v="11"/>
  </r>
  <r>
    <x v="11"/>
    <s v="Bastia-Poretta (LFKB)"/>
    <s v="LFKB"/>
    <n v="0.92452830188679247"/>
    <n v="53"/>
    <n v="4"/>
  </r>
  <r>
    <x v="11"/>
    <s v="Calvi-Sainte-Catherine (LFKC)"/>
    <s v="LFKC"/>
    <n v="1"/>
    <n v="6"/>
    <n v="0"/>
  </r>
  <r>
    <x v="11"/>
    <s v="Figari-Sud Corse (LFKF)"/>
    <s v="LFKF"/>
    <n v="1"/>
    <n v="29"/>
    <n v="0"/>
  </r>
  <r>
    <x v="11"/>
    <s v="Ajaccio-Napoléon-Bonaparte (LFKJ)"/>
    <s v="LFKJ"/>
    <n v="0.84313725490196079"/>
    <n v="51"/>
    <n v="8"/>
  </r>
  <r>
    <x v="11"/>
    <s v="Chambéry-Aix-les-Bains (LFLB)"/>
    <s v="LFLB"/>
    <n v="0.82421875"/>
    <n v="256"/>
    <n v="45"/>
  </r>
  <r>
    <x v="11"/>
    <s v="Clermont-Ferrand-Auvergne (LFLC)"/>
    <s v="LFLC"/>
    <n v="0.84444444444444444"/>
    <n v="45"/>
    <n v="7"/>
  </r>
  <r>
    <x v="11"/>
    <s v="Lyon-Saint-Exupéry (LFLL)"/>
    <s v="LFLL"/>
    <n v="0.86230876216968011"/>
    <n v="719"/>
    <n v="99"/>
  </r>
  <r>
    <x v="11"/>
    <s v="Annecy-Meythet (LFLP)"/>
    <s v="LFLP"/>
    <n v="0.78723404255319152"/>
    <n v="47"/>
    <n v="10"/>
  </r>
  <r>
    <x v="11"/>
    <s v="Grenoble-Isère (LFLS)"/>
    <s v="LFLS"/>
    <n v="0.86868686868686873"/>
    <n v="198"/>
    <n v="26"/>
  </r>
  <r>
    <x v="11"/>
    <s v="Châteauroux-Déols (LFLX)"/>
    <s v="LFLX"/>
    <n v="1"/>
    <n v="5"/>
    <n v="0"/>
  </r>
  <r>
    <x v="11"/>
    <s v="Lyon-Bron (LFLY)"/>
    <s v="LFLY"/>
    <n v="0.84313725490196079"/>
    <n v="51"/>
    <n v="8"/>
  </r>
  <r>
    <x v="11"/>
    <s v="Cannes-Mandelieu (LFMD)"/>
    <s v="LFMD"/>
    <n v="1"/>
    <n v="56"/>
    <n v="0"/>
  </r>
  <r>
    <x v="11"/>
    <s v="Istres-Le Tubé (LFMI)"/>
    <s v="LFMI"/>
    <n v="0.78947368421052633"/>
    <n v="19"/>
    <n v="4"/>
  </r>
  <r>
    <x v="11"/>
    <s v="Carcassonne-Salvaza (LFMK)"/>
    <s v="LFMK"/>
    <n v="0.86363636363636365"/>
    <n v="22"/>
    <n v="3"/>
  </r>
  <r>
    <x v="11"/>
    <s v="Marseille-Provence (LFML)"/>
    <s v="LFML"/>
    <n v="0.88620689655172413"/>
    <n v="580"/>
    <n v="66"/>
  </r>
  <r>
    <x v="11"/>
    <s v="Nice-Côte d’Azur (LFMN)"/>
    <s v="LFMN"/>
    <n v="0.86323713927227108"/>
    <n v="797"/>
    <n v="109"/>
  </r>
  <r>
    <x v="11"/>
    <s v="Perpignan-Rivesaltes (LFMP)"/>
    <s v="LFMP"/>
    <n v="0.73611111111111116"/>
    <n v="72"/>
    <n v="19"/>
  </r>
  <r>
    <x v="11"/>
    <s v="Montpellier-Méditerranée (LFMT)"/>
    <s v="LFMT"/>
    <n v="0.82949308755760365"/>
    <n v="217"/>
    <n v="37"/>
  </r>
  <r>
    <x v="11"/>
    <s v="Béziers-Vias (LFMU)"/>
    <s v="LFMU"/>
    <n v="0.7407407407407407"/>
    <n v="27"/>
    <n v="7"/>
  </r>
  <r>
    <x v="11"/>
    <s v="Avignon-Caumont (LFMV)"/>
    <s v="LFMV"/>
    <n v="0.79365079365079372"/>
    <n v="63"/>
    <n v="13"/>
  </r>
  <r>
    <x v="11"/>
    <s v="Beauvais-Tillé (LFOB)"/>
    <s v="LFOB"/>
    <n v="0.8727272727272728"/>
    <n v="220"/>
    <n v="28"/>
  </r>
  <r>
    <x v="11"/>
    <s v="Châlons-Vatry (LFOK)"/>
    <s v="LFOK"/>
    <n v="0.8125"/>
    <n v="16"/>
    <n v="3"/>
  </r>
  <r>
    <x v="11"/>
    <s v="Tours-Val de Loire (LFOT)"/>
    <s v="LFOT"/>
    <n v="0.91666666666666663"/>
    <n v="12"/>
    <n v="1"/>
  </r>
  <r>
    <x v="11"/>
    <s v="Paris-Le Bourget (LFPB)"/>
    <s v="LFPB"/>
    <n v="0.98058252427184467"/>
    <n v="309"/>
    <n v="6"/>
  </r>
  <r>
    <x v="11"/>
    <s v="Paris-Charles-de-Gaulle (LFPG)"/>
    <s v="LFPG"/>
    <n v="0.91764288249911252"/>
    <n v="2817"/>
    <n v="232"/>
  </r>
  <r>
    <x v="11"/>
    <s v="Toussus-le-Noble (LFPN)"/>
    <s v="LFPN"/>
    <n v="0.90909090909090906"/>
    <n v="22"/>
    <n v="2"/>
  </r>
  <r>
    <x v="11"/>
    <s v="Paris-Orly (LFPO)"/>
    <s v="LFPO"/>
    <n v="0.89497716894977164"/>
    <n v="1095"/>
    <n v="115"/>
  </r>
  <r>
    <x v="11"/>
    <s v="Lille-Lesquin (LFQQ)"/>
    <s v="LFQQ"/>
    <n v="0.88235294117647056"/>
    <n v="119"/>
    <n v="14"/>
  </r>
  <r>
    <x v="11"/>
    <s v="Brest-Bretagne (LFRB)"/>
    <s v="LFRB"/>
    <n v="0.86363636363636365"/>
    <n v="44"/>
    <n v="6"/>
  </r>
  <r>
    <x v="11"/>
    <s v="Deauville-Normandie (LFRG)"/>
    <s v="LFRG"/>
    <n v="0.66666666666666674"/>
    <n v="3"/>
    <n v="1"/>
  </r>
  <r>
    <x v="11"/>
    <s v="Lorient-Lann Bihoué (LFRH)"/>
    <s v="LFRH"/>
    <n v="0.9"/>
    <n v="10"/>
    <n v="1"/>
  </r>
  <r>
    <x v="11"/>
    <s v="Caen-Carpiquet (LFRK)"/>
    <s v="LFRK"/>
    <n v="0.90322580645161288"/>
    <n v="31"/>
    <n v="3"/>
  </r>
  <r>
    <x v="11"/>
    <s v="Rennes-Saint-Jacques (LFRN)"/>
    <s v="LFRN"/>
    <n v="0.78723404255319152"/>
    <n v="47"/>
    <n v="10"/>
  </r>
  <r>
    <x v="11"/>
    <s v="Quimper-Pluguffan (LFRQ)"/>
    <s v="LFRQ"/>
    <m/>
    <m/>
    <m/>
  </r>
  <r>
    <x v="11"/>
    <s v="Nantes-Atlantique (LFRS)"/>
    <s v="LFRS"/>
    <n v="0.94074074074074077"/>
    <n v="270"/>
    <n v="16"/>
  </r>
  <r>
    <x v="11"/>
    <s v="Saint-Nazaire-Montoir (LFRZ)"/>
    <s v="LFRZ"/>
    <n v="1"/>
    <n v="3"/>
    <n v="0"/>
  </r>
  <r>
    <x v="11"/>
    <s v="Bâle-Mulhouse (LFSB)"/>
    <s v="LFSB"/>
    <n v="0.89537712895377131"/>
    <n v="411"/>
    <n v="43"/>
  </r>
  <r>
    <x v="11"/>
    <s v="Brive-Souillac (LFSL)"/>
    <s v="LFSL"/>
    <n v="0.95238095238095233"/>
    <n v="21"/>
    <n v="1"/>
  </r>
  <r>
    <x v="11"/>
    <s v="Strasbourg-Entzheim (LFST)"/>
    <s v="LFST"/>
    <n v="0.95294117647058818"/>
    <n v="85"/>
    <n v="4"/>
  </r>
  <r>
    <x v="11"/>
    <s v="Hyères-Le Palyvestre (LFTH)"/>
    <s v="LFTH"/>
    <n v="0.81818181818181812"/>
    <n v="33"/>
    <n v="6"/>
  </r>
  <r>
    <x v="11"/>
    <s v="Nîmes-Garons (LFTW)"/>
    <s v="LFTW"/>
    <n v="0.7441860465116279"/>
    <n v="43"/>
    <n v="11"/>
  </r>
  <r>
    <x v="12"/>
    <s v="Athens (LGAV)"/>
    <s v="LGAV"/>
    <n v="0.92370572207084467"/>
    <n v="367"/>
    <n v="28"/>
  </r>
  <r>
    <x v="13"/>
    <s v="Budapest - Ferihegy (LHBP)"/>
    <s v="LHBP"/>
    <n v="0.98630136986301364"/>
    <n v="584"/>
    <n v="8"/>
  </r>
  <r>
    <x v="14"/>
    <s v="Crotone (LIBC)"/>
    <s v="LIBC"/>
    <m/>
    <m/>
    <m/>
  </r>
  <r>
    <x v="14"/>
    <s v="Bari Karol Wojtyla (LIBD)"/>
    <s v="LIBD"/>
    <m/>
    <m/>
    <m/>
  </r>
  <r>
    <x v="14"/>
    <s v="Foggia - Gino Lisa (LIBF)"/>
    <s v="LIBF"/>
    <m/>
    <m/>
    <m/>
  </r>
  <r>
    <x v="14"/>
    <s v="Taranto-Grottaglie - Marcello Arlotta (LIBG)"/>
    <s v="LIBG"/>
    <m/>
    <m/>
    <m/>
  </r>
  <r>
    <x v="14"/>
    <s v="Pescara International (LIBP)"/>
    <s v="LIBP"/>
    <m/>
    <m/>
    <m/>
  </r>
  <r>
    <x v="14"/>
    <s v="Brindisi (LIBR)"/>
    <s v="LIBR"/>
    <n v="1"/>
    <n v="17"/>
    <n v="0"/>
  </r>
  <r>
    <x v="14"/>
    <s v="Lamezia Terme (LICA)"/>
    <s v="LICA"/>
    <m/>
    <m/>
    <m/>
  </r>
  <r>
    <x v="14"/>
    <s v="Comiso (LICB)"/>
    <s v="LICB"/>
    <m/>
    <m/>
    <m/>
  </r>
  <r>
    <x v="14"/>
    <s v="Catania (LICC)"/>
    <s v="LICC"/>
    <n v="0.9375"/>
    <n v="64"/>
    <n v="4"/>
  </r>
  <r>
    <x v="14"/>
    <s v="Lampedusa (LICD)"/>
    <s v="LICD"/>
    <m/>
    <m/>
    <m/>
  </r>
  <r>
    <x v="14"/>
    <s v="Pantelleria (LICG)"/>
    <s v="LICG"/>
    <m/>
    <m/>
    <m/>
  </r>
  <r>
    <x v="14"/>
    <s v="Palermo Falcone-Borsellino (LICJ)"/>
    <s v="LICJ"/>
    <n v="1"/>
    <n v="57"/>
    <n v="0"/>
  </r>
  <r>
    <x v="14"/>
    <s v="Reggio Calabria (LICR)"/>
    <s v="LICR"/>
    <m/>
    <m/>
    <m/>
  </r>
  <r>
    <x v="14"/>
    <s v="Vincenzo Florio Trapani-Birgi (LICT)"/>
    <s v="LICT"/>
    <m/>
    <m/>
    <m/>
  </r>
  <r>
    <x v="14"/>
    <s v="Alghero-Fertilia (LIEA)"/>
    <s v="LIEA"/>
    <m/>
    <m/>
    <m/>
  </r>
  <r>
    <x v="14"/>
    <s v="Cagliari Elmas (LIEE)"/>
    <s v="LIEE"/>
    <m/>
    <m/>
    <m/>
  </r>
  <r>
    <x v="14"/>
    <s v="Olbia Costa Smeralda (LIEO)"/>
    <s v="LIEO"/>
    <m/>
    <m/>
    <m/>
  </r>
  <r>
    <x v="14"/>
    <s v="Torino-Aeritalia (LIMA)"/>
    <s v="LIMA"/>
    <m/>
    <m/>
    <m/>
  </r>
  <r>
    <x v="14"/>
    <s v="Milan - Malpensa (LIMC)"/>
    <s v="LIMC"/>
    <n v="0.98784530386740332"/>
    <n v="905"/>
    <n v="11"/>
  </r>
  <r>
    <x v="14"/>
    <s v="Bergamo (LIME)"/>
    <s v="LIME"/>
    <n v="0.9285714285714286"/>
    <n v="294"/>
    <n v="21"/>
  </r>
  <r>
    <x v="14"/>
    <s v="Torino Caselle (LIMF)"/>
    <s v="LIMF"/>
    <n v="0.95945945945945943"/>
    <n v="222"/>
    <n v="9"/>
  </r>
  <r>
    <x v="14"/>
    <s v="Villanova D Albenga International (LIMG)"/>
    <s v="LIMG"/>
    <m/>
    <m/>
    <m/>
  </r>
  <r>
    <x v="14"/>
    <s v="Genoa Cristoforo Colombo (LIMJ)"/>
    <s v="LIMJ"/>
    <m/>
    <m/>
    <m/>
  </r>
  <r>
    <x v="14"/>
    <s v="Milan - Linate (LIML)"/>
    <s v="LIML"/>
    <n v="0.98499061913696062"/>
    <n v="533"/>
    <n v="8"/>
  </r>
  <r>
    <x v="14"/>
    <s v="Parma (LIMP)"/>
    <s v="LIMP"/>
    <m/>
    <m/>
    <m/>
  </r>
  <r>
    <x v="14"/>
    <s v="Aosta (LIMW)"/>
    <s v="LIMW"/>
    <m/>
    <m/>
    <m/>
  </r>
  <r>
    <x v="14"/>
    <s v="Cuneo International (LIMZ)"/>
    <s v="LIMZ"/>
    <m/>
    <m/>
    <m/>
  </r>
  <r>
    <x v="14"/>
    <s v="Bolzano (LIPB)"/>
    <s v="LIPB"/>
    <m/>
    <m/>
    <m/>
  </r>
  <r>
    <x v="14"/>
    <s v="Bologna (LIPE)"/>
    <s v="LIPE"/>
    <n v="0.96977329974811088"/>
    <n v="397"/>
    <n v="12"/>
  </r>
  <r>
    <x v="14"/>
    <s v="Treviso (LIPH)"/>
    <s v="LIPH"/>
    <n v="0.92500000000000004"/>
    <n v="80"/>
    <n v="6"/>
  </r>
  <r>
    <x v="14"/>
    <s v="Forlì (LIPK)"/>
    <s v="LIPK"/>
    <m/>
    <m/>
    <m/>
  </r>
  <r>
    <x v="14"/>
    <s v="Brescia (LIPO)"/>
    <s v="LIPO"/>
    <m/>
    <m/>
    <m/>
  </r>
  <r>
    <x v="14"/>
    <s v="Trieste¿Friuli Venezia Giulia (LIPQ)"/>
    <s v="LIPQ"/>
    <m/>
    <m/>
    <m/>
  </r>
  <r>
    <x v="14"/>
    <s v="Federico Fellini International (LIPR)"/>
    <s v="LIPR"/>
    <m/>
    <m/>
    <m/>
  </r>
  <r>
    <x v="14"/>
    <s v="Padova (LIPU)"/>
    <s v="LIPU"/>
    <m/>
    <m/>
    <m/>
  </r>
  <r>
    <x v="14"/>
    <s v="Venice-Lido (LIPV)"/>
    <s v="LIPV"/>
    <m/>
    <m/>
    <m/>
  </r>
  <r>
    <x v="14"/>
    <s v="Verona Villafranca (LIPX)"/>
    <s v="LIPX"/>
    <m/>
    <m/>
    <m/>
  </r>
  <r>
    <x v="14"/>
    <s v="Ancona Falconara (LIPY)"/>
    <s v="LIPY"/>
    <m/>
    <m/>
    <m/>
  </r>
  <r>
    <x v="14"/>
    <s v="Venice (LIPZ)"/>
    <s v="LIPZ"/>
    <n v="0.93899782135076248"/>
    <n v="459"/>
    <n v="28"/>
  </r>
  <r>
    <x v="14"/>
    <s v="Rieti (LIQN)"/>
    <s v="LIQN"/>
    <m/>
    <m/>
    <m/>
  </r>
  <r>
    <x v="14"/>
    <s v="Rome - Ciampino (LIRA)"/>
    <s v="LIRA"/>
    <n v="0.96039603960396036"/>
    <n v="101"/>
    <n v="4"/>
  </r>
  <r>
    <x v="14"/>
    <s v="Rome - Fiumicino (LIRF)"/>
    <s v="LIRF"/>
    <n v="0.97002997002997005"/>
    <n v="1001"/>
    <n v="30"/>
  </r>
  <r>
    <x v="14"/>
    <s v="Salerno Costa d Amalfi (LIRI)"/>
    <s v="LIRI"/>
    <m/>
    <m/>
    <m/>
  </r>
  <r>
    <x v="14"/>
    <s v="Naples (LIRN)"/>
    <s v="LIRN"/>
    <n v="0.97714285714285709"/>
    <n v="175"/>
    <n v="4"/>
  </r>
  <r>
    <x v="14"/>
    <s v="Pisa San Giusto (LIRP)"/>
    <s v="LIRP"/>
    <n v="0.80833333333333335"/>
    <n v="120"/>
    <n v="23"/>
  </r>
  <r>
    <x v="14"/>
    <s v="Firenze Peretola (LIRQ)"/>
    <s v="LIRQ"/>
    <m/>
    <m/>
    <m/>
  </r>
  <r>
    <x v="14"/>
    <s v="Grosseto Air Base (LIRS)"/>
    <s v="LIRS"/>
    <m/>
    <m/>
    <m/>
  </r>
  <r>
    <x v="14"/>
    <s v="Urbe (LIRU)"/>
    <s v="LIRU"/>
    <m/>
    <m/>
    <m/>
  </r>
  <r>
    <x v="14"/>
    <s v="Perugia San Francesco d Assisi ¿ Umbria Internat (LIRZ)"/>
    <s v="LIRZ"/>
    <m/>
    <m/>
    <m/>
  </r>
  <r>
    <x v="15"/>
    <s v="Prague (LKPR)"/>
    <s v="LKPR"/>
    <n v="0.95876288659793818"/>
    <n v="582"/>
    <n v="24"/>
  </r>
  <r>
    <x v="16"/>
    <s v="Malta (LMML)"/>
    <s v="LMML"/>
    <n v="0.96911196911196906"/>
    <n v="259"/>
    <n v="8"/>
  </r>
  <r>
    <x v="17"/>
    <s v="Graz (LOWG)"/>
    <s v="LOWG"/>
    <n v="1"/>
    <n v="47"/>
    <n v="0"/>
  </r>
  <r>
    <x v="17"/>
    <s v="Innsbruck (LOWI)"/>
    <s v="LOWI"/>
    <n v="0.92460317460317465"/>
    <n v="252"/>
    <n v="19"/>
  </r>
  <r>
    <x v="17"/>
    <s v="Klagenfurt (LOWK)"/>
    <s v="LOWK"/>
    <n v="1"/>
    <n v="22"/>
    <n v="0"/>
  </r>
  <r>
    <x v="17"/>
    <s v="Linz (LOWL)"/>
    <s v="LOWL"/>
    <n v="1"/>
    <n v="44"/>
    <n v="0"/>
  </r>
  <r>
    <x v="17"/>
    <s v="Salzburg (LOWS)"/>
    <s v="LOWS"/>
    <n v="0.98340248962655596"/>
    <n v="241"/>
    <n v="4"/>
  </r>
  <r>
    <x v="17"/>
    <s v="Vienna (LOWW)"/>
    <s v="LOWW"/>
    <n v="0.99217877094972062"/>
    <n v="895"/>
    <n v="7"/>
  </r>
  <r>
    <x v="18"/>
    <s v="Santa Maria (LPAZ)"/>
    <s v="LPAZ"/>
    <m/>
    <m/>
    <m/>
  </r>
  <r>
    <x v="18"/>
    <s v="Cascais (LPCS)"/>
    <s v="LPCS"/>
    <n v="1"/>
    <n v="31"/>
    <n v="0"/>
  </r>
  <r>
    <x v="18"/>
    <s v="Flores (LPFL)"/>
    <s v="LPFL"/>
    <m/>
    <m/>
    <m/>
  </r>
  <r>
    <x v="18"/>
    <s v="Faro (LPFR)"/>
    <s v="LPFR"/>
    <n v="0.96864111498257843"/>
    <n v="287"/>
    <n v="9"/>
  </r>
  <r>
    <x v="18"/>
    <s v="Horta (LPHR)"/>
    <s v="LPHR"/>
    <n v="1"/>
    <n v="6"/>
    <n v="0"/>
  </r>
  <r>
    <x v="18"/>
    <s v="Madeira (LPMA)"/>
    <s v="LPMA"/>
    <n v="0.96808510638297873"/>
    <n v="282"/>
    <n v="9"/>
  </r>
  <r>
    <x v="18"/>
    <s v="Ponta Delgada (LPPD)"/>
    <s v="LPPD"/>
    <n v="0.95238095238095233"/>
    <n v="63"/>
    <n v="3"/>
  </r>
  <r>
    <x v="18"/>
    <s v="Porto (LPPR)"/>
    <s v="LPPR"/>
    <n v="0.94237288135593222"/>
    <n v="590"/>
    <n v="34"/>
  </r>
  <r>
    <x v="18"/>
    <s v="Porto Santo (LPPS)"/>
    <s v="LPPS"/>
    <n v="1"/>
    <n v="7"/>
    <n v="0"/>
  </r>
  <r>
    <x v="18"/>
    <s v="Lisbon (LPPT)"/>
    <s v="LPPT"/>
    <n v="0.9799235181644359"/>
    <n v="1046"/>
    <n v="21"/>
  </r>
  <r>
    <x v="19"/>
    <s v="Bacau (LRBC)"/>
    <s v="LRBC"/>
    <m/>
    <m/>
    <m/>
  </r>
  <r>
    <x v="19"/>
    <s v="Bucharest - Băneasa (LRBS)"/>
    <s v="LRBS"/>
    <n v="1"/>
    <n v="5"/>
    <n v="0"/>
  </r>
  <r>
    <x v="19"/>
    <s v="Mihail Kogalniceanu International (LRCK)"/>
    <s v="LRCK"/>
    <m/>
    <m/>
    <m/>
  </r>
  <r>
    <x v="19"/>
    <s v="Cluj-Napoca International (LRCL)"/>
    <s v="LRCL"/>
    <m/>
    <m/>
    <m/>
  </r>
  <r>
    <x v="19"/>
    <s v="Craiova (LRCV)"/>
    <s v="LRCV"/>
    <m/>
    <m/>
    <m/>
  </r>
  <r>
    <x v="19"/>
    <s v="Iasi (LRIA)"/>
    <s v="LRIA"/>
    <m/>
    <m/>
    <m/>
  </r>
  <r>
    <x v="19"/>
    <s v="Bucharest - Otopeni (LROP)"/>
    <s v="LROP"/>
    <n v="0.99145299145299148"/>
    <n v="468"/>
    <n v="4"/>
  </r>
  <r>
    <x v="19"/>
    <s v="Sibiu International (LRSB)"/>
    <s v="LRSB"/>
    <m/>
    <m/>
    <m/>
  </r>
  <r>
    <x v="19"/>
    <s v="Suceava Stefan cel Mare (LRSV)"/>
    <s v="LRSV"/>
    <m/>
    <m/>
    <m/>
  </r>
  <r>
    <x v="19"/>
    <s v="Tulcea (LRTC)"/>
    <s v="LRTC"/>
    <m/>
    <m/>
    <m/>
  </r>
  <r>
    <x v="19"/>
    <s v="Transilvania Târgu Mures International (LRTM)"/>
    <s v="LRTM"/>
    <m/>
    <m/>
    <m/>
  </r>
  <r>
    <x v="20"/>
    <s v="Geneva (LSGG)"/>
    <s v="LSGG"/>
    <n v="0.91819464033850495"/>
    <n v="1418"/>
    <n v="116"/>
  </r>
  <r>
    <x v="20"/>
    <s v="Zürich (LSZH)"/>
    <s v="LSZH"/>
    <n v="0.96177901320361359"/>
    <n v="1439"/>
    <n v="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APT_ATFM_ADH_LOC" cacheId="25" applyNumberFormats="0" applyBorderFormats="0" applyFontFormats="0" applyPatternFormats="0" applyAlignmentFormats="0" applyWidthHeightFormats="0" dataCaption="" updatedVersion="8" rowGrandTotals="0" compact="0" compactData="0">
  <location ref="A5:D27" firstHeaderRow="1" firstDataRow="2" firstDataCol="1"/>
  <pivotFields count="6">
    <pivotField name="State" axis="axisRow" compact="0" outline="0" multipleItemSelectionAllowed="1" showAll="0" sortType="ascending">
      <items count="22">
        <item x="17"/>
        <item x="0"/>
        <item x="15"/>
        <item x="5"/>
        <item x="2"/>
        <item x="11"/>
        <item x="1"/>
        <item x="12"/>
        <item x="13"/>
        <item x="4"/>
        <item x="14"/>
        <item x="6"/>
        <item x="16"/>
        <item x="3"/>
        <item x="7"/>
        <item x="8"/>
        <item x="18"/>
        <item x="19"/>
        <item x="10"/>
        <item x="9"/>
        <item x="20"/>
        <item t="default"/>
      </items>
    </pivotField>
    <pivotField name="Apt. name" compact="0" numFmtId="2" outline="0" multipleItemSelectionAllowed="1" showAll="0"/>
    <pivotField name="ICAO" compact="0" outline="0" multipleItemSelectionAllowed="1" showAll="0"/>
    <pivotField name="ATFM slot adherence (%)" compact="0" numFmtId="168" outline="0" multipleItemSelectionAllowed="1" showAll="0"/>
    <pivotField name="ATFM regulated flights" dataField="1" compact="0" numFmtId="3" outline="0" multipleItemSelectionAllowed="1" showAll="0"/>
    <pivotField name="Outside ATFM slot window" dataField="1" compact="0" numFmtId="3" outline="0" multipleItemSelectionAllowe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TFM regulated flights" fld="4" baseField="0"/>
    <dataField name="Outside ATFM slot window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530"/>
  <sheetViews>
    <sheetView workbookViewId="0">
      <selection activeCell="H18" sqref="H18"/>
    </sheetView>
  </sheetViews>
  <sheetFormatPr defaultColWidth="15.140625" defaultRowHeight="15" customHeight="1" x14ac:dyDescent="0.2"/>
  <cols>
    <col min="1" max="1" width="18" customWidth="1"/>
    <col min="2" max="3" width="17.28515625" customWidth="1"/>
    <col min="4" max="4" width="20.28515625" customWidth="1"/>
    <col min="5" max="5" width="17.42578125" customWidth="1"/>
    <col min="6" max="6" width="19.28515625" customWidth="1"/>
  </cols>
  <sheetData>
    <row r="1" spans="1:6" ht="12.75" customHeight="1" x14ac:dyDescent="0.2">
      <c r="A1" s="1" t="s">
        <v>0</v>
      </c>
      <c r="B1" s="2" t="s">
        <v>1</v>
      </c>
      <c r="C1" s="1" t="s">
        <v>2</v>
      </c>
      <c r="D1" s="3">
        <v>45658</v>
      </c>
      <c r="E1" s="4" t="s">
        <v>3</v>
      </c>
      <c r="F1" s="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7">
        <v>45712</v>
      </c>
      <c r="C2" s="8" t="s">
        <v>5</v>
      </c>
      <c r="D2" s="9">
        <v>45688</v>
      </c>
      <c r="E2" s="10" t="s">
        <v>6</v>
      </c>
      <c r="F2" s="11" t="s">
        <v>7</v>
      </c>
    </row>
    <row r="3" spans="1:6" ht="12.75" customHeight="1" x14ac:dyDescent="0.2">
      <c r="A3" s="12" t="s">
        <v>8</v>
      </c>
      <c r="B3" s="12"/>
      <c r="C3" s="12"/>
      <c r="D3" s="13" t="s">
        <v>8</v>
      </c>
      <c r="E3" s="12" t="s">
        <v>9</v>
      </c>
      <c r="F3" s="12" t="s">
        <v>9</v>
      </c>
    </row>
    <row r="4" spans="1:6" ht="12.75" customHeight="1" x14ac:dyDescent="0.2">
      <c r="A4" s="14" t="s">
        <v>10</v>
      </c>
      <c r="B4" s="15"/>
      <c r="C4" s="15"/>
      <c r="D4" s="15"/>
      <c r="E4" s="16"/>
      <c r="F4" s="16" t="s">
        <v>8</v>
      </c>
    </row>
    <row r="5" spans="1:6" ht="12.75" customHeight="1" x14ac:dyDescent="0.2">
      <c r="A5" s="43"/>
      <c r="B5" s="44" t="s">
        <v>426</v>
      </c>
      <c r="C5" s="45"/>
      <c r="D5" s="46"/>
      <c r="E5" s="17" t="s">
        <v>15</v>
      </c>
      <c r="F5" s="16"/>
    </row>
    <row r="6" spans="1:6" ht="12.75" customHeight="1" x14ac:dyDescent="0.2">
      <c r="A6" s="44" t="s">
        <v>11</v>
      </c>
      <c r="B6" s="43" t="s">
        <v>12</v>
      </c>
      <c r="C6" s="47" t="s">
        <v>13</v>
      </c>
      <c r="D6" s="48" t="s">
        <v>14</v>
      </c>
      <c r="E6" s="19" t="s">
        <v>8</v>
      </c>
      <c r="F6" s="16" t="s">
        <v>9</v>
      </c>
    </row>
    <row r="7" spans="1:6" ht="12.75" customHeight="1" x14ac:dyDescent="0.2">
      <c r="A7" s="43" t="s">
        <v>16</v>
      </c>
      <c r="B7" s="51">
        <v>6</v>
      </c>
      <c r="C7" s="52">
        <v>1501</v>
      </c>
      <c r="D7" s="53">
        <v>30</v>
      </c>
      <c r="E7" s="19">
        <f t="shared" ref="E7:E27" si="0">1-(D7/C7)</f>
        <v>0.98001332445036637</v>
      </c>
      <c r="F7" s="16"/>
    </row>
    <row r="8" spans="1:6" ht="12.75" customHeight="1" x14ac:dyDescent="0.2">
      <c r="A8" s="49" t="s">
        <v>17</v>
      </c>
      <c r="B8" s="54">
        <v>1</v>
      </c>
      <c r="C8" s="55">
        <v>1221</v>
      </c>
      <c r="D8" s="56">
        <v>77</v>
      </c>
      <c r="E8" s="19">
        <f t="shared" si="0"/>
        <v>0.93693693693693691</v>
      </c>
      <c r="F8" s="16"/>
    </row>
    <row r="9" spans="1:6" ht="12.75" customHeight="1" x14ac:dyDescent="0.2">
      <c r="A9" s="49" t="s">
        <v>18</v>
      </c>
      <c r="B9" s="54">
        <v>1</v>
      </c>
      <c r="C9" s="55">
        <v>582</v>
      </c>
      <c r="D9" s="56">
        <v>24</v>
      </c>
      <c r="E9" s="19">
        <f t="shared" si="0"/>
        <v>0.95876288659793818</v>
      </c>
      <c r="F9" s="16"/>
    </row>
    <row r="10" spans="1:6" ht="12.75" customHeight="1" x14ac:dyDescent="0.2">
      <c r="A10" s="49" t="s">
        <v>19</v>
      </c>
      <c r="B10" s="54">
        <v>1</v>
      </c>
      <c r="C10" s="55">
        <v>828</v>
      </c>
      <c r="D10" s="56">
        <v>8</v>
      </c>
      <c r="E10" s="19">
        <f t="shared" si="0"/>
        <v>0.99033816425120769</v>
      </c>
      <c r="F10" s="16"/>
    </row>
    <row r="11" spans="1:6" ht="12.75" customHeight="1" x14ac:dyDescent="0.2">
      <c r="A11" s="49" t="s">
        <v>20</v>
      </c>
      <c r="B11" s="54">
        <v>1</v>
      </c>
      <c r="C11" s="55">
        <v>381</v>
      </c>
      <c r="D11" s="56">
        <v>29</v>
      </c>
      <c r="E11" s="19">
        <f t="shared" si="0"/>
        <v>0.92388451443569553</v>
      </c>
      <c r="F11" s="16"/>
    </row>
    <row r="12" spans="1:6" ht="12.75" customHeight="1" x14ac:dyDescent="0.2">
      <c r="A12" s="49" t="s">
        <v>21</v>
      </c>
      <c r="B12" s="54">
        <v>53</v>
      </c>
      <c r="C12" s="55">
        <v>9887</v>
      </c>
      <c r="D12" s="56">
        <v>1072</v>
      </c>
      <c r="E12" s="19">
        <f t="shared" si="0"/>
        <v>0.89157479518559724</v>
      </c>
      <c r="F12" s="16"/>
    </row>
    <row r="13" spans="1:6" ht="12.75" customHeight="1" x14ac:dyDescent="0.2">
      <c r="A13" s="49" t="s">
        <v>22</v>
      </c>
      <c r="B13" s="54">
        <v>15</v>
      </c>
      <c r="C13" s="55">
        <v>6920</v>
      </c>
      <c r="D13" s="56">
        <v>204</v>
      </c>
      <c r="E13" s="19">
        <f t="shared" si="0"/>
        <v>0.97052023121387287</v>
      </c>
      <c r="F13" s="16"/>
    </row>
    <row r="14" spans="1:6" ht="12.75" customHeight="1" x14ac:dyDescent="0.2">
      <c r="A14" s="49" t="s">
        <v>23</v>
      </c>
      <c r="B14" s="54">
        <v>1</v>
      </c>
      <c r="C14" s="55">
        <v>367</v>
      </c>
      <c r="D14" s="56">
        <v>28</v>
      </c>
      <c r="E14" s="19">
        <f t="shared" si="0"/>
        <v>0.92370572207084467</v>
      </c>
      <c r="F14" s="16"/>
    </row>
    <row r="15" spans="1:6" ht="12.75" customHeight="1" x14ac:dyDescent="0.2">
      <c r="A15" s="49" t="s">
        <v>24</v>
      </c>
      <c r="B15" s="54">
        <v>1</v>
      </c>
      <c r="C15" s="55">
        <v>584</v>
      </c>
      <c r="D15" s="56">
        <v>8</v>
      </c>
      <c r="E15" s="19">
        <f t="shared" si="0"/>
        <v>0.98630136986301364</v>
      </c>
      <c r="F15" s="16"/>
    </row>
    <row r="16" spans="1:6" ht="12.75" customHeight="1" x14ac:dyDescent="0.2">
      <c r="A16" s="49" t="s">
        <v>25</v>
      </c>
      <c r="B16" s="54">
        <v>3</v>
      </c>
      <c r="C16" s="55">
        <v>1282</v>
      </c>
      <c r="D16" s="56">
        <v>16</v>
      </c>
      <c r="E16" s="19">
        <f t="shared" si="0"/>
        <v>0.98751950078003126</v>
      </c>
      <c r="F16" s="16"/>
    </row>
    <row r="17" spans="1:6" ht="12.75" customHeight="1" x14ac:dyDescent="0.2">
      <c r="A17" s="49" t="s">
        <v>26</v>
      </c>
      <c r="B17" s="54">
        <v>14</v>
      </c>
      <c r="C17" s="55">
        <v>4425</v>
      </c>
      <c r="D17" s="56">
        <v>160</v>
      </c>
      <c r="E17" s="19">
        <f t="shared" si="0"/>
        <v>0.9638418079096045</v>
      </c>
      <c r="F17" s="16" t="s">
        <v>9</v>
      </c>
    </row>
    <row r="18" spans="1:6" ht="12.75" customHeight="1" x14ac:dyDescent="0.2">
      <c r="A18" s="49" t="s">
        <v>27</v>
      </c>
      <c r="B18" s="54">
        <v>1</v>
      </c>
      <c r="C18" s="55">
        <v>1002</v>
      </c>
      <c r="D18" s="56">
        <v>12</v>
      </c>
      <c r="E18" s="19">
        <f t="shared" si="0"/>
        <v>0.9880239520958084</v>
      </c>
      <c r="F18" s="16"/>
    </row>
    <row r="19" spans="1:6" ht="12.75" customHeight="1" x14ac:dyDescent="0.2">
      <c r="A19" s="49" t="s">
        <v>28</v>
      </c>
      <c r="B19" s="54">
        <v>1</v>
      </c>
      <c r="C19" s="55">
        <v>259</v>
      </c>
      <c r="D19" s="56">
        <v>8</v>
      </c>
      <c r="E19" s="19">
        <f t="shared" si="0"/>
        <v>0.96911196911196906</v>
      </c>
      <c r="F19" s="16"/>
    </row>
    <row r="20" spans="1:6" ht="12.75" customHeight="1" x14ac:dyDescent="0.2">
      <c r="A20" s="49" t="s">
        <v>29</v>
      </c>
      <c r="B20" s="54">
        <v>4</v>
      </c>
      <c r="C20" s="55">
        <v>1829</v>
      </c>
      <c r="D20" s="56">
        <v>31</v>
      </c>
      <c r="E20" s="19">
        <f t="shared" si="0"/>
        <v>0.98305084745762716</v>
      </c>
      <c r="F20" s="16"/>
    </row>
    <row r="21" spans="1:6" ht="12.75" customHeight="1" x14ac:dyDescent="0.2">
      <c r="A21" s="49" t="s">
        <v>30</v>
      </c>
      <c r="B21" s="54">
        <v>4</v>
      </c>
      <c r="C21" s="55">
        <v>969</v>
      </c>
      <c r="D21" s="56">
        <v>23</v>
      </c>
      <c r="E21" s="19">
        <f t="shared" si="0"/>
        <v>0.97626418988648089</v>
      </c>
      <c r="F21" s="16"/>
    </row>
    <row r="22" spans="1:6" ht="12.75" customHeight="1" x14ac:dyDescent="0.2">
      <c r="A22" s="49" t="s">
        <v>31</v>
      </c>
      <c r="B22" s="54">
        <v>13</v>
      </c>
      <c r="C22" s="55">
        <v>1613</v>
      </c>
      <c r="D22" s="56">
        <v>84</v>
      </c>
      <c r="E22" s="19">
        <f t="shared" si="0"/>
        <v>0.94792312461252326</v>
      </c>
      <c r="F22" s="16"/>
    </row>
    <row r="23" spans="1:6" ht="12.75" customHeight="1" x14ac:dyDescent="0.2">
      <c r="A23" s="49" t="s">
        <v>32</v>
      </c>
      <c r="B23" s="54">
        <v>8</v>
      </c>
      <c r="C23" s="55">
        <v>2312</v>
      </c>
      <c r="D23" s="56">
        <v>76</v>
      </c>
      <c r="E23" s="19">
        <f t="shared" si="0"/>
        <v>0.96712802768166095</v>
      </c>
      <c r="F23" s="16"/>
    </row>
    <row r="24" spans="1:6" ht="12.75" customHeight="1" x14ac:dyDescent="0.2">
      <c r="A24" s="49" t="s">
        <v>33</v>
      </c>
      <c r="B24" s="54">
        <v>2</v>
      </c>
      <c r="C24" s="55">
        <v>473</v>
      </c>
      <c r="D24" s="56">
        <v>4</v>
      </c>
      <c r="E24" s="19">
        <f t="shared" si="0"/>
        <v>0.9915433403805497</v>
      </c>
      <c r="F24" s="16"/>
    </row>
    <row r="25" spans="1:6" ht="12.75" customHeight="1" x14ac:dyDescent="0.2">
      <c r="A25" s="49" t="s">
        <v>34</v>
      </c>
      <c r="B25" s="54">
        <v>7</v>
      </c>
      <c r="C25" s="55">
        <v>7025</v>
      </c>
      <c r="D25" s="56">
        <v>193</v>
      </c>
      <c r="E25" s="19">
        <f t="shared" si="0"/>
        <v>0.97252669039145911</v>
      </c>
      <c r="F25" s="16"/>
    </row>
    <row r="26" spans="1:6" ht="12.75" customHeight="1" x14ac:dyDescent="0.2">
      <c r="A26" s="49" t="s">
        <v>35</v>
      </c>
      <c r="B26" s="54">
        <v>1</v>
      </c>
      <c r="C26" s="55">
        <v>649</v>
      </c>
      <c r="D26" s="56">
        <v>15</v>
      </c>
      <c r="E26" s="19">
        <f t="shared" si="0"/>
        <v>0.97688751926040063</v>
      </c>
      <c r="F26" s="16"/>
    </row>
    <row r="27" spans="1:6" ht="12.75" customHeight="1" x14ac:dyDescent="0.2">
      <c r="A27" s="50" t="s">
        <v>36</v>
      </c>
      <c r="B27" s="57">
        <v>2</v>
      </c>
      <c r="C27" s="58">
        <v>2857</v>
      </c>
      <c r="D27" s="59">
        <v>171</v>
      </c>
      <c r="E27" s="19">
        <f t="shared" si="0"/>
        <v>0.94014700735036749</v>
      </c>
      <c r="F27" s="16"/>
    </row>
    <row r="28" spans="1:6" ht="12.75" customHeight="1" x14ac:dyDescent="0.2">
      <c r="A28" s="18"/>
      <c r="B28" s="18"/>
      <c r="C28" s="18"/>
      <c r="D28" s="18"/>
      <c r="E28" s="19"/>
      <c r="F28" s="16"/>
    </row>
    <row r="29" spans="1:6" ht="12.75" customHeight="1" x14ac:dyDescent="0.2">
      <c r="A29" s="18"/>
      <c r="B29" s="18"/>
      <c r="C29" s="18"/>
      <c r="D29" s="18"/>
      <c r="E29" s="19"/>
      <c r="F29" s="16"/>
    </row>
    <row r="30" spans="1:6" ht="12.75" customHeight="1" x14ac:dyDescent="0.2">
      <c r="A30" s="18"/>
      <c r="B30" s="18"/>
      <c r="C30" s="18"/>
      <c r="D30" s="18"/>
      <c r="E30" s="19"/>
      <c r="F30" s="16"/>
    </row>
    <row r="31" spans="1:6" ht="12.75" customHeight="1" x14ac:dyDescent="0.2">
      <c r="A31" s="18"/>
      <c r="B31" s="18"/>
      <c r="C31" s="18"/>
      <c r="D31" s="18"/>
      <c r="E31" s="19"/>
      <c r="F31" s="16"/>
    </row>
    <row r="32" spans="1:6" ht="12.75" customHeight="1" x14ac:dyDescent="0.2">
      <c r="A32" s="18"/>
      <c r="B32" s="18"/>
      <c r="C32" s="18"/>
      <c r="D32" s="18"/>
      <c r="E32" s="19"/>
      <c r="F32" s="16"/>
    </row>
    <row r="33" spans="1:6" ht="12.75" customHeight="1" x14ac:dyDescent="0.2">
      <c r="A33" s="18"/>
      <c r="B33" s="18"/>
      <c r="C33" s="18"/>
      <c r="D33" s="18"/>
      <c r="E33" s="19"/>
      <c r="F33" s="16"/>
    </row>
    <row r="34" spans="1:6" ht="12.75" customHeight="1" x14ac:dyDescent="0.2">
      <c r="A34" s="18"/>
      <c r="B34" s="18"/>
      <c r="C34" s="18"/>
      <c r="D34" s="18"/>
      <c r="E34" s="19"/>
      <c r="F34" s="16"/>
    </row>
    <row r="35" spans="1:6" ht="12.75" customHeight="1" x14ac:dyDescent="0.2">
      <c r="A35" s="18"/>
      <c r="B35" s="18"/>
      <c r="C35" s="18"/>
      <c r="D35" s="18"/>
      <c r="E35" s="19"/>
      <c r="F35" s="16"/>
    </row>
    <row r="36" spans="1:6" ht="12.75" customHeight="1" x14ac:dyDescent="0.2">
      <c r="A36" s="18"/>
      <c r="B36" s="18"/>
      <c r="C36" s="18"/>
      <c r="D36" s="18"/>
      <c r="E36" s="19"/>
      <c r="F36" s="16"/>
    </row>
    <row r="37" spans="1:6" ht="12.75" customHeight="1" x14ac:dyDescent="0.2">
      <c r="A37" s="18"/>
      <c r="B37" s="18"/>
      <c r="C37" s="18"/>
      <c r="D37" s="18"/>
      <c r="E37" s="19"/>
      <c r="F37" s="16"/>
    </row>
    <row r="38" spans="1:6" ht="12.75" customHeight="1" x14ac:dyDescent="0.2">
      <c r="A38" s="18"/>
      <c r="B38" s="18"/>
      <c r="C38" s="18"/>
      <c r="D38" s="18"/>
      <c r="E38" s="19"/>
      <c r="F38" s="16"/>
    </row>
    <row r="39" spans="1:6" ht="12.75" customHeight="1" x14ac:dyDescent="0.2">
      <c r="A39" s="18"/>
      <c r="B39" s="18"/>
      <c r="C39" s="18"/>
      <c r="D39" s="18"/>
      <c r="E39" s="19"/>
      <c r="F39" s="16"/>
    </row>
    <row r="40" spans="1:6" ht="12.75" customHeight="1" x14ac:dyDescent="0.2">
      <c r="A40" s="18"/>
      <c r="B40" s="18"/>
      <c r="C40" s="18"/>
      <c r="D40" s="18"/>
      <c r="E40" s="19"/>
      <c r="F40" s="16"/>
    </row>
    <row r="41" spans="1:6" ht="12.75" customHeight="1" x14ac:dyDescent="0.2">
      <c r="A41" s="18"/>
      <c r="B41" s="18"/>
      <c r="C41" s="18"/>
      <c r="D41" s="18"/>
      <c r="E41" s="19"/>
      <c r="F41" s="16"/>
    </row>
    <row r="42" spans="1:6" ht="12.75" customHeight="1" x14ac:dyDescent="0.2">
      <c r="A42" s="18"/>
      <c r="B42" s="18"/>
      <c r="C42" s="18"/>
      <c r="D42" s="18"/>
      <c r="E42" s="19"/>
      <c r="F42" s="16"/>
    </row>
    <row r="43" spans="1:6" ht="12.75" customHeight="1" x14ac:dyDescent="0.2">
      <c r="A43" s="18"/>
      <c r="B43" s="18"/>
      <c r="C43" s="18"/>
      <c r="D43" s="18"/>
      <c r="E43" s="19"/>
      <c r="F43" s="16"/>
    </row>
    <row r="44" spans="1:6" ht="12.75" customHeight="1" x14ac:dyDescent="0.2">
      <c r="A44" s="18"/>
      <c r="B44" s="18"/>
      <c r="C44" s="18"/>
      <c r="D44" s="18"/>
      <c r="E44" s="19"/>
      <c r="F44" s="16"/>
    </row>
    <row r="45" spans="1:6" ht="12.75" customHeight="1" x14ac:dyDescent="0.2">
      <c r="A45" s="18"/>
      <c r="B45" s="18"/>
      <c r="C45" s="18"/>
      <c r="D45" s="18"/>
      <c r="E45" s="19"/>
      <c r="F45" s="16"/>
    </row>
    <row r="46" spans="1:6" ht="12.75" customHeight="1" x14ac:dyDescent="0.2">
      <c r="A46" s="18"/>
      <c r="B46" s="18"/>
      <c r="C46" s="18"/>
      <c r="D46" s="18"/>
      <c r="E46" s="19"/>
      <c r="F46" s="16"/>
    </row>
    <row r="47" spans="1:6" ht="12.75" customHeight="1" x14ac:dyDescent="0.2">
      <c r="A47" s="18"/>
      <c r="B47" s="18"/>
      <c r="C47" s="18"/>
      <c r="D47" s="18"/>
      <c r="E47" s="19"/>
      <c r="F47" s="16"/>
    </row>
    <row r="48" spans="1:6" ht="12.75" customHeight="1" x14ac:dyDescent="0.2">
      <c r="A48" s="18"/>
      <c r="B48" s="18"/>
      <c r="C48" s="18"/>
      <c r="D48" s="18"/>
      <c r="E48" s="19"/>
      <c r="F48" s="16"/>
    </row>
    <row r="49" spans="1:6" ht="12.75" customHeight="1" x14ac:dyDescent="0.2">
      <c r="A49" s="18"/>
      <c r="B49" s="18"/>
      <c r="C49" s="18"/>
      <c r="D49" s="18"/>
      <c r="E49" s="19"/>
      <c r="F49" s="16"/>
    </row>
    <row r="50" spans="1:6" ht="12.75" customHeight="1" x14ac:dyDescent="0.2">
      <c r="A50" s="18"/>
      <c r="B50" s="18"/>
      <c r="C50" s="18"/>
      <c r="D50" s="18"/>
      <c r="E50" s="19"/>
      <c r="F50" s="16"/>
    </row>
    <row r="51" spans="1:6" ht="12.75" customHeight="1" x14ac:dyDescent="0.2">
      <c r="A51" s="18"/>
      <c r="B51" s="18"/>
      <c r="C51" s="18"/>
      <c r="D51" s="18"/>
      <c r="E51" s="19"/>
      <c r="F51" s="16"/>
    </row>
    <row r="52" spans="1:6" ht="12.75" customHeight="1" x14ac:dyDescent="0.2">
      <c r="A52" s="18"/>
      <c r="B52" s="18"/>
      <c r="C52" s="18"/>
      <c r="D52" s="18"/>
      <c r="E52" s="19"/>
      <c r="F52" s="16"/>
    </row>
    <row r="53" spans="1:6" ht="12.75" customHeight="1" x14ac:dyDescent="0.2">
      <c r="A53" s="18"/>
      <c r="B53" s="18"/>
      <c r="C53" s="18"/>
      <c r="D53" s="18"/>
      <c r="E53" s="19"/>
      <c r="F53" s="16"/>
    </row>
    <row r="54" spans="1:6" ht="12.75" customHeight="1" x14ac:dyDescent="0.2">
      <c r="A54" s="18"/>
      <c r="B54" s="18"/>
      <c r="C54" s="18"/>
      <c r="D54" s="18"/>
      <c r="E54" s="19"/>
      <c r="F54" s="16"/>
    </row>
    <row r="55" spans="1:6" ht="12.75" customHeight="1" x14ac:dyDescent="0.2">
      <c r="A55" s="18"/>
      <c r="B55" s="18"/>
      <c r="C55" s="18"/>
      <c r="D55" s="18"/>
      <c r="E55" s="19"/>
      <c r="F55" s="16"/>
    </row>
    <row r="56" spans="1:6" ht="12.75" customHeight="1" x14ac:dyDescent="0.2">
      <c r="A56" s="18"/>
      <c r="B56" s="18"/>
      <c r="C56" s="18"/>
      <c r="D56" s="18"/>
      <c r="E56" s="19"/>
      <c r="F56" s="16"/>
    </row>
    <row r="57" spans="1:6" ht="12.75" customHeight="1" x14ac:dyDescent="0.2">
      <c r="A57" s="18"/>
      <c r="B57" s="18"/>
      <c r="C57" s="18"/>
      <c r="D57" s="18"/>
      <c r="E57" s="19"/>
      <c r="F57" s="16"/>
    </row>
    <row r="58" spans="1:6" ht="12.75" customHeight="1" x14ac:dyDescent="0.2">
      <c r="A58" s="18"/>
      <c r="B58" s="18"/>
      <c r="C58" s="18"/>
      <c r="D58" s="18"/>
      <c r="E58" s="19"/>
      <c r="F58" s="16"/>
    </row>
    <row r="59" spans="1:6" ht="12.75" customHeight="1" x14ac:dyDescent="0.2">
      <c r="A59" s="18"/>
      <c r="B59" s="18"/>
      <c r="C59" s="18"/>
      <c r="D59" s="18"/>
      <c r="E59" s="19"/>
      <c r="F59" s="16"/>
    </row>
    <row r="60" spans="1:6" ht="12.75" customHeight="1" x14ac:dyDescent="0.2">
      <c r="A60" s="18"/>
      <c r="B60" s="18"/>
      <c r="C60" s="18"/>
      <c r="D60" s="18"/>
      <c r="E60" s="19"/>
      <c r="F60" s="16"/>
    </row>
    <row r="61" spans="1:6" ht="12.75" customHeight="1" x14ac:dyDescent="0.2">
      <c r="A61" s="18"/>
      <c r="B61" s="18"/>
      <c r="C61" s="18"/>
      <c r="D61" s="18"/>
      <c r="E61" s="19"/>
      <c r="F61" s="16"/>
    </row>
    <row r="62" spans="1:6" ht="12.75" customHeight="1" x14ac:dyDescent="0.2">
      <c r="A62" s="18"/>
      <c r="B62" s="18"/>
      <c r="C62" s="18"/>
      <c r="D62" s="18"/>
      <c r="E62" s="19"/>
      <c r="F62" s="16"/>
    </row>
    <row r="63" spans="1:6" ht="12.75" customHeight="1" x14ac:dyDescent="0.2">
      <c r="A63" s="18"/>
      <c r="B63" s="18"/>
      <c r="C63" s="18"/>
      <c r="D63" s="18"/>
      <c r="E63" s="19"/>
      <c r="F63" s="16"/>
    </row>
    <row r="64" spans="1:6" ht="12.75" customHeight="1" x14ac:dyDescent="0.2">
      <c r="A64" s="18"/>
      <c r="B64" s="18"/>
      <c r="C64" s="18"/>
      <c r="D64" s="18"/>
      <c r="E64" s="19"/>
      <c r="F64" s="16"/>
    </row>
    <row r="65" spans="1:6" ht="12.75" customHeight="1" x14ac:dyDescent="0.2">
      <c r="A65" s="18"/>
      <c r="B65" s="18"/>
      <c r="C65" s="18"/>
      <c r="D65" s="18"/>
      <c r="E65" s="19"/>
      <c r="F65" s="16"/>
    </row>
    <row r="66" spans="1:6" ht="12.75" customHeight="1" x14ac:dyDescent="0.2">
      <c r="A66" s="18"/>
      <c r="B66" s="18"/>
      <c r="C66" s="18"/>
      <c r="D66" s="18"/>
      <c r="E66" s="19"/>
      <c r="F66" s="16"/>
    </row>
    <row r="67" spans="1:6" ht="12.75" customHeight="1" x14ac:dyDescent="0.2">
      <c r="A67" s="18"/>
      <c r="B67" s="18"/>
      <c r="C67" s="18"/>
      <c r="D67" s="18"/>
      <c r="E67" s="19"/>
      <c r="F67" s="16"/>
    </row>
    <row r="68" spans="1:6" ht="12.75" customHeight="1" x14ac:dyDescent="0.2">
      <c r="A68" s="18"/>
      <c r="B68" s="18"/>
      <c r="C68" s="18"/>
      <c r="D68" s="18"/>
      <c r="E68" s="19"/>
      <c r="F68" s="16"/>
    </row>
    <row r="69" spans="1:6" ht="12.75" customHeight="1" x14ac:dyDescent="0.2">
      <c r="A69" s="18"/>
      <c r="B69" s="18"/>
      <c r="C69" s="18"/>
      <c r="D69" s="18"/>
      <c r="E69" s="19"/>
      <c r="F69" s="16"/>
    </row>
    <row r="70" spans="1:6" ht="12.75" customHeight="1" x14ac:dyDescent="0.2">
      <c r="A70" s="18"/>
      <c r="B70" s="18"/>
      <c r="C70" s="18"/>
      <c r="D70" s="18"/>
      <c r="E70" s="19"/>
      <c r="F70" s="16"/>
    </row>
    <row r="71" spans="1:6" ht="12.75" customHeight="1" x14ac:dyDescent="0.2">
      <c r="A71" s="18"/>
      <c r="B71" s="18"/>
      <c r="C71" s="18"/>
      <c r="D71" s="18"/>
      <c r="E71" s="19"/>
      <c r="F71" s="16"/>
    </row>
    <row r="72" spans="1:6" ht="12.75" customHeight="1" x14ac:dyDescent="0.2">
      <c r="A72" s="18"/>
      <c r="B72" s="18"/>
      <c r="C72" s="18"/>
      <c r="D72" s="18"/>
      <c r="E72" s="19"/>
      <c r="F72" s="16"/>
    </row>
    <row r="73" spans="1:6" ht="12.75" customHeight="1" x14ac:dyDescent="0.2">
      <c r="A73" s="18"/>
      <c r="B73" s="18"/>
      <c r="C73" s="18"/>
      <c r="D73" s="18"/>
      <c r="E73" s="19"/>
      <c r="F73" s="16"/>
    </row>
    <row r="74" spans="1:6" ht="12.75" customHeight="1" x14ac:dyDescent="0.2">
      <c r="A74" s="18"/>
      <c r="B74" s="18"/>
      <c r="C74" s="18"/>
      <c r="D74" s="18"/>
      <c r="E74" s="19"/>
      <c r="F74" s="16"/>
    </row>
    <row r="75" spans="1:6" ht="12.75" customHeight="1" x14ac:dyDescent="0.2">
      <c r="A75" s="18"/>
      <c r="B75" s="18"/>
      <c r="C75" s="18"/>
      <c r="D75" s="18"/>
      <c r="E75" s="19"/>
      <c r="F75" s="16"/>
    </row>
    <row r="76" spans="1:6" ht="12.75" customHeight="1" x14ac:dyDescent="0.2">
      <c r="A76" s="18"/>
      <c r="B76" s="18"/>
      <c r="C76" s="18"/>
      <c r="D76" s="18"/>
      <c r="E76" s="19"/>
      <c r="F76" s="16"/>
    </row>
    <row r="77" spans="1:6" ht="12.75" customHeight="1" x14ac:dyDescent="0.2">
      <c r="A77" s="18"/>
      <c r="B77" s="18"/>
      <c r="C77" s="18"/>
      <c r="D77" s="18"/>
      <c r="E77" s="19"/>
      <c r="F77" s="16"/>
    </row>
    <row r="78" spans="1:6" ht="12.75" customHeight="1" x14ac:dyDescent="0.2">
      <c r="A78" s="18"/>
      <c r="B78" s="18"/>
      <c r="C78" s="18"/>
      <c r="D78" s="18"/>
      <c r="E78" s="19"/>
      <c r="F78" s="16"/>
    </row>
    <row r="79" spans="1:6" ht="12.75" customHeight="1" x14ac:dyDescent="0.2">
      <c r="A79" s="18"/>
      <c r="B79" s="18"/>
      <c r="C79" s="18"/>
      <c r="D79" s="18"/>
      <c r="E79" s="19"/>
      <c r="F79" s="16"/>
    </row>
    <row r="80" spans="1:6" ht="12.75" customHeight="1" x14ac:dyDescent="0.2">
      <c r="A80" s="18"/>
      <c r="B80" s="18"/>
      <c r="C80" s="18"/>
      <c r="D80" s="18"/>
      <c r="E80" s="19"/>
      <c r="F80" s="16"/>
    </row>
    <row r="81" spans="1:6" ht="12.75" customHeight="1" x14ac:dyDescent="0.2">
      <c r="A81" s="18"/>
      <c r="B81" s="18"/>
      <c r="C81" s="18"/>
      <c r="D81" s="18"/>
      <c r="E81" s="19"/>
      <c r="F81" s="16"/>
    </row>
    <row r="82" spans="1:6" ht="12.75" customHeight="1" x14ac:dyDescent="0.2">
      <c r="A82" s="18"/>
      <c r="B82" s="18"/>
      <c r="C82" s="18"/>
      <c r="D82" s="18"/>
      <c r="E82" s="19"/>
      <c r="F82" s="16"/>
    </row>
    <row r="83" spans="1:6" ht="12.75" customHeight="1" x14ac:dyDescent="0.2">
      <c r="A83" s="18"/>
      <c r="B83" s="18"/>
      <c r="C83" s="18"/>
      <c r="D83" s="18"/>
      <c r="E83" s="19"/>
      <c r="F83" s="16"/>
    </row>
    <row r="84" spans="1:6" ht="12.75" customHeight="1" x14ac:dyDescent="0.2">
      <c r="A84" s="18"/>
      <c r="B84" s="18"/>
      <c r="C84" s="18"/>
      <c r="D84" s="18"/>
      <c r="E84" s="19"/>
      <c r="F84" s="16"/>
    </row>
    <row r="85" spans="1:6" ht="12.75" customHeight="1" x14ac:dyDescent="0.2">
      <c r="A85" s="18"/>
      <c r="B85" s="18"/>
      <c r="C85" s="18"/>
      <c r="D85" s="18"/>
      <c r="E85" s="19"/>
      <c r="F85" s="16"/>
    </row>
    <row r="86" spans="1:6" ht="12.75" customHeight="1" x14ac:dyDescent="0.2">
      <c r="A86" s="18"/>
      <c r="B86" s="18"/>
      <c r="C86" s="18"/>
      <c r="D86" s="18"/>
      <c r="E86" s="19"/>
      <c r="F86" s="16"/>
    </row>
    <row r="87" spans="1:6" ht="12.75" customHeight="1" x14ac:dyDescent="0.2">
      <c r="A87" s="18"/>
      <c r="B87" s="18"/>
      <c r="C87" s="18"/>
      <c r="D87" s="18"/>
      <c r="E87" s="19"/>
      <c r="F87" s="16"/>
    </row>
    <row r="88" spans="1:6" ht="12.75" customHeight="1" x14ac:dyDescent="0.2">
      <c r="A88" s="18"/>
      <c r="B88" s="18"/>
      <c r="C88" s="18"/>
      <c r="D88" s="18"/>
      <c r="E88" s="19"/>
      <c r="F88" s="16"/>
    </row>
    <row r="89" spans="1:6" ht="12.75" customHeight="1" x14ac:dyDescent="0.2">
      <c r="A89" s="18"/>
      <c r="B89" s="18"/>
      <c r="C89" s="18"/>
      <c r="D89" s="18"/>
      <c r="E89" s="19"/>
      <c r="F89" s="16"/>
    </row>
    <row r="90" spans="1:6" ht="12.75" customHeight="1" x14ac:dyDescent="0.2">
      <c r="A90" s="18"/>
      <c r="B90" s="18"/>
      <c r="C90" s="18"/>
      <c r="D90" s="18"/>
      <c r="E90" s="19"/>
      <c r="F90" s="16"/>
    </row>
    <row r="91" spans="1:6" ht="12.75" customHeight="1" x14ac:dyDescent="0.2">
      <c r="A91" s="18"/>
      <c r="B91" s="18"/>
      <c r="C91" s="18"/>
      <c r="D91" s="18"/>
      <c r="E91" s="19"/>
      <c r="F91" s="16"/>
    </row>
    <row r="92" spans="1:6" ht="12.75" customHeight="1" x14ac:dyDescent="0.2">
      <c r="A92" s="18"/>
      <c r="B92" s="18"/>
      <c r="C92" s="18"/>
      <c r="D92" s="18"/>
      <c r="E92" s="19"/>
      <c r="F92" s="16"/>
    </row>
    <row r="93" spans="1:6" ht="12.75" customHeight="1" x14ac:dyDescent="0.2">
      <c r="A93" s="18"/>
      <c r="B93" s="18"/>
      <c r="C93" s="18"/>
      <c r="D93" s="18"/>
      <c r="E93" s="19"/>
      <c r="F93" s="16"/>
    </row>
    <row r="94" spans="1:6" ht="12.75" customHeight="1" x14ac:dyDescent="0.2">
      <c r="A94" s="18"/>
      <c r="B94" s="18"/>
      <c r="C94" s="18"/>
      <c r="D94" s="18"/>
      <c r="E94" s="19"/>
      <c r="F94" s="16"/>
    </row>
    <row r="95" spans="1:6" ht="12.75" customHeight="1" x14ac:dyDescent="0.2">
      <c r="A95" s="18"/>
      <c r="B95" s="18"/>
      <c r="C95" s="18"/>
      <c r="D95" s="18"/>
      <c r="E95" s="19"/>
      <c r="F95" s="16"/>
    </row>
    <row r="96" spans="1:6" ht="12.75" customHeight="1" x14ac:dyDescent="0.2">
      <c r="A96" s="18"/>
      <c r="B96" s="18"/>
      <c r="C96" s="18"/>
      <c r="D96" s="18"/>
      <c r="E96" s="19"/>
      <c r="F96" s="16"/>
    </row>
    <row r="97" spans="1:6" ht="12.75" customHeight="1" x14ac:dyDescent="0.2">
      <c r="A97" s="18"/>
      <c r="B97" s="18"/>
      <c r="C97" s="18"/>
      <c r="D97" s="18"/>
      <c r="E97" s="19"/>
      <c r="F97" s="16"/>
    </row>
    <row r="98" spans="1:6" ht="12.75" customHeight="1" x14ac:dyDescent="0.2">
      <c r="A98" s="18"/>
      <c r="B98" s="18"/>
      <c r="C98" s="18"/>
      <c r="D98" s="18"/>
      <c r="E98" s="19"/>
      <c r="F98" s="16"/>
    </row>
    <row r="99" spans="1:6" ht="12.75" customHeight="1" x14ac:dyDescent="0.2">
      <c r="A99" s="18"/>
      <c r="B99" s="18"/>
      <c r="C99" s="18"/>
      <c r="D99" s="18"/>
      <c r="E99" s="19"/>
      <c r="F99" s="16"/>
    </row>
    <row r="100" spans="1:6" ht="12.75" customHeight="1" x14ac:dyDescent="0.2">
      <c r="A100" s="18"/>
      <c r="B100" s="18"/>
      <c r="C100" s="18"/>
      <c r="D100" s="18"/>
      <c r="E100" s="19"/>
      <c r="F100" s="16"/>
    </row>
    <row r="101" spans="1:6" ht="12.75" customHeight="1" x14ac:dyDescent="0.2">
      <c r="A101" s="18"/>
      <c r="B101" s="18"/>
      <c r="C101" s="18"/>
      <c r="D101" s="18"/>
      <c r="E101" s="19"/>
      <c r="F101" s="16"/>
    </row>
    <row r="102" spans="1:6" ht="12.75" customHeight="1" x14ac:dyDescent="0.2">
      <c r="A102" s="18"/>
      <c r="B102" s="18"/>
      <c r="C102" s="18"/>
      <c r="D102" s="18"/>
      <c r="E102" s="19"/>
      <c r="F102" s="16"/>
    </row>
    <row r="103" spans="1:6" ht="12.75" customHeight="1" x14ac:dyDescent="0.2">
      <c r="A103" s="18"/>
      <c r="B103" s="18"/>
      <c r="C103" s="18"/>
      <c r="D103" s="18"/>
      <c r="E103" s="19"/>
      <c r="F103" s="16"/>
    </row>
    <row r="104" spans="1:6" ht="12.75" customHeight="1" x14ac:dyDescent="0.2">
      <c r="A104" s="18"/>
      <c r="B104" s="18"/>
      <c r="C104" s="18"/>
      <c r="D104" s="18"/>
      <c r="E104" s="19"/>
      <c r="F104" s="16"/>
    </row>
    <row r="105" spans="1:6" ht="12.75" customHeight="1" x14ac:dyDescent="0.2">
      <c r="A105" s="18"/>
      <c r="B105" s="18"/>
      <c r="C105" s="18"/>
      <c r="D105" s="18"/>
      <c r="E105" s="19"/>
      <c r="F105" s="16"/>
    </row>
    <row r="106" spans="1:6" ht="12.75" customHeight="1" x14ac:dyDescent="0.2">
      <c r="A106" s="18"/>
      <c r="B106" s="18"/>
      <c r="C106" s="18"/>
      <c r="D106" s="18"/>
      <c r="E106" s="19"/>
      <c r="F106" s="16"/>
    </row>
    <row r="107" spans="1:6" ht="12.75" customHeight="1" x14ac:dyDescent="0.2">
      <c r="A107" s="18"/>
      <c r="B107" s="18"/>
      <c r="C107" s="18"/>
      <c r="D107" s="18"/>
      <c r="E107" s="19"/>
      <c r="F107" s="16"/>
    </row>
    <row r="108" spans="1:6" ht="12.75" customHeight="1" x14ac:dyDescent="0.2">
      <c r="A108" s="18"/>
      <c r="B108" s="18"/>
      <c r="C108" s="18"/>
      <c r="D108" s="18"/>
      <c r="E108" s="19"/>
      <c r="F108" s="16"/>
    </row>
    <row r="109" spans="1:6" ht="12.75" customHeight="1" x14ac:dyDescent="0.2">
      <c r="A109" s="18"/>
      <c r="B109" s="18"/>
      <c r="C109" s="18"/>
      <c r="D109" s="18"/>
      <c r="E109" s="19"/>
      <c r="F109" s="16"/>
    </row>
    <row r="110" spans="1:6" ht="12.75" customHeight="1" x14ac:dyDescent="0.2">
      <c r="A110" s="18"/>
      <c r="B110" s="18"/>
      <c r="C110" s="18"/>
      <c r="D110" s="18"/>
      <c r="E110" s="19"/>
      <c r="F110" s="16"/>
    </row>
    <row r="111" spans="1:6" ht="12.75" customHeight="1" x14ac:dyDescent="0.2">
      <c r="A111" s="18"/>
      <c r="B111" s="18"/>
      <c r="C111" s="18"/>
      <c r="D111" s="18"/>
      <c r="E111" s="19"/>
      <c r="F111" s="16"/>
    </row>
    <row r="112" spans="1:6" ht="12.75" customHeight="1" x14ac:dyDescent="0.2">
      <c r="A112" s="18"/>
      <c r="B112" s="18"/>
      <c r="C112" s="18"/>
      <c r="D112" s="18"/>
      <c r="E112" s="19"/>
      <c r="F112" s="16"/>
    </row>
    <row r="113" spans="1:6" ht="12.75" customHeight="1" x14ac:dyDescent="0.2">
      <c r="A113" s="18"/>
      <c r="B113" s="18"/>
      <c r="C113" s="18"/>
      <c r="D113" s="18"/>
      <c r="E113" s="19"/>
      <c r="F113" s="16"/>
    </row>
    <row r="114" spans="1:6" ht="12.75" customHeight="1" x14ac:dyDescent="0.2">
      <c r="A114" s="18"/>
      <c r="B114" s="18"/>
      <c r="C114" s="18"/>
      <c r="D114" s="18"/>
      <c r="E114" s="19"/>
      <c r="F114" s="16"/>
    </row>
    <row r="115" spans="1:6" ht="12.75" customHeight="1" x14ac:dyDescent="0.2">
      <c r="A115" s="18"/>
      <c r="B115" s="18"/>
      <c r="C115" s="18"/>
      <c r="D115" s="18"/>
      <c r="E115" s="19"/>
      <c r="F115" s="16"/>
    </row>
    <row r="116" spans="1:6" ht="12.75" customHeight="1" x14ac:dyDescent="0.2">
      <c r="A116" s="18"/>
      <c r="B116" s="18"/>
      <c r="C116" s="18"/>
      <c r="D116" s="18"/>
      <c r="E116" s="19"/>
      <c r="F116" s="16"/>
    </row>
    <row r="117" spans="1:6" ht="12.75" customHeight="1" x14ac:dyDescent="0.2">
      <c r="A117" s="18"/>
      <c r="B117" s="18"/>
      <c r="C117" s="18"/>
      <c r="D117" s="18"/>
      <c r="E117" s="19"/>
      <c r="F117" s="16"/>
    </row>
    <row r="118" spans="1:6" ht="12.75" customHeight="1" x14ac:dyDescent="0.2">
      <c r="A118" s="18"/>
      <c r="B118" s="18"/>
      <c r="C118" s="18"/>
      <c r="D118" s="18"/>
      <c r="E118" s="19"/>
      <c r="F118" s="16"/>
    </row>
    <row r="119" spans="1:6" ht="12.75" customHeight="1" x14ac:dyDescent="0.2">
      <c r="A119" s="18"/>
      <c r="B119" s="18"/>
      <c r="C119" s="18"/>
      <c r="D119" s="18"/>
      <c r="E119" s="19"/>
      <c r="F119" s="16"/>
    </row>
    <row r="120" spans="1:6" ht="12.75" customHeight="1" x14ac:dyDescent="0.2">
      <c r="A120" s="18"/>
      <c r="B120" s="18"/>
      <c r="C120" s="18"/>
      <c r="D120" s="18"/>
      <c r="E120" s="19"/>
      <c r="F120" s="16"/>
    </row>
    <row r="121" spans="1:6" ht="12.75" customHeight="1" x14ac:dyDescent="0.2">
      <c r="A121" s="18"/>
      <c r="B121" s="18"/>
      <c r="C121" s="18"/>
      <c r="D121" s="18"/>
      <c r="E121" s="19"/>
      <c r="F121" s="16"/>
    </row>
    <row r="122" spans="1:6" ht="12.75" customHeight="1" x14ac:dyDescent="0.2">
      <c r="A122" s="18"/>
      <c r="B122" s="18"/>
      <c r="C122" s="18"/>
      <c r="D122" s="18"/>
      <c r="E122" s="19"/>
      <c r="F122" s="16"/>
    </row>
    <row r="123" spans="1:6" ht="12.75" customHeight="1" x14ac:dyDescent="0.2">
      <c r="A123" s="18"/>
      <c r="B123" s="18"/>
      <c r="C123" s="18"/>
      <c r="D123" s="18"/>
      <c r="E123" s="19"/>
      <c r="F123" s="16"/>
    </row>
    <row r="124" spans="1:6" ht="12.75" customHeight="1" x14ac:dyDescent="0.2">
      <c r="A124" s="18"/>
      <c r="B124" s="18"/>
      <c r="C124" s="18"/>
      <c r="D124" s="18"/>
      <c r="E124" s="19"/>
      <c r="F124" s="16"/>
    </row>
    <row r="125" spans="1:6" ht="12.75" customHeight="1" x14ac:dyDescent="0.2">
      <c r="A125" s="18"/>
      <c r="B125" s="18"/>
      <c r="C125" s="18"/>
      <c r="D125" s="18"/>
      <c r="E125" s="19"/>
      <c r="F125" s="16"/>
    </row>
    <row r="126" spans="1:6" ht="12.75" customHeight="1" x14ac:dyDescent="0.2">
      <c r="A126" s="18"/>
      <c r="B126" s="18"/>
      <c r="C126" s="18"/>
      <c r="D126" s="18"/>
      <c r="E126" s="19"/>
      <c r="F126" s="16"/>
    </row>
    <row r="127" spans="1:6" ht="12.75" customHeight="1" x14ac:dyDescent="0.2">
      <c r="A127" s="18"/>
      <c r="B127" s="18"/>
      <c r="C127" s="18"/>
      <c r="D127" s="18"/>
      <c r="E127" s="19"/>
      <c r="F127" s="16"/>
    </row>
    <row r="128" spans="1:6" ht="12.75" customHeight="1" x14ac:dyDescent="0.2">
      <c r="A128" s="18"/>
      <c r="B128" s="18"/>
      <c r="C128" s="18"/>
      <c r="D128" s="18"/>
      <c r="E128" s="19"/>
      <c r="F128" s="16"/>
    </row>
    <row r="129" spans="1:6" ht="12.75" customHeight="1" x14ac:dyDescent="0.2">
      <c r="A129" s="18"/>
      <c r="B129" s="18"/>
      <c r="C129" s="18"/>
      <c r="D129" s="18"/>
      <c r="E129" s="19"/>
      <c r="F129" s="16"/>
    </row>
    <row r="130" spans="1:6" ht="12.75" customHeight="1" x14ac:dyDescent="0.2">
      <c r="A130" s="18"/>
      <c r="B130" s="18"/>
      <c r="C130" s="18"/>
      <c r="D130" s="18"/>
      <c r="E130" s="19"/>
      <c r="F130" s="16"/>
    </row>
    <row r="131" spans="1:6" ht="12.75" customHeight="1" x14ac:dyDescent="0.2">
      <c r="A131" s="18"/>
      <c r="B131" s="18"/>
      <c r="C131" s="18"/>
      <c r="D131" s="18"/>
      <c r="E131" s="19"/>
      <c r="F131" s="16"/>
    </row>
    <row r="132" spans="1:6" ht="12.75" customHeight="1" x14ac:dyDescent="0.2">
      <c r="A132" s="18"/>
      <c r="B132" s="18"/>
      <c r="C132" s="18"/>
      <c r="D132" s="18"/>
      <c r="E132" s="19"/>
      <c r="F132" s="16"/>
    </row>
    <row r="133" spans="1:6" ht="12.75" customHeight="1" x14ac:dyDescent="0.2">
      <c r="A133" s="18"/>
      <c r="B133" s="18"/>
      <c r="C133" s="18"/>
      <c r="D133" s="18"/>
      <c r="E133" s="19"/>
      <c r="F133" s="16"/>
    </row>
    <row r="134" spans="1:6" ht="12.75" customHeight="1" x14ac:dyDescent="0.2">
      <c r="A134" s="18"/>
      <c r="B134" s="18"/>
      <c r="C134" s="18"/>
      <c r="D134" s="18"/>
      <c r="E134" s="19"/>
      <c r="F134" s="16"/>
    </row>
    <row r="135" spans="1:6" ht="12.75" customHeight="1" x14ac:dyDescent="0.2">
      <c r="A135" s="18"/>
      <c r="B135" s="18"/>
      <c r="C135" s="18"/>
      <c r="D135" s="18"/>
      <c r="E135" s="19"/>
      <c r="F135" s="16"/>
    </row>
    <row r="136" spans="1:6" ht="12.75" customHeight="1" x14ac:dyDescent="0.2">
      <c r="A136" s="18"/>
      <c r="B136" s="18"/>
      <c r="C136" s="18"/>
      <c r="D136" s="18"/>
      <c r="E136" s="19"/>
      <c r="F136" s="16"/>
    </row>
    <row r="137" spans="1:6" ht="12.75" customHeight="1" x14ac:dyDescent="0.2">
      <c r="A137" s="18"/>
      <c r="B137" s="18"/>
      <c r="C137" s="18"/>
      <c r="D137" s="18"/>
      <c r="E137" s="19"/>
      <c r="F137" s="16"/>
    </row>
    <row r="138" spans="1:6" ht="12.75" customHeight="1" x14ac:dyDescent="0.2">
      <c r="A138" s="18"/>
      <c r="B138" s="18"/>
      <c r="C138" s="18"/>
      <c r="D138" s="18"/>
      <c r="E138" s="19"/>
      <c r="F138" s="16"/>
    </row>
    <row r="139" spans="1:6" ht="12.75" customHeight="1" x14ac:dyDescent="0.2">
      <c r="A139" s="18"/>
      <c r="B139" s="18"/>
      <c r="C139" s="18"/>
      <c r="D139" s="18"/>
      <c r="E139" s="19"/>
      <c r="F139" s="16"/>
    </row>
    <row r="140" spans="1:6" ht="12.75" customHeight="1" x14ac:dyDescent="0.2">
      <c r="A140" s="18"/>
      <c r="B140" s="18"/>
      <c r="C140" s="18"/>
      <c r="D140" s="18"/>
      <c r="E140" s="19"/>
      <c r="F140" s="16"/>
    </row>
    <row r="141" spans="1:6" ht="12.75" customHeight="1" x14ac:dyDescent="0.2">
      <c r="A141" s="18"/>
      <c r="B141" s="18"/>
      <c r="C141" s="18"/>
      <c r="D141" s="18"/>
      <c r="E141" s="19"/>
      <c r="F141" s="16"/>
    </row>
    <row r="142" spans="1:6" ht="12.75" customHeight="1" x14ac:dyDescent="0.2">
      <c r="A142" s="18"/>
      <c r="B142" s="18"/>
      <c r="C142" s="18"/>
      <c r="D142" s="18"/>
      <c r="E142" s="19"/>
      <c r="F142" s="16"/>
    </row>
    <row r="143" spans="1:6" ht="12.75" customHeight="1" x14ac:dyDescent="0.2">
      <c r="A143" s="18"/>
      <c r="B143" s="18"/>
      <c r="C143" s="18"/>
      <c r="D143" s="18"/>
      <c r="E143" s="19"/>
      <c r="F143" s="16"/>
    </row>
    <row r="144" spans="1:6" ht="12.75" customHeight="1" x14ac:dyDescent="0.2">
      <c r="A144" s="18"/>
      <c r="B144" s="18"/>
      <c r="C144" s="18"/>
      <c r="D144" s="18"/>
      <c r="E144" s="19"/>
      <c r="F144" s="16"/>
    </row>
    <row r="145" spans="1:6" ht="12.75" customHeight="1" x14ac:dyDescent="0.2">
      <c r="A145" s="18"/>
      <c r="B145" s="18"/>
      <c r="C145" s="18"/>
      <c r="D145" s="18"/>
      <c r="E145" s="19"/>
      <c r="F145" s="16"/>
    </row>
    <row r="146" spans="1:6" ht="12.75" customHeight="1" x14ac:dyDescent="0.2">
      <c r="A146" s="18"/>
      <c r="B146" s="18"/>
      <c r="C146" s="18"/>
      <c r="D146" s="18"/>
      <c r="E146" s="19"/>
      <c r="F146" s="16"/>
    </row>
    <row r="147" spans="1:6" ht="12.75" customHeight="1" x14ac:dyDescent="0.2">
      <c r="A147" s="18"/>
      <c r="B147" s="18"/>
      <c r="C147" s="18"/>
      <c r="D147" s="18"/>
      <c r="E147" s="19"/>
      <c r="F147" s="16"/>
    </row>
    <row r="148" spans="1:6" ht="12.75" customHeight="1" x14ac:dyDescent="0.2">
      <c r="A148" s="18"/>
      <c r="B148" s="18"/>
      <c r="C148" s="18"/>
      <c r="D148" s="18"/>
      <c r="E148" s="19"/>
      <c r="F148" s="16"/>
    </row>
    <row r="149" spans="1:6" ht="12.75" customHeight="1" x14ac:dyDescent="0.2">
      <c r="A149" s="18"/>
      <c r="B149" s="18"/>
      <c r="C149" s="18"/>
      <c r="D149" s="18"/>
      <c r="E149" s="19"/>
      <c r="F149" s="16"/>
    </row>
    <row r="150" spans="1:6" ht="12.75" customHeight="1" x14ac:dyDescent="0.2">
      <c r="A150" s="18"/>
      <c r="B150" s="18"/>
      <c r="C150" s="18"/>
      <c r="D150" s="18"/>
      <c r="E150" s="19"/>
      <c r="F150" s="16"/>
    </row>
    <row r="151" spans="1:6" ht="12.75" customHeight="1" x14ac:dyDescent="0.2">
      <c r="A151" s="18"/>
      <c r="B151" s="18"/>
      <c r="C151" s="18"/>
      <c r="D151" s="18"/>
      <c r="E151" s="19"/>
      <c r="F151" s="16"/>
    </row>
    <row r="152" spans="1:6" ht="12.75" customHeight="1" x14ac:dyDescent="0.2">
      <c r="A152" s="18"/>
      <c r="B152" s="18"/>
      <c r="C152" s="18"/>
      <c r="D152" s="18"/>
      <c r="E152" s="19"/>
      <c r="F152" s="16"/>
    </row>
    <row r="153" spans="1:6" ht="12.75" customHeight="1" x14ac:dyDescent="0.2">
      <c r="A153" s="18"/>
      <c r="B153" s="18"/>
      <c r="C153" s="18"/>
      <c r="D153" s="18"/>
      <c r="E153" s="19"/>
      <c r="F153" s="16"/>
    </row>
    <row r="154" spans="1:6" ht="12.75" customHeight="1" x14ac:dyDescent="0.2">
      <c r="A154" s="18"/>
      <c r="B154" s="18"/>
      <c r="C154" s="18"/>
      <c r="D154" s="18"/>
      <c r="E154" s="19"/>
      <c r="F154" s="16"/>
    </row>
    <row r="155" spans="1:6" ht="12.75" customHeight="1" x14ac:dyDescent="0.2">
      <c r="A155" s="18"/>
      <c r="B155" s="18"/>
      <c r="C155" s="18"/>
      <c r="D155" s="18"/>
      <c r="E155" s="19"/>
      <c r="F155" s="16"/>
    </row>
    <row r="156" spans="1:6" ht="12.75" customHeight="1" x14ac:dyDescent="0.2">
      <c r="A156" s="18"/>
      <c r="B156" s="18"/>
      <c r="C156" s="18"/>
      <c r="D156" s="18"/>
      <c r="E156" s="19"/>
      <c r="F156" s="16"/>
    </row>
    <row r="157" spans="1:6" ht="12.75" customHeight="1" x14ac:dyDescent="0.2">
      <c r="A157" s="18"/>
      <c r="B157" s="18"/>
      <c r="C157" s="18"/>
      <c r="D157" s="18"/>
      <c r="E157" s="19"/>
      <c r="F157" s="16"/>
    </row>
    <row r="158" spans="1:6" ht="12.75" customHeight="1" x14ac:dyDescent="0.2">
      <c r="A158" s="18"/>
      <c r="B158" s="18"/>
      <c r="C158" s="18"/>
      <c r="D158" s="18"/>
      <c r="E158" s="19"/>
      <c r="F158" s="16"/>
    </row>
    <row r="159" spans="1:6" ht="12.75" customHeight="1" x14ac:dyDescent="0.2">
      <c r="A159" s="18"/>
      <c r="B159" s="18"/>
      <c r="C159" s="18"/>
      <c r="D159" s="18"/>
      <c r="E159" s="19"/>
      <c r="F159" s="16"/>
    </row>
    <row r="160" spans="1:6" ht="12.75" customHeight="1" x14ac:dyDescent="0.2">
      <c r="A160" s="18"/>
      <c r="B160" s="18"/>
      <c r="C160" s="18"/>
      <c r="D160" s="18"/>
      <c r="E160" s="19"/>
      <c r="F160" s="16"/>
    </row>
    <row r="161" spans="1:6" ht="12.75" customHeight="1" x14ac:dyDescent="0.2">
      <c r="A161" s="18"/>
      <c r="B161" s="18"/>
      <c r="C161" s="18"/>
      <c r="D161" s="18"/>
      <c r="E161" s="19"/>
      <c r="F161" s="16"/>
    </row>
    <row r="162" spans="1:6" ht="12.75" customHeight="1" x14ac:dyDescent="0.2">
      <c r="A162" s="18"/>
      <c r="B162" s="18"/>
      <c r="C162" s="18"/>
      <c r="D162" s="18"/>
      <c r="E162" s="19"/>
      <c r="F162" s="16"/>
    </row>
    <row r="163" spans="1:6" ht="12.75" customHeight="1" x14ac:dyDescent="0.2">
      <c r="A163" s="18"/>
      <c r="B163" s="18"/>
      <c r="C163" s="18"/>
      <c r="D163" s="18"/>
      <c r="E163" s="19"/>
      <c r="F163" s="16"/>
    </row>
    <row r="164" spans="1:6" ht="12.75" customHeight="1" x14ac:dyDescent="0.2">
      <c r="A164" s="18"/>
      <c r="B164" s="18"/>
      <c r="C164" s="18"/>
      <c r="D164" s="18"/>
      <c r="E164" s="19"/>
      <c r="F164" s="16"/>
    </row>
    <row r="165" spans="1:6" ht="12.75" customHeight="1" x14ac:dyDescent="0.2">
      <c r="A165" s="18"/>
      <c r="B165" s="18"/>
      <c r="C165" s="18"/>
      <c r="D165" s="18"/>
      <c r="E165" s="19"/>
      <c r="F165" s="16"/>
    </row>
    <row r="166" spans="1:6" ht="12.75" customHeight="1" x14ac:dyDescent="0.2">
      <c r="A166" s="18"/>
      <c r="B166" s="18"/>
      <c r="C166" s="18"/>
      <c r="D166" s="18"/>
      <c r="E166" s="19"/>
      <c r="F166" s="16"/>
    </row>
    <row r="167" spans="1:6" ht="12.75" customHeight="1" x14ac:dyDescent="0.2">
      <c r="A167" s="18"/>
      <c r="B167" s="18"/>
      <c r="C167" s="18"/>
      <c r="D167" s="18"/>
      <c r="E167" s="19"/>
      <c r="F167" s="16"/>
    </row>
    <row r="168" spans="1:6" ht="12.75" customHeight="1" x14ac:dyDescent="0.2">
      <c r="A168" s="18"/>
      <c r="B168" s="18"/>
      <c r="C168" s="18"/>
      <c r="D168" s="18"/>
      <c r="E168" s="19"/>
      <c r="F168" s="16"/>
    </row>
    <row r="169" spans="1:6" ht="12.75" customHeight="1" x14ac:dyDescent="0.2">
      <c r="A169" s="18"/>
      <c r="B169" s="18"/>
      <c r="C169" s="18"/>
      <c r="D169" s="18"/>
      <c r="E169" s="19"/>
      <c r="F169" s="16"/>
    </row>
    <row r="170" spans="1:6" ht="12.75" customHeight="1" x14ac:dyDescent="0.2">
      <c r="A170" s="18"/>
      <c r="B170" s="18"/>
      <c r="C170" s="18"/>
      <c r="D170" s="18"/>
      <c r="E170" s="19"/>
      <c r="F170" s="16"/>
    </row>
    <row r="171" spans="1:6" ht="12.75" customHeight="1" x14ac:dyDescent="0.2">
      <c r="A171" s="18"/>
      <c r="B171" s="18"/>
      <c r="C171" s="18"/>
      <c r="D171" s="18"/>
      <c r="E171" s="19"/>
      <c r="F171" s="16"/>
    </row>
    <row r="172" spans="1:6" ht="12.75" customHeight="1" x14ac:dyDescent="0.2">
      <c r="A172" s="18"/>
      <c r="B172" s="18"/>
      <c r="C172" s="18"/>
      <c r="D172" s="18"/>
      <c r="E172" s="19"/>
      <c r="F172" s="16"/>
    </row>
    <row r="173" spans="1:6" ht="12.75" customHeight="1" x14ac:dyDescent="0.2">
      <c r="A173" s="18"/>
      <c r="B173" s="18"/>
      <c r="C173" s="18"/>
      <c r="D173" s="18"/>
      <c r="E173" s="19"/>
      <c r="F173" s="16"/>
    </row>
    <row r="174" spans="1:6" ht="12.75" customHeight="1" x14ac:dyDescent="0.2">
      <c r="A174" s="18"/>
      <c r="B174" s="18"/>
      <c r="C174" s="18"/>
      <c r="D174" s="18"/>
      <c r="E174" s="19"/>
      <c r="F174" s="16"/>
    </row>
    <row r="175" spans="1:6" ht="12.75" customHeight="1" x14ac:dyDescent="0.2">
      <c r="A175" s="18"/>
      <c r="B175" s="18"/>
      <c r="C175" s="18"/>
      <c r="D175" s="18"/>
      <c r="E175" s="19"/>
      <c r="F175" s="16"/>
    </row>
    <row r="176" spans="1:6" ht="12.75" customHeight="1" x14ac:dyDescent="0.2">
      <c r="A176" s="18"/>
      <c r="B176" s="18"/>
      <c r="C176" s="18"/>
      <c r="D176" s="18"/>
      <c r="E176" s="19"/>
      <c r="F176" s="16"/>
    </row>
    <row r="177" spans="1:6" ht="12.75" customHeight="1" x14ac:dyDescent="0.2">
      <c r="A177" s="18"/>
      <c r="B177" s="18"/>
      <c r="C177" s="18"/>
      <c r="D177" s="18"/>
      <c r="E177" s="19"/>
      <c r="F177" s="16"/>
    </row>
    <row r="178" spans="1:6" ht="12.75" customHeight="1" x14ac:dyDescent="0.2">
      <c r="A178" s="18"/>
      <c r="B178" s="18"/>
      <c r="C178" s="18"/>
      <c r="D178" s="18"/>
      <c r="E178" s="19"/>
      <c r="F178" s="16"/>
    </row>
    <row r="179" spans="1:6" ht="12.75" customHeight="1" x14ac:dyDescent="0.2">
      <c r="A179" s="18"/>
      <c r="B179" s="18"/>
      <c r="C179" s="18"/>
      <c r="D179" s="18"/>
      <c r="E179" s="19"/>
      <c r="F179" s="16"/>
    </row>
    <row r="180" spans="1:6" ht="12.75" customHeight="1" x14ac:dyDescent="0.2">
      <c r="A180" s="18"/>
      <c r="B180" s="18"/>
      <c r="C180" s="18"/>
      <c r="D180" s="18"/>
      <c r="E180" s="19"/>
      <c r="F180" s="16"/>
    </row>
    <row r="181" spans="1:6" ht="12.75" customHeight="1" x14ac:dyDescent="0.2">
      <c r="A181" s="18"/>
      <c r="B181" s="18"/>
      <c r="C181" s="18"/>
      <c r="D181" s="18"/>
      <c r="E181" s="19"/>
      <c r="F181" s="16"/>
    </row>
    <row r="182" spans="1:6" ht="12.75" customHeight="1" x14ac:dyDescent="0.2">
      <c r="A182" s="18"/>
      <c r="B182" s="18"/>
      <c r="C182" s="18"/>
      <c r="D182" s="18"/>
      <c r="E182" s="19"/>
      <c r="F182" s="16"/>
    </row>
    <row r="183" spans="1:6" ht="12.75" customHeight="1" x14ac:dyDescent="0.2">
      <c r="A183" s="18"/>
      <c r="B183" s="18"/>
      <c r="C183" s="18"/>
      <c r="D183" s="18"/>
      <c r="E183" s="19"/>
      <c r="F183" s="16"/>
    </row>
    <row r="184" spans="1:6" ht="12.75" customHeight="1" x14ac:dyDescent="0.2">
      <c r="A184" s="18"/>
      <c r="B184" s="18"/>
      <c r="C184" s="18"/>
      <c r="D184" s="18"/>
      <c r="E184" s="19"/>
      <c r="F184" s="16"/>
    </row>
    <row r="185" spans="1:6" ht="12.75" customHeight="1" x14ac:dyDescent="0.2">
      <c r="A185" s="18"/>
      <c r="B185" s="18"/>
      <c r="C185" s="18"/>
      <c r="D185" s="18"/>
      <c r="E185" s="19"/>
      <c r="F185" s="16"/>
    </row>
    <row r="186" spans="1:6" ht="12.75" customHeight="1" x14ac:dyDescent="0.2">
      <c r="A186" s="18"/>
      <c r="B186" s="18"/>
      <c r="C186" s="18"/>
      <c r="D186" s="18"/>
      <c r="E186" s="19"/>
      <c r="F186" s="16"/>
    </row>
    <row r="187" spans="1:6" ht="12.75" customHeight="1" x14ac:dyDescent="0.2">
      <c r="A187" s="18"/>
      <c r="B187" s="18"/>
      <c r="C187" s="18"/>
      <c r="D187" s="18"/>
      <c r="E187" s="19"/>
      <c r="F187" s="16"/>
    </row>
    <row r="188" spans="1:6" ht="12.75" customHeight="1" x14ac:dyDescent="0.2">
      <c r="A188" s="18"/>
      <c r="B188" s="18"/>
      <c r="C188" s="18"/>
      <c r="D188" s="18"/>
      <c r="E188" s="19"/>
      <c r="F188" s="16"/>
    </row>
    <row r="189" spans="1:6" ht="12.75" customHeight="1" x14ac:dyDescent="0.2">
      <c r="A189" s="18"/>
      <c r="B189" s="18"/>
      <c r="C189" s="18"/>
      <c r="D189" s="18"/>
      <c r="E189" s="19"/>
      <c r="F189" s="16"/>
    </row>
    <row r="190" spans="1:6" ht="12.75" customHeight="1" x14ac:dyDescent="0.2">
      <c r="A190" s="18"/>
      <c r="B190" s="18"/>
      <c r="C190" s="18"/>
      <c r="D190" s="18"/>
      <c r="E190" s="19"/>
      <c r="F190" s="16"/>
    </row>
    <row r="191" spans="1:6" ht="12.75" customHeight="1" x14ac:dyDescent="0.2">
      <c r="A191" s="18"/>
      <c r="B191" s="18"/>
      <c r="C191" s="18"/>
      <c r="D191" s="18"/>
      <c r="E191" s="19"/>
      <c r="F191" s="16"/>
    </row>
    <row r="192" spans="1:6" ht="12.75" customHeight="1" x14ac:dyDescent="0.2">
      <c r="A192" s="18"/>
      <c r="B192" s="18"/>
      <c r="C192" s="18"/>
      <c r="D192" s="18"/>
      <c r="E192" s="19"/>
      <c r="F192" s="16"/>
    </row>
    <row r="193" spans="1:6" ht="12.75" customHeight="1" x14ac:dyDescent="0.2">
      <c r="A193" s="18"/>
      <c r="B193" s="18"/>
      <c r="C193" s="18"/>
      <c r="D193" s="18"/>
      <c r="E193" s="19"/>
      <c r="F193" s="16"/>
    </row>
    <row r="194" spans="1:6" ht="12.75" customHeight="1" x14ac:dyDescent="0.2">
      <c r="A194" s="18"/>
      <c r="B194" s="18"/>
      <c r="C194" s="18"/>
      <c r="D194" s="18"/>
      <c r="E194" s="19"/>
      <c r="F194" s="16"/>
    </row>
    <row r="195" spans="1:6" ht="12.75" customHeight="1" x14ac:dyDescent="0.2">
      <c r="A195" s="18"/>
      <c r="B195" s="18"/>
      <c r="C195" s="18"/>
      <c r="D195" s="18"/>
      <c r="E195" s="19"/>
      <c r="F195" s="16"/>
    </row>
    <row r="196" spans="1:6" ht="12.75" customHeight="1" x14ac:dyDescent="0.2">
      <c r="A196" s="18"/>
      <c r="B196" s="18"/>
      <c r="C196" s="18"/>
      <c r="D196" s="18"/>
      <c r="E196" s="19"/>
      <c r="F196" s="16"/>
    </row>
    <row r="197" spans="1:6" ht="12.75" customHeight="1" x14ac:dyDescent="0.2">
      <c r="A197" s="18"/>
      <c r="B197" s="18"/>
      <c r="C197" s="18"/>
      <c r="D197" s="18"/>
      <c r="E197" s="19"/>
      <c r="F197" s="16"/>
    </row>
    <row r="198" spans="1:6" ht="12.75" customHeight="1" x14ac:dyDescent="0.2">
      <c r="A198" s="18"/>
      <c r="B198" s="18"/>
      <c r="C198" s="18"/>
      <c r="D198" s="18"/>
      <c r="E198" s="19"/>
      <c r="F198" s="16"/>
    </row>
    <row r="199" spans="1:6" ht="12.75" customHeight="1" x14ac:dyDescent="0.2">
      <c r="A199" s="18"/>
      <c r="B199" s="18"/>
      <c r="C199" s="18"/>
      <c r="D199" s="18"/>
      <c r="E199" s="19"/>
      <c r="F199" s="16"/>
    </row>
    <row r="200" spans="1:6" ht="12.75" customHeight="1" x14ac:dyDescent="0.2">
      <c r="A200" s="18"/>
      <c r="B200" s="18"/>
      <c r="C200" s="18"/>
      <c r="D200" s="18"/>
      <c r="E200" s="19"/>
      <c r="F200" s="16"/>
    </row>
    <row r="201" spans="1:6" ht="12.75" customHeight="1" x14ac:dyDescent="0.2">
      <c r="A201" s="18"/>
      <c r="B201" s="18"/>
      <c r="C201" s="18"/>
      <c r="D201" s="18"/>
      <c r="E201" s="19"/>
      <c r="F201" s="16"/>
    </row>
    <row r="202" spans="1:6" ht="12.75" customHeight="1" x14ac:dyDescent="0.2">
      <c r="A202" s="18"/>
      <c r="B202" s="18"/>
      <c r="C202" s="18"/>
      <c r="D202" s="18"/>
      <c r="E202" s="19"/>
      <c r="F202" s="16"/>
    </row>
    <row r="203" spans="1:6" ht="12.75" customHeight="1" x14ac:dyDescent="0.2">
      <c r="A203" s="18"/>
      <c r="B203" s="18"/>
      <c r="C203" s="18"/>
      <c r="D203" s="18"/>
      <c r="E203" s="19"/>
      <c r="F203" s="16"/>
    </row>
    <row r="204" spans="1:6" ht="12.75" customHeight="1" x14ac:dyDescent="0.2">
      <c r="A204" s="18"/>
      <c r="B204" s="18"/>
      <c r="C204" s="18"/>
      <c r="D204" s="18"/>
      <c r="E204" s="19"/>
      <c r="F204" s="16"/>
    </row>
    <row r="205" spans="1:6" ht="12.75" customHeight="1" x14ac:dyDescent="0.2">
      <c r="A205" s="18"/>
      <c r="B205" s="18"/>
      <c r="C205" s="18"/>
      <c r="D205" s="18"/>
      <c r="E205" s="19"/>
      <c r="F205" s="16"/>
    </row>
    <row r="206" spans="1:6" ht="12.75" customHeight="1" x14ac:dyDescent="0.2">
      <c r="A206" s="18"/>
      <c r="B206" s="18"/>
      <c r="C206" s="18"/>
      <c r="D206" s="18"/>
      <c r="E206" s="19"/>
      <c r="F206" s="16"/>
    </row>
    <row r="207" spans="1:6" ht="12.75" customHeight="1" x14ac:dyDescent="0.2">
      <c r="A207" s="18"/>
      <c r="B207" s="18"/>
      <c r="C207" s="18"/>
      <c r="D207" s="18"/>
      <c r="E207" s="19"/>
      <c r="F207" s="16"/>
    </row>
    <row r="208" spans="1:6" ht="12.75" customHeight="1" x14ac:dyDescent="0.2">
      <c r="A208" s="18"/>
      <c r="B208" s="18"/>
      <c r="C208" s="18"/>
      <c r="D208" s="18"/>
      <c r="E208" s="19"/>
      <c r="F208" s="16"/>
    </row>
    <row r="209" spans="1:6" ht="12.75" customHeight="1" x14ac:dyDescent="0.2">
      <c r="A209" s="18"/>
      <c r="B209" s="18"/>
      <c r="C209" s="18"/>
      <c r="D209" s="18"/>
      <c r="E209" s="19"/>
      <c r="F209" s="16"/>
    </row>
    <row r="210" spans="1:6" ht="12.75" customHeight="1" x14ac:dyDescent="0.2">
      <c r="A210" s="18"/>
      <c r="B210" s="18"/>
      <c r="C210" s="18"/>
      <c r="D210" s="18"/>
      <c r="E210" s="19"/>
      <c r="F210" s="16"/>
    </row>
    <row r="211" spans="1:6" ht="12.75" customHeight="1" x14ac:dyDescent="0.2">
      <c r="A211" s="18"/>
      <c r="B211" s="18"/>
      <c r="C211" s="18"/>
      <c r="D211" s="18"/>
      <c r="E211" s="19"/>
      <c r="F211" s="16"/>
    </row>
    <row r="212" spans="1:6" ht="12.75" customHeight="1" x14ac:dyDescent="0.2">
      <c r="A212" s="18"/>
      <c r="B212" s="18"/>
      <c r="C212" s="18"/>
      <c r="D212" s="18"/>
      <c r="E212" s="19"/>
      <c r="F212" s="16"/>
    </row>
    <row r="213" spans="1:6" ht="12.75" customHeight="1" x14ac:dyDescent="0.2">
      <c r="A213" s="18"/>
      <c r="B213" s="18"/>
      <c r="C213" s="18"/>
      <c r="D213" s="18"/>
      <c r="E213" s="19"/>
      <c r="F213" s="16"/>
    </row>
    <row r="214" spans="1:6" ht="12.75" customHeight="1" x14ac:dyDescent="0.2">
      <c r="A214" s="18"/>
      <c r="B214" s="18"/>
      <c r="C214" s="18"/>
      <c r="D214" s="18"/>
      <c r="E214" s="19"/>
      <c r="F214" s="16"/>
    </row>
    <row r="215" spans="1:6" ht="12.75" customHeight="1" x14ac:dyDescent="0.2">
      <c r="A215" s="18"/>
      <c r="B215" s="18"/>
      <c r="C215" s="18"/>
      <c r="D215" s="18"/>
      <c r="E215" s="19"/>
      <c r="F215" s="16"/>
    </row>
    <row r="216" spans="1:6" ht="12.75" customHeight="1" x14ac:dyDescent="0.2">
      <c r="A216" s="18"/>
      <c r="B216" s="18"/>
      <c r="C216" s="18"/>
      <c r="D216" s="18"/>
      <c r="E216" s="19"/>
      <c r="F216" s="16"/>
    </row>
    <row r="217" spans="1:6" ht="12.75" customHeight="1" x14ac:dyDescent="0.2">
      <c r="A217" s="18"/>
      <c r="B217" s="18"/>
      <c r="C217" s="18"/>
      <c r="D217" s="18"/>
      <c r="E217" s="19"/>
      <c r="F217" s="16"/>
    </row>
    <row r="218" spans="1:6" ht="12.75" customHeight="1" x14ac:dyDescent="0.2">
      <c r="A218" s="18"/>
      <c r="B218" s="18"/>
      <c r="C218" s="18"/>
      <c r="D218" s="18"/>
      <c r="E218" s="19"/>
      <c r="F218" s="16"/>
    </row>
    <row r="219" spans="1:6" ht="12.75" customHeight="1" x14ac:dyDescent="0.2">
      <c r="A219" s="18"/>
      <c r="B219" s="18"/>
      <c r="C219" s="18"/>
      <c r="D219" s="18"/>
      <c r="E219" s="19"/>
      <c r="F219" s="16"/>
    </row>
    <row r="220" spans="1:6" ht="12.75" customHeight="1" x14ac:dyDescent="0.2">
      <c r="A220" s="18"/>
      <c r="B220" s="18"/>
      <c r="C220" s="18"/>
      <c r="D220" s="18"/>
      <c r="E220" s="19"/>
      <c r="F220" s="16"/>
    </row>
    <row r="221" spans="1:6" ht="12.75" customHeight="1" x14ac:dyDescent="0.2">
      <c r="A221" s="18"/>
      <c r="B221" s="18"/>
      <c r="C221" s="18"/>
      <c r="D221" s="18"/>
      <c r="E221" s="19"/>
      <c r="F221" s="16"/>
    </row>
    <row r="222" spans="1:6" ht="12.75" customHeight="1" x14ac:dyDescent="0.2">
      <c r="A222" s="18"/>
      <c r="B222" s="18"/>
      <c r="C222" s="18"/>
      <c r="D222" s="18"/>
      <c r="E222" s="19"/>
      <c r="F222" s="16"/>
    </row>
    <row r="223" spans="1:6" ht="12.75" customHeight="1" x14ac:dyDescent="0.2">
      <c r="A223" s="18"/>
      <c r="B223" s="18"/>
      <c r="C223" s="18"/>
      <c r="D223" s="18"/>
      <c r="E223" s="19"/>
      <c r="F223" s="16"/>
    </row>
    <row r="224" spans="1:6" ht="12.75" customHeight="1" x14ac:dyDescent="0.2">
      <c r="A224" s="18"/>
      <c r="B224" s="18"/>
      <c r="C224" s="18"/>
      <c r="D224" s="18"/>
      <c r="E224" s="19"/>
      <c r="F224" s="16"/>
    </row>
    <row r="225" spans="1:6" ht="12.75" customHeight="1" x14ac:dyDescent="0.2">
      <c r="A225" s="18"/>
      <c r="B225" s="18"/>
      <c r="C225" s="18"/>
      <c r="D225" s="18"/>
      <c r="E225" s="19"/>
      <c r="F225" s="16"/>
    </row>
    <row r="226" spans="1:6" ht="12.75" customHeight="1" x14ac:dyDescent="0.2">
      <c r="A226" s="18"/>
      <c r="B226" s="18"/>
      <c r="C226" s="18"/>
      <c r="D226" s="18"/>
      <c r="E226" s="19"/>
      <c r="F226" s="16"/>
    </row>
    <row r="227" spans="1:6" ht="12.75" customHeight="1" x14ac:dyDescent="0.2">
      <c r="A227" s="18"/>
      <c r="B227" s="18"/>
      <c r="C227" s="18"/>
      <c r="D227" s="18"/>
      <c r="E227" s="19"/>
      <c r="F227" s="16"/>
    </row>
    <row r="228" spans="1:6" ht="12.75" customHeight="1" x14ac:dyDescent="0.2">
      <c r="A228" s="18"/>
      <c r="B228" s="18"/>
      <c r="C228" s="18"/>
      <c r="D228" s="18"/>
      <c r="E228" s="19"/>
      <c r="F228" s="16"/>
    </row>
    <row r="229" spans="1:6" ht="12.75" customHeight="1" x14ac:dyDescent="0.2">
      <c r="A229" s="18"/>
      <c r="B229" s="18"/>
      <c r="C229" s="18"/>
      <c r="D229" s="18"/>
      <c r="E229" s="19"/>
      <c r="F229" s="16"/>
    </row>
    <row r="230" spans="1:6" ht="12.75" customHeight="1" x14ac:dyDescent="0.2">
      <c r="A230" s="18"/>
      <c r="B230" s="18"/>
      <c r="C230" s="18"/>
      <c r="D230" s="18"/>
      <c r="E230" s="19"/>
      <c r="F230" s="16"/>
    </row>
    <row r="231" spans="1:6" ht="12.75" customHeight="1" x14ac:dyDescent="0.2">
      <c r="A231" s="18"/>
      <c r="B231" s="18"/>
      <c r="C231" s="18"/>
      <c r="D231" s="18"/>
      <c r="E231" s="19"/>
      <c r="F231" s="16"/>
    </row>
    <row r="232" spans="1:6" ht="12.75" customHeight="1" x14ac:dyDescent="0.2">
      <c r="A232" s="18"/>
      <c r="B232" s="18"/>
      <c r="C232" s="18"/>
      <c r="D232" s="18"/>
      <c r="E232" s="19"/>
      <c r="F232" s="16"/>
    </row>
    <row r="233" spans="1:6" ht="12.75" customHeight="1" x14ac:dyDescent="0.2">
      <c r="A233" s="18"/>
      <c r="B233" s="18"/>
      <c r="C233" s="18"/>
      <c r="D233" s="18"/>
      <c r="E233" s="19"/>
      <c r="F233" s="16"/>
    </row>
    <row r="234" spans="1:6" ht="12.75" customHeight="1" x14ac:dyDescent="0.2">
      <c r="A234" s="18"/>
      <c r="B234" s="18"/>
      <c r="C234" s="18"/>
      <c r="D234" s="18"/>
      <c r="E234" s="19"/>
      <c r="F234" s="16"/>
    </row>
    <row r="235" spans="1:6" ht="12.75" customHeight="1" x14ac:dyDescent="0.2">
      <c r="A235" s="18"/>
      <c r="B235" s="18"/>
      <c r="C235" s="18"/>
      <c r="D235" s="18"/>
      <c r="E235" s="19"/>
      <c r="F235" s="16"/>
    </row>
    <row r="236" spans="1:6" ht="12.75" customHeight="1" x14ac:dyDescent="0.2">
      <c r="A236" s="18"/>
      <c r="B236" s="18"/>
      <c r="C236" s="18"/>
      <c r="D236" s="18"/>
      <c r="E236" s="19"/>
      <c r="F236" s="16"/>
    </row>
    <row r="237" spans="1:6" ht="12.75" customHeight="1" x14ac:dyDescent="0.2">
      <c r="A237" s="18"/>
      <c r="B237" s="18"/>
      <c r="C237" s="18"/>
      <c r="D237" s="18"/>
      <c r="E237" s="19"/>
      <c r="F237" s="16"/>
    </row>
    <row r="238" spans="1:6" ht="12.75" customHeight="1" x14ac:dyDescent="0.2">
      <c r="A238" s="18"/>
      <c r="B238" s="18"/>
      <c r="C238" s="18"/>
      <c r="D238" s="18"/>
      <c r="E238" s="19"/>
      <c r="F238" s="16"/>
    </row>
    <row r="239" spans="1:6" ht="12.75" customHeight="1" x14ac:dyDescent="0.2">
      <c r="A239" s="18"/>
      <c r="B239" s="18"/>
      <c r="C239" s="18"/>
      <c r="D239" s="18"/>
      <c r="E239" s="19"/>
      <c r="F239" s="16"/>
    </row>
    <row r="240" spans="1:6" ht="12.75" customHeight="1" x14ac:dyDescent="0.2">
      <c r="A240" s="18"/>
      <c r="B240" s="18"/>
      <c r="C240" s="18"/>
      <c r="D240" s="18"/>
      <c r="E240" s="19"/>
      <c r="F240" s="16"/>
    </row>
    <row r="241" spans="1:6" ht="12.75" customHeight="1" x14ac:dyDescent="0.2">
      <c r="A241" s="18"/>
      <c r="B241" s="18"/>
      <c r="C241" s="18"/>
      <c r="D241" s="18"/>
      <c r="E241" s="19"/>
      <c r="F241" s="16"/>
    </row>
    <row r="242" spans="1:6" ht="12.75" customHeight="1" x14ac:dyDescent="0.2">
      <c r="A242" s="18"/>
      <c r="B242" s="18"/>
      <c r="C242" s="18"/>
      <c r="D242" s="18"/>
      <c r="E242" s="19"/>
      <c r="F242" s="16"/>
    </row>
    <row r="243" spans="1:6" ht="12.75" customHeight="1" x14ac:dyDescent="0.2">
      <c r="A243" s="18"/>
      <c r="B243" s="18"/>
      <c r="C243" s="18"/>
      <c r="D243" s="18"/>
      <c r="E243" s="19"/>
      <c r="F243" s="16"/>
    </row>
    <row r="244" spans="1:6" ht="12.75" customHeight="1" x14ac:dyDescent="0.2">
      <c r="A244" s="18"/>
      <c r="B244" s="18"/>
      <c r="C244" s="18"/>
      <c r="D244" s="18"/>
      <c r="E244" s="19"/>
      <c r="F244" s="16"/>
    </row>
    <row r="245" spans="1:6" ht="12.75" customHeight="1" x14ac:dyDescent="0.2">
      <c r="A245" s="18"/>
      <c r="B245" s="18"/>
      <c r="C245" s="18"/>
      <c r="D245" s="18"/>
      <c r="E245" s="19"/>
      <c r="F245" s="16"/>
    </row>
    <row r="246" spans="1:6" ht="12.75" customHeight="1" x14ac:dyDescent="0.2">
      <c r="A246" s="18"/>
      <c r="B246" s="18"/>
      <c r="C246" s="18"/>
      <c r="D246" s="18"/>
      <c r="E246" s="19"/>
      <c r="F246" s="16"/>
    </row>
    <row r="247" spans="1:6" ht="12.75" customHeight="1" x14ac:dyDescent="0.2">
      <c r="A247" s="18"/>
      <c r="B247" s="18"/>
      <c r="C247" s="18"/>
      <c r="D247" s="18"/>
      <c r="E247" s="19"/>
      <c r="F247" s="16"/>
    </row>
    <row r="248" spans="1:6" ht="12.75" customHeight="1" x14ac:dyDescent="0.2">
      <c r="A248" s="18"/>
      <c r="B248" s="18"/>
      <c r="C248" s="18"/>
      <c r="D248" s="18"/>
      <c r="E248" s="19"/>
      <c r="F248" s="16"/>
    </row>
    <row r="249" spans="1:6" ht="12.75" customHeight="1" x14ac:dyDescent="0.2">
      <c r="A249" s="18"/>
      <c r="B249" s="18"/>
      <c r="C249" s="18"/>
      <c r="D249" s="18"/>
      <c r="E249" s="19"/>
      <c r="F249" s="16"/>
    </row>
    <row r="250" spans="1:6" ht="12.75" customHeight="1" x14ac:dyDescent="0.2">
      <c r="A250" s="18"/>
      <c r="B250" s="18"/>
      <c r="C250" s="18"/>
      <c r="D250" s="18"/>
      <c r="E250" s="19"/>
      <c r="F250" s="16"/>
    </row>
    <row r="251" spans="1:6" ht="12.75" customHeight="1" x14ac:dyDescent="0.2">
      <c r="A251" s="18"/>
      <c r="B251" s="18"/>
      <c r="C251" s="18"/>
      <c r="D251" s="18"/>
      <c r="E251" s="19"/>
      <c r="F251" s="16"/>
    </row>
    <row r="252" spans="1:6" ht="12.75" customHeight="1" x14ac:dyDescent="0.2">
      <c r="A252" s="18"/>
      <c r="B252" s="18"/>
      <c r="C252" s="18"/>
      <c r="D252" s="18"/>
      <c r="E252" s="19"/>
      <c r="F252" s="16"/>
    </row>
    <row r="253" spans="1:6" ht="12.75" customHeight="1" x14ac:dyDescent="0.2">
      <c r="A253" s="18"/>
      <c r="B253" s="18"/>
      <c r="C253" s="18"/>
      <c r="D253" s="18"/>
      <c r="E253" s="19"/>
      <c r="F253" s="16"/>
    </row>
    <row r="254" spans="1:6" ht="12.75" customHeight="1" x14ac:dyDescent="0.2">
      <c r="A254" s="18"/>
      <c r="B254" s="18"/>
      <c r="C254" s="18"/>
      <c r="D254" s="18"/>
      <c r="E254" s="19"/>
      <c r="F254" s="16"/>
    </row>
    <row r="255" spans="1:6" ht="12.75" customHeight="1" x14ac:dyDescent="0.2">
      <c r="A255" s="18"/>
      <c r="B255" s="18"/>
      <c r="C255" s="18"/>
      <c r="D255" s="18"/>
      <c r="E255" s="19"/>
      <c r="F255" s="16"/>
    </row>
    <row r="256" spans="1:6" ht="12.75" customHeight="1" x14ac:dyDescent="0.2">
      <c r="A256" s="18"/>
      <c r="B256" s="18"/>
      <c r="C256" s="18"/>
      <c r="D256" s="18"/>
      <c r="E256" s="19"/>
      <c r="F256" s="16"/>
    </row>
    <row r="257" spans="1:6" ht="12.75" customHeight="1" x14ac:dyDescent="0.2">
      <c r="A257" s="18"/>
      <c r="B257" s="18"/>
      <c r="C257" s="18"/>
      <c r="D257" s="18"/>
      <c r="E257" s="19"/>
      <c r="F257" s="16"/>
    </row>
    <row r="258" spans="1:6" ht="12.75" customHeight="1" x14ac:dyDescent="0.2">
      <c r="A258" s="18"/>
      <c r="B258" s="18"/>
      <c r="C258" s="18"/>
      <c r="D258" s="18"/>
      <c r="E258" s="19"/>
      <c r="F258" s="16"/>
    </row>
    <row r="259" spans="1:6" ht="12.75" customHeight="1" x14ac:dyDescent="0.2">
      <c r="A259" s="18"/>
      <c r="B259" s="18"/>
      <c r="C259" s="18"/>
      <c r="D259" s="18"/>
      <c r="E259" s="19"/>
      <c r="F259" s="16"/>
    </row>
    <row r="260" spans="1:6" ht="12.75" customHeight="1" x14ac:dyDescent="0.2">
      <c r="A260" s="18"/>
      <c r="B260" s="18"/>
      <c r="C260" s="18"/>
      <c r="D260" s="18"/>
      <c r="E260" s="19"/>
      <c r="F260" s="16"/>
    </row>
    <row r="261" spans="1:6" ht="12.75" customHeight="1" x14ac:dyDescent="0.2">
      <c r="A261" s="18"/>
      <c r="B261" s="18"/>
      <c r="C261" s="18"/>
      <c r="D261" s="18"/>
      <c r="E261" s="19"/>
      <c r="F261" s="16"/>
    </row>
    <row r="262" spans="1:6" ht="12.75" customHeight="1" x14ac:dyDescent="0.2">
      <c r="A262" s="18"/>
      <c r="B262" s="18"/>
      <c r="C262" s="18"/>
      <c r="D262" s="18"/>
      <c r="E262" s="19"/>
      <c r="F262" s="16"/>
    </row>
    <row r="263" spans="1:6" ht="12.75" customHeight="1" x14ac:dyDescent="0.2">
      <c r="A263" s="18"/>
      <c r="B263" s="18"/>
      <c r="C263" s="18"/>
      <c r="D263" s="18"/>
      <c r="E263" s="19"/>
      <c r="F263" s="16"/>
    </row>
    <row r="264" spans="1:6" ht="12.75" customHeight="1" x14ac:dyDescent="0.2">
      <c r="A264" s="18"/>
      <c r="B264" s="18"/>
      <c r="C264" s="18"/>
      <c r="D264" s="18"/>
      <c r="E264" s="19"/>
      <c r="F264" s="16"/>
    </row>
    <row r="265" spans="1:6" ht="12.75" customHeight="1" x14ac:dyDescent="0.2">
      <c r="A265" s="18"/>
      <c r="B265" s="18"/>
      <c r="C265" s="18"/>
      <c r="D265" s="18"/>
      <c r="E265" s="19"/>
      <c r="F265" s="16"/>
    </row>
    <row r="266" spans="1:6" ht="12.75" customHeight="1" x14ac:dyDescent="0.2">
      <c r="A266" s="18"/>
      <c r="B266" s="18"/>
      <c r="C266" s="18"/>
      <c r="D266" s="18"/>
      <c r="E266" s="19"/>
      <c r="F266" s="16"/>
    </row>
    <row r="267" spans="1:6" ht="12.75" customHeight="1" x14ac:dyDescent="0.2">
      <c r="A267" s="18"/>
      <c r="B267" s="18"/>
      <c r="C267" s="18"/>
      <c r="D267" s="18"/>
      <c r="E267" s="19"/>
      <c r="F267" s="16"/>
    </row>
    <row r="268" spans="1:6" ht="12.75" customHeight="1" x14ac:dyDescent="0.2">
      <c r="A268" s="18"/>
      <c r="B268" s="18"/>
      <c r="C268" s="18"/>
      <c r="D268" s="18"/>
      <c r="E268" s="19"/>
      <c r="F268" s="16"/>
    </row>
    <row r="269" spans="1:6" ht="12.75" customHeight="1" x14ac:dyDescent="0.2">
      <c r="A269" s="18"/>
      <c r="B269" s="18"/>
      <c r="C269" s="18"/>
      <c r="D269" s="18"/>
      <c r="E269" s="19"/>
      <c r="F269" s="16"/>
    </row>
    <row r="270" spans="1:6" ht="12.75" customHeight="1" x14ac:dyDescent="0.2">
      <c r="A270" s="18"/>
      <c r="B270" s="18"/>
      <c r="C270" s="18"/>
      <c r="D270" s="18"/>
      <c r="E270" s="19"/>
      <c r="F270" s="16"/>
    </row>
    <row r="271" spans="1:6" ht="12.75" customHeight="1" x14ac:dyDescent="0.2">
      <c r="A271" s="18"/>
      <c r="B271" s="18"/>
      <c r="C271" s="18"/>
      <c r="D271" s="18"/>
      <c r="E271" s="19"/>
      <c r="F271" s="16"/>
    </row>
    <row r="272" spans="1:6" ht="12.75" customHeight="1" x14ac:dyDescent="0.2">
      <c r="A272" s="18"/>
      <c r="B272" s="18"/>
      <c r="C272" s="18"/>
      <c r="D272" s="18"/>
      <c r="E272" s="19"/>
      <c r="F272" s="16"/>
    </row>
    <row r="273" spans="1:6" ht="12.75" customHeight="1" x14ac:dyDescent="0.2">
      <c r="A273" s="18"/>
      <c r="B273" s="18"/>
      <c r="C273" s="18"/>
      <c r="D273" s="18"/>
      <c r="E273" s="19"/>
      <c r="F273" s="16"/>
    </row>
    <row r="274" spans="1:6" ht="12.75" customHeight="1" x14ac:dyDescent="0.2">
      <c r="A274" s="18"/>
      <c r="B274" s="18"/>
      <c r="C274" s="18"/>
      <c r="D274" s="18"/>
      <c r="E274" s="19"/>
      <c r="F274" s="16"/>
    </row>
    <row r="275" spans="1:6" ht="12.75" customHeight="1" x14ac:dyDescent="0.2">
      <c r="A275" s="18"/>
      <c r="B275" s="18"/>
      <c r="C275" s="18"/>
      <c r="D275" s="18"/>
      <c r="E275" s="19"/>
      <c r="F275" s="16"/>
    </row>
    <row r="276" spans="1:6" ht="12.75" customHeight="1" x14ac:dyDescent="0.2">
      <c r="A276" s="18"/>
      <c r="B276" s="18"/>
      <c r="C276" s="18"/>
      <c r="D276" s="18"/>
      <c r="E276" s="19"/>
      <c r="F276" s="16"/>
    </row>
    <row r="277" spans="1:6" ht="12.75" customHeight="1" x14ac:dyDescent="0.2">
      <c r="A277" s="18"/>
      <c r="B277" s="18"/>
      <c r="C277" s="18"/>
      <c r="D277" s="18"/>
      <c r="E277" s="19"/>
      <c r="F277" s="16"/>
    </row>
    <row r="278" spans="1:6" ht="12.75" customHeight="1" x14ac:dyDescent="0.2">
      <c r="A278" s="18"/>
      <c r="B278" s="18"/>
      <c r="C278" s="18"/>
      <c r="D278" s="18"/>
      <c r="E278" s="19"/>
      <c r="F278" s="16"/>
    </row>
    <row r="279" spans="1:6" ht="12.75" customHeight="1" x14ac:dyDescent="0.2">
      <c r="A279" s="18"/>
      <c r="B279" s="18"/>
      <c r="C279" s="18"/>
      <c r="D279" s="18"/>
      <c r="E279" s="19"/>
      <c r="F279" s="16"/>
    </row>
    <row r="280" spans="1:6" ht="12.75" customHeight="1" x14ac:dyDescent="0.2">
      <c r="A280" s="18"/>
      <c r="B280" s="18"/>
      <c r="C280" s="18"/>
      <c r="D280" s="18"/>
      <c r="E280" s="19"/>
      <c r="F280" s="16"/>
    </row>
    <row r="281" spans="1:6" ht="12.75" customHeight="1" x14ac:dyDescent="0.2">
      <c r="A281" s="18"/>
      <c r="B281" s="18"/>
      <c r="C281" s="18"/>
      <c r="D281" s="18"/>
      <c r="E281" s="19"/>
      <c r="F281" s="16"/>
    </row>
    <row r="282" spans="1:6" ht="12.75" customHeight="1" x14ac:dyDescent="0.2">
      <c r="A282" s="18"/>
      <c r="B282" s="18"/>
      <c r="C282" s="18"/>
      <c r="D282" s="18"/>
      <c r="E282" s="19"/>
      <c r="F282" s="16"/>
    </row>
    <row r="283" spans="1:6" ht="12.75" customHeight="1" x14ac:dyDescent="0.2">
      <c r="A283" s="18"/>
      <c r="B283" s="18"/>
      <c r="C283" s="18"/>
      <c r="D283" s="18"/>
      <c r="E283" s="19"/>
      <c r="F283" s="16"/>
    </row>
    <row r="284" spans="1:6" ht="12.75" customHeight="1" x14ac:dyDescent="0.2">
      <c r="A284" s="18"/>
      <c r="B284" s="18"/>
      <c r="C284" s="18"/>
      <c r="D284" s="18"/>
      <c r="E284" s="19"/>
      <c r="F284" s="16"/>
    </row>
    <row r="285" spans="1:6" ht="12.75" customHeight="1" x14ac:dyDescent="0.2">
      <c r="A285" s="18"/>
      <c r="B285" s="18"/>
      <c r="C285" s="18"/>
      <c r="D285" s="18"/>
      <c r="E285" s="19"/>
      <c r="F285" s="16"/>
    </row>
    <row r="286" spans="1:6" ht="12.75" customHeight="1" x14ac:dyDescent="0.2">
      <c r="A286" s="18"/>
      <c r="B286" s="18"/>
      <c r="C286" s="18"/>
      <c r="D286" s="18"/>
      <c r="E286" s="19"/>
      <c r="F286" s="16"/>
    </row>
    <row r="287" spans="1:6" ht="12.75" customHeight="1" x14ac:dyDescent="0.2">
      <c r="A287" s="18"/>
      <c r="B287" s="18"/>
      <c r="C287" s="18"/>
      <c r="D287" s="18"/>
      <c r="E287" s="19"/>
      <c r="F287" s="16"/>
    </row>
    <row r="288" spans="1:6" ht="12.75" customHeight="1" x14ac:dyDescent="0.2">
      <c r="A288" s="18"/>
      <c r="B288" s="18"/>
      <c r="C288" s="18"/>
      <c r="D288" s="18"/>
      <c r="E288" s="19"/>
      <c r="F288" s="16"/>
    </row>
    <row r="289" spans="1:6" ht="12.75" customHeight="1" x14ac:dyDescent="0.2">
      <c r="A289" s="18"/>
      <c r="B289" s="18"/>
      <c r="C289" s="18"/>
      <c r="D289" s="18"/>
      <c r="E289" s="19"/>
      <c r="F289" s="16"/>
    </row>
    <row r="290" spans="1:6" ht="12.75" customHeight="1" x14ac:dyDescent="0.2">
      <c r="A290" s="18"/>
      <c r="B290" s="18"/>
      <c r="C290" s="18"/>
      <c r="D290" s="18"/>
      <c r="E290" s="19"/>
      <c r="F290" s="16"/>
    </row>
    <row r="291" spans="1:6" ht="12.75" customHeight="1" x14ac:dyDescent="0.2">
      <c r="A291" s="18"/>
      <c r="B291" s="18"/>
      <c r="C291" s="18"/>
      <c r="D291" s="18"/>
      <c r="E291" s="19"/>
      <c r="F291" s="16"/>
    </row>
    <row r="292" spans="1:6" ht="12.75" customHeight="1" x14ac:dyDescent="0.2">
      <c r="A292" s="18"/>
      <c r="B292" s="18"/>
      <c r="C292" s="18"/>
      <c r="D292" s="18"/>
      <c r="E292" s="19"/>
      <c r="F292" s="16"/>
    </row>
    <row r="293" spans="1:6" ht="12.75" customHeight="1" x14ac:dyDescent="0.2">
      <c r="A293" s="18"/>
      <c r="B293" s="18"/>
      <c r="C293" s="18"/>
      <c r="D293" s="18"/>
      <c r="E293" s="19"/>
      <c r="F293" s="16"/>
    </row>
    <row r="294" spans="1:6" ht="12.75" customHeight="1" x14ac:dyDescent="0.2">
      <c r="A294" s="18"/>
      <c r="B294" s="18"/>
      <c r="C294" s="18"/>
      <c r="D294" s="18"/>
      <c r="E294" s="19"/>
      <c r="F294" s="16"/>
    </row>
    <row r="295" spans="1:6" ht="12.75" customHeight="1" x14ac:dyDescent="0.2">
      <c r="A295" s="18"/>
      <c r="B295" s="18"/>
      <c r="C295" s="18"/>
      <c r="D295" s="18"/>
      <c r="E295" s="19"/>
      <c r="F295" s="16"/>
    </row>
    <row r="296" spans="1:6" ht="12.75" customHeight="1" x14ac:dyDescent="0.2">
      <c r="A296" s="18"/>
      <c r="B296" s="18"/>
      <c r="C296" s="18"/>
      <c r="D296" s="18"/>
      <c r="E296" s="19"/>
      <c r="F296" s="16"/>
    </row>
    <row r="297" spans="1:6" ht="12.75" customHeight="1" x14ac:dyDescent="0.2">
      <c r="A297" s="18"/>
      <c r="B297" s="18"/>
      <c r="C297" s="18"/>
      <c r="D297" s="18"/>
      <c r="E297" s="19"/>
      <c r="F297" s="16"/>
    </row>
    <row r="298" spans="1:6" ht="12.75" customHeight="1" x14ac:dyDescent="0.2">
      <c r="A298" s="18"/>
      <c r="B298" s="18"/>
      <c r="C298" s="18"/>
      <c r="D298" s="18"/>
      <c r="E298" s="19"/>
      <c r="F298" s="16"/>
    </row>
    <row r="299" spans="1:6" ht="12.75" customHeight="1" x14ac:dyDescent="0.2">
      <c r="A299" s="18"/>
      <c r="B299" s="18"/>
      <c r="C299" s="18"/>
      <c r="D299" s="18"/>
      <c r="E299" s="19"/>
      <c r="F299" s="16"/>
    </row>
    <row r="300" spans="1:6" ht="12.75" customHeight="1" x14ac:dyDescent="0.2">
      <c r="A300" s="18"/>
      <c r="B300" s="18"/>
      <c r="C300" s="18"/>
      <c r="D300" s="18"/>
      <c r="E300" s="19"/>
      <c r="F300" s="16"/>
    </row>
    <row r="301" spans="1:6" ht="12.75" customHeight="1" x14ac:dyDescent="0.2">
      <c r="A301" s="18"/>
      <c r="B301" s="18"/>
      <c r="C301" s="18"/>
      <c r="D301" s="18"/>
      <c r="E301" s="19"/>
      <c r="F301" s="16"/>
    </row>
    <row r="302" spans="1:6" ht="12.75" customHeight="1" x14ac:dyDescent="0.2">
      <c r="A302" s="18"/>
      <c r="B302" s="18"/>
      <c r="C302" s="18"/>
      <c r="D302" s="18"/>
      <c r="E302" s="19"/>
      <c r="F302" s="16"/>
    </row>
    <row r="303" spans="1:6" ht="12.75" customHeight="1" x14ac:dyDescent="0.2">
      <c r="A303" s="18"/>
      <c r="B303" s="18"/>
      <c r="C303" s="18"/>
      <c r="D303" s="18"/>
      <c r="E303" s="19"/>
      <c r="F303" s="16"/>
    </row>
    <row r="304" spans="1:6" ht="12.75" customHeight="1" x14ac:dyDescent="0.2">
      <c r="A304" s="18"/>
      <c r="B304" s="18"/>
      <c r="C304" s="18"/>
      <c r="D304" s="18"/>
      <c r="E304" s="19"/>
      <c r="F304" s="16"/>
    </row>
    <row r="305" spans="1:6" ht="12.75" customHeight="1" x14ac:dyDescent="0.2">
      <c r="A305" s="18"/>
      <c r="B305" s="18"/>
      <c r="C305" s="18"/>
      <c r="D305" s="18"/>
      <c r="E305" s="19"/>
      <c r="F305" s="16"/>
    </row>
    <row r="306" spans="1:6" ht="12.75" customHeight="1" x14ac:dyDescent="0.2">
      <c r="A306" s="18"/>
      <c r="B306" s="18"/>
      <c r="C306" s="18"/>
      <c r="D306" s="18"/>
      <c r="E306" s="19"/>
      <c r="F306" s="16"/>
    </row>
    <row r="307" spans="1:6" ht="12.75" customHeight="1" x14ac:dyDescent="0.2">
      <c r="A307" s="18"/>
      <c r="B307" s="18"/>
      <c r="C307" s="18"/>
      <c r="D307" s="18"/>
      <c r="E307" s="19"/>
      <c r="F307" s="16"/>
    </row>
    <row r="308" spans="1:6" ht="12.75" customHeight="1" x14ac:dyDescent="0.2">
      <c r="A308" s="18"/>
      <c r="B308" s="18"/>
      <c r="C308" s="18"/>
      <c r="D308" s="18"/>
      <c r="E308" s="19"/>
      <c r="F308" s="16"/>
    </row>
    <row r="309" spans="1:6" ht="12.75" customHeight="1" x14ac:dyDescent="0.2">
      <c r="A309" s="18"/>
      <c r="B309" s="18"/>
      <c r="C309" s="18"/>
      <c r="D309" s="18"/>
      <c r="E309" s="19"/>
      <c r="F309" s="16"/>
    </row>
    <row r="310" spans="1:6" ht="12.75" customHeight="1" x14ac:dyDescent="0.2">
      <c r="A310" s="18"/>
      <c r="B310" s="18"/>
      <c r="C310" s="18"/>
      <c r="D310" s="18"/>
      <c r="E310" s="19"/>
      <c r="F310" s="16"/>
    </row>
    <row r="311" spans="1:6" ht="12.75" customHeight="1" x14ac:dyDescent="0.2">
      <c r="A311" s="18"/>
      <c r="B311" s="18"/>
      <c r="C311" s="18"/>
      <c r="D311" s="18"/>
      <c r="E311" s="19"/>
      <c r="F311" s="16"/>
    </row>
    <row r="312" spans="1:6" ht="12.75" customHeight="1" x14ac:dyDescent="0.2">
      <c r="A312" s="18"/>
      <c r="B312" s="18"/>
      <c r="C312" s="18"/>
      <c r="D312" s="18"/>
      <c r="E312" s="19"/>
      <c r="F312" s="16"/>
    </row>
    <row r="313" spans="1:6" ht="12.75" customHeight="1" x14ac:dyDescent="0.2">
      <c r="A313" s="18"/>
      <c r="B313" s="18"/>
      <c r="C313" s="18"/>
      <c r="D313" s="18"/>
      <c r="E313" s="19"/>
      <c r="F313" s="16"/>
    </row>
    <row r="314" spans="1:6" ht="12.75" customHeight="1" x14ac:dyDescent="0.2">
      <c r="A314" s="18"/>
      <c r="B314" s="18"/>
      <c r="C314" s="18"/>
      <c r="D314" s="18"/>
      <c r="E314" s="19"/>
      <c r="F314" s="16"/>
    </row>
    <row r="315" spans="1:6" ht="12.75" customHeight="1" x14ac:dyDescent="0.2">
      <c r="A315" s="18"/>
      <c r="B315" s="18"/>
      <c r="C315" s="18"/>
      <c r="D315" s="18"/>
      <c r="E315" s="19"/>
      <c r="F315" s="16"/>
    </row>
    <row r="316" spans="1:6" ht="12.75" customHeight="1" x14ac:dyDescent="0.2">
      <c r="A316" s="18"/>
      <c r="B316" s="18"/>
      <c r="C316" s="18"/>
      <c r="D316" s="18"/>
      <c r="E316" s="19"/>
      <c r="F316" s="16"/>
    </row>
    <row r="317" spans="1:6" ht="12.75" customHeight="1" x14ac:dyDescent="0.2">
      <c r="A317" s="18"/>
      <c r="B317" s="18"/>
      <c r="C317" s="18"/>
      <c r="D317" s="18"/>
      <c r="E317" s="19"/>
      <c r="F317" s="16"/>
    </row>
    <row r="318" spans="1:6" ht="12.75" customHeight="1" x14ac:dyDescent="0.2">
      <c r="A318" s="18"/>
      <c r="B318" s="18"/>
      <c r="C318" s="18"/>
      <c r="D318" s="18"/>
      <c r="E318" s="19"/>
      <c r="F318" s="16"/>
    </row>
    <row r="319" spans="1:6" ht="12.75" customHeight="1" x14ac:dyDescent="0.2">
      <c r="A319" s="18"/>
      <c r="B319" s="18"/>
      <c r="C319" s="18"/>
      <c r="D319" s="18"/>
      <c r="E319" s="19"/>
      <c r="F319" s="16"/>
    </row>
    <row r="320" spans="1:6" ht="12.75" customHeight="1" x14ac:dyDescent="0.2">
      <c r="A320" s="18"/>
      <c r="B320" s="18"/>
      <c r="C320" s="18"/>
      <c r="D320" s="18"/>
      <c r="E320" s="19"/>
      <c r="F320" s="16"/>
    </row>
    <row r="321" spans="1:6" ht="12.75" customHeight="1" x14ac:dyDescent="0.2">
      <c r="A321" s="18"/>
      <c r="B321" s="18"/>
      <c r="C321" s="18"/>
      <c r="D321" s="18"/>
      <c r="E321" s="19"/>
      <c r="F321" s="16"/>
    </row>
    <row r="322" spans="1:6" ht="12.75" customHeight="1" x14ac:dyDescent="0.2">
      <c r="A322" s="18"/>
      <c r="B322" s="18"/>
      <c r="C322" s="18"/>
      <c r="D322" s="18"/>
      <c r="E322" s="19"/>
      <c r="F322" s="16"/>
    </row>
    <row r="323" spans="1:6" ht="12.75" customHeight="1" x14ac:dyDescent="0.2">
      <c r="A323" s="18"/>
      <c r="B323" s="18"/>
      <c r="C323" s="18"/>
      <c r="D323" s="18"/>
      <c r="E323" s="19"/>
      <c r="F323" s="16"/>
    </row>
    <row r="324" spans="1:6" ht="12.75" customHeight="1" x14ac:dyDescent="0.2">
      <c r="A324" s="18"/>
      <c r="B324" s="18"/>
      <c r="C324" s="18"/>
      <c r="D324" s="18"/>
      <c r="E324" s="19"/>
      <c r="F324" s="16"/>
    </row>
    <row r="325" spans="1:6" ht="12.75" customHeight="1" x14ac:dyDescent="0.2">
      <c r="A325" s="18"/>
      <c r="B325" s="18"/>
      <c r="C325" s="18"/>
      <c r="D325" s="18"/>
      <c r="E325" s="19"/>
      <c r="F325" s="16"/>
    </row>
    <row r="326" spans="1:6" ht="12.75" customHeight="1" x14ac:dyDescent="0.2">
      <c r="A326" s="18"/>
      <c r="B326" s="18"/>
      <c r="C326" s="18"/>
      <c r="D326" s="18"/>
      <c r="E326" s="19"/>
      <c r="F326" s="16"/>
    </row>
    <row r="327" spans="1:6" ht="12.75" customHeight="1" x14ac:dyDescent="0.2">
      <c r="A327" s="18"/>
      <c r="B327" s="18"/>
      <c r="C327" s="18"/>
      <c r="D327" s="18"/>
      <c r="E327" s="19"/>
      <c r="F327" s="16"/>
    </row>
    <row r="328" spans="1:6" ht="12.75" customHeight="1" x14ac:dyDescent="0.2">
      <c r="A328" s="18"/>
      <c r="B328" s="18"/>
      <c r="C328" s="18"/>
      <c r="D328" s="18"/>
      <c r="E328" s="19"/>
      <c r="F328" s="16"/>
    </row>
    <row r="329" spans="1:6" ht="12.75" customHeight="1" x14ac:dyDescent="0.2">
      <c r="A329" s="18"/>
      <c r="B329" s="18"/>
      <c r="C329" s="18"/>
      <c r="D329" s="18"/>
      <c r="E329" s="19"/>
      <c r="F329" s="16"/>
    </row>
    <row r="330" spans="1:6" ht="12.75" customHeight="1" x14ac:dyDescent="0.2">
      <c r="A330" s="18"/>
      <c r="B330" s="18"/>
      <c r="C330" s="18"/>
      <c r="D330" s="18"/>
      <c r="E330" s="19"/>
      <c r="F330" s="16"/>
    </row>
    <row r="331" spans="1:6" ht="12.75" customHeight="1" x14ac:dyDescent="0.2">
      <c r="A331" s="18"/>
      <c r="B331" s="18"/>
      <c r="C331" s="18"/>
      <c r="D331" s="18"/>
      <c r="E331" s="19"/>
      <c r="F331" s="16"/>
    </row>
    <row r="332" spans="1:6" ht="12.75" customHeight="1" x14ac:dyDescent="0.2">
      <c r="A332" s="18"/>
      <c r="B332" s="18"/>
      <c r="C332" s="18"/>
      <c r="D332" s="18"/>
      <c r="E332" s="19"/>
      <c r="F332" s="16"/>
    </row>
    <row r="333" spans="1:6" ht="12.75" customHeight="1" x14ac:dyDescent="0.2">
      <c r="A333" s="18"/>
      <c r="B333" s="18"/>
      <c r="C333" s="18"/>
      <c r="D333" s="18"/>
      <c r="E333" s="19"/>
      <c r="F333" s="16"/>
    </row>
    <row r="334" spans="1:6" ht="12.75" customHeight="1" x14ac:dyDescent="0.2">
      <c r="A334" s="18"/>
      <c r="B334" s="18"/>
      <c r="C334" s="18"/>
      <c r="D334" s="18"/>
      <c r="E334" s="19"/>
      <c r="F334" s="16"/>
    </row>
    <row r="335" spans="1:6" ht="12.75" customHeight="1" x14ac:dyDescent="0.2">
      <c r="A335" s="18"/>
      <c r="B335" s="18"/>
      <c r="C335" s="18"/>
      <c r="D335" s="18"/>
      <c r="E335" s="19"/>
      <c r="F335" s="16"/>
    </row>
    <row r="336" spans="1:6" ht="12.75" customHeight="1" x14ac:dyDescent="0.2">
      <c r="A336" s="18"/>
      <c r="B336" s="18"/>
      <c r="C336" s="18"/>
      <c r="D336" s="18"/>
      <c r="E336" s="19"/>
      <c r="F336" s="16"/>
    </row>
    <row r="337" spans="1:6" ht="12.75" customHeight="1" x14ac:dyDescent="0.2">
      <c r="A337" s="18"/>
      <c r="B337" s="18"/>
      <c r="C337" s="18"/>
      <c r="D337" s="18"/>
      <c r="E337" s="19"/>
      <c r="F337" s="16"/>
    </row>
    <row r="338" spans="1:6" ht="12.75" customHeight="1" x14ac:dyDescent="0.2">
      <c r="A338" s="18"/>
      <c r="B338" s="18"/>
      <c r="C338" s="18"/>
      <c r="D338" s="18"/>
      <c r="E338" s="19"/>
      <c r="F338" s="16"/>
    </row>
    <row r="339" spans="1:6" ht="12.75" customHeight="1" x14ac:dyDescent="0.2">
      <c r="A339" s="18"/>
      <c r="B339" s="18"/>
      <c r="C339" s="18"/>
      <c r="D339" s="18"/>
      <c r="E339" s="19"/>
      <c r="F339" s="16"/>
    </row>
    <row r="340" spans="1:6" ht="12.75" customHeight="1" x14ac:dyDescent="0.2">
      <c r="A340" s="18"/>
      <c r="B340" s="18"/>
      <c r="C340" s="18"/>
      <c r="D340" s="18"/>
      <c r="E340" s="19"/>
      <c r="F340" s="16"/>
    </row>
    <row r="341" spans="1:6" ht="12.75" customHeight="1" x14ac:dyDescent="0.2">
      <c r="A341" s="18"/>
      <c r="B341" s="18"/>
      <c r="C341" s="18"/>
      <c r="D341" s="18"/>
      <c r="E341" s="19"/>
      <c r="F341" s="16"/>
    </row>
    <row r="342" spans="1:6" ht="12.75" customHeight="1" x14ac:dyDescent="0.2">
      <c r="A342" s="18"/>
      <c r="B342" s="18"/>
      <c r="C342" s="18"/>
      <c r="D342" s="18"/>
      <c r="E342" s="19"/>
      <c r="F342" s="16"/>
    </row>
    <row r="343" spans="1:6" ht="12.75" customHeight="1" x14ac:dyDescent="0.2">
      <c r="A343" s="18"/>
      <c r="B343" s="18"/>
      <c r="C343" s="18"/>
      <c r="D343" s="18"/>
      <c r="E343" s="19"/>
      <c r="F343" s="16"/>
    </row>
    <row r="344" spans="1:6" ht="12.75" customHeight="1" x14ac:dyDescent="0.2">
      <c r="A344" s="18"/>
      <c r="B344" s="18"/>
      <c r="C344" s="18"/>
      <c r="D344" s="18"/>
      <c r="E344" s="19"/>
      <c r="F344" s="16"/>
    </row>
    <row r="345" spans="1:6" ht="12.75" customHeight="1" x14ac:dyDescent="0.2">
      <c r="A345" s="18"/>
      <c r="B345" s="18"/>
      <c r="C345" s="18"/>
      <c r="D345" s="18"/>
      <c r="E345" s="19"/>
      <c r="F345" s="16"/>
    </row>
    <row r="346" spans="1:6" ht="12.75" customHeight="1" x14ac:dyDescent="0.2">
      <c r="A346" s="18"/>
      <c r="B346" s="18"/>
      <c r="C346" s="18"/>
      <c r="D346" s="18"/>
      <c r="E346" s="19"/>
      <c r="F346" s="16"/>
    </row>
    <row r="347" spans="1:6" ht="12.75" customHeight="1" x14ac:dyDescent="0.2">
      <c r="A347" s="18"/>
      <c r="B347" s="18"/>
      <c r="C347" s="18"/>
      <c r="D347" s="18"/>
      <c r="E347" s="19"/>
      <c r="F347" s="16"/>
    </row>
    <row r="348" spans="1:6" ht="12.75" customHeight="1" x14ac:dyDescent="0.2">
      <c r="A348" s="18"/>
      <c r="B348" s="18"/>
      <c r="C348" s="18"/>
      <c r="D348" s="18"/>
      <c r="E348" s="19"/>
      <c r="F348" s="16"/>
    </row>
    <row r="349" spans="1:6" ht="12.75" customHeight="1" x14ac:dyDescent="0.2">
      <c r="A349" s="18"/>
      <c r="B349" s="18"/>
      <c r="C349" s="18"/>
      <c r="D349" s="18"/>
      <c r="E349" s="19"/>
      <c r="F349" s="16"/>
    </row>
    <row r="350" spans="1:6" ht="12.75" customHeight="1" x14ac:dyDescent="0.2">
      <c r="A350" s="18"/>
      <c r="B350" s="18"/>
      <c r="C350" s="18"/>
      <c r="D350" s="18"/>
      <c r="E350" s="19"/>
      <c r="F350" s="16"/>
    </row>
    <row r="351" spans="1:6" ht="12.75" customHeight="1" x14ac:dyDescent="0.2">
      <c r="A351" s="18"/>
      <c r="B351" s="18"/>
      <c r="C351" s="18"/>
      <c r="D351" s="18"/>
      <c r="E351" s="19"/>
      <c r="F351" s="16"/>
    </row>
    <row r="352" spans="1:6" ht="12.75" customHeight="1" x14ac:dyDescent="0.2">
      <c r="A352" s="18"/>
      <c r="B352" s="18"/>
      <c r="C352" s="18"/>
      <c r="D352" s="18"/>
      <c r="E352" s="19"/>
      <c r="F352" s="16"/>
    </row>
    <row r="353" spans="1:6" ht="12.75" customHeight="1" x14ac:dyDescent="0.2">
      <c r="A353" s="18"/>
      <c r="B353" s="18"/>
      <c r="C353" s="18"/>
      <c r="D353" s="18"/>
      <c r="E353" s="19"/>
      <c r="F353" s="16"/>
    </row>
    <row r="354" spans="1:6" ht="12.75" customHeight="1" x14ac:dyDescent="0.2">
      <c r="A354" s="18"/>
      <c r="B354" s="18"/>
      <c r="C354" s="18"/>
      <c r="D354" s="18"/>
      <c r="E354" s="19"/>
      <c r="F354" s="16"/>
    </row>
    <row r="355" spans="1:6" ht="12.75" customHeight="1" x14ac:dyDescent="0.2">
      <c r="A355" s="18"/>
      <c r="B355" s="18"/>
      <c r="C355" s="18"/>
      <c r="D355" s="18"/>
      <c r="E355" s="19"/>
      <c r="F355" s="16"/>
    </row>
    <row r="356" spans="1:6" ht="12.75" customHeight="1" x14ac:dyDescent="0.2">
      <c r="A356" s="18"/>
      <c r="B356" s="18"/>
      <c r="C356" s="18"/>
      <c r="D356" s="18"/>
      <c r="E356" s="19"/>
      <c r="F356" s="16"/>
    </row>
    <row r="357" spans="1:6" ht="12.75" customHeight="1" x14ac:dyDescent="0.2">
      <c r="A357" s="18"/>
      <c r="B357" s="18"/>
      <c r="C357" s="18"/>
      <c r="D357" s="18"/>
      <c r="E357" s="19"/>
      <c r="F357" s="16"/>
    </row>
    <row r="358" spans="1:6" ht="12.75" customHeight="1" x14ac:dyDescent="0.2">
      <c r="A358" s="18"/>
      <c r="B358" s="18"/>
      <c r="C358" s="18"/>
      <c r="D358" s="18"/>
      <c r="E358" s="19"/>
      <c r="F358" s="16"/>
    </row>
    <row r="359" spans="1:6" ht="12.75" customHeight="1" x14ac:dyDescent="0.2">
      <c r="A359" s="18"/>
      <c r="B359" s="18"/>
      <c r="C359" s="18"/>
      <c r="D359" s="18"/>
      <c r="E359" s="19"/>
      <c r="F359" s="16"/>
    </row>
    <row r="360" spans="1:6" ht="12.75" customHeight="1" x14ac:dyDescent="0.2">
      <c r="A360" s="18"/>
      <c r="B360" s="18"/>
      <c r="C360" s="18"/>
      <c r="D360" s="18"/>
      <c r="E360" s="19"/>
      <c r="F360" s="16"/>
    </row>
    <row r="361" spans="1:6" ht="12.75" customHeight="1" x14ac:dyDescent="0.2">
      <c r="A361" s="18"/>
      <c r="B361" s="18"/>
      <c r="C361" s="18"/>
      <c r="D361" s="18"/>
      <c r="E361" s="19"/>
      <c r="F361" s="16"/>
    </row>
    <row r="362" spans="1:6" ht="12.75" customHeight="1" x14ac:dyDescent="0.2">
      <c r="A362" s="18"/>
      <c r="B362" s="18"/>
      <c r="C362" s="18"/>
      <c r="D362" s="18"/>
      <c r="E362" s="19"/>
      <c r="F362" s="16"/>
    </row>
    <row r="363" spans="1:6" ht="12.75" customHeight="1" x14ac:dyDescent="0.2">
      <c r="A363" s="18"/>
      <c r="B363" s="18"/>
      <c r="C363" s="18"/>
      <c r="D363" s="18"/>
      <c r="E363" s="19"/>
      <c r="F363" s="16"/>
    </row>
    <row r="364" spans="1:6" ht="12.75" customHeight="1" x14ac:dyDescent="0.2">
      <c r="A364" s="18"/>
      <c r="B364" s="18"/>
      <c r="C364" s="18"/>
      <c r="D364" s="18"/>
      <c r="E364" s="19"/>
      <c r="F364" s="16"/>
    </row>
    <row r="365" spans="1:6" ht="12.75" customHeight="1" x14ac:dyDescent="0.2">
      <c r="A365" s="18"/>
      <c r="B365" s="18"/>
      <c r="C365" s="18"/>
      <c r="D365" s="18"/>
      <c r="E365" s="19"/>
      <c r="F365" s="16"/>
    </row>
    <row r="366" spans="1:6" ht="12.75" customHeight="1" x14ac:dyDescent="0.2">
      <c r="A366" s="18"/>
      <c r="B366" s="18"/>
      <c r="C366" s="18"/>
      <c r="D366" s="18"/>
      <c r="E366" s="19"/>
      <c r="F366" s="16"/>
    </row>
    <row r="367" spans="1:6" ht="12.75" customHeight="1" x14ac:dyDescent="0.2">
      <c r="A367" s="18"/>
      <c r="B367" s="18"/>
      <c r="C367" s="18"/>
      <c r="D367" s="18"/>
      <c r="E367" s="19"/>
      <c r="F367" s="16"/>
    </row>
    <row r="368" spans="1:6" ht="12.75" customHeight="1" x14ac:dyDescent="0.2">
      <c r="A368" s="18"/>
      <c r="B368" s="18"/>
      <c r="C368" s="18"/>
      <c r="D368" s="18"/>
      <c r="E368" s="19"/>
      <c r="F368" s="16"/>
    </row>
    <row r="369" spans="1:6" ht="12.75" customHeight="1" x14ac:dyDescent="0.2">
      <c r="A369" s="18"/>
      <c r="B369" s="18"/>
      <c r="C369" s="18"/>
      <c r="D369" s="18"/>
      <c r="E369" s="19"/>
      <c r="F369" s="16"/>
    </row>
    <row r="370" spans="1:6" ht="12.75" customHeight="1" x14ac:dyDescent="0.2">
      <c r="A370" s="18"/>
      <c r="B370" s="18"/>
      <c r="C370" s="18"/>
      <c r="D370" s="18"/>
      <c r="E370" s="19"/>
      <c r="F370" s="16"/>
    </row>
    <row r="371" spans="1:6" ht="12.75" customHeight="1" x14ac:dyDescent="0.2">
      <c r="A371" s="18"/>
      <c r="B371" s="18"/>
      <c r="C371" s="18"/>
      <c r="D371" s="18"/>
      <c r="E371" s="19"/>
      <c r="F371" s="16"/>
    </row>
    <row r="372" spans="1:6" ht="12.75" customHeight="1" x14ac:dyDescent="0.2">
      <c r="A372" s="18"/>
      <c r="B372" s="18"/>
      <c r="C372" s="18"/>
      <c r="D372" s="18"/>
      <c r="E372" s="19"/>
      <c r="F372" s="16"/>
    </row>
    <row r="373" spans="1:6" ht="12.75" customHeight="1" x14ac:dyDescent="0.2">
      <c r="A373" s="18"/>
      <c r="B373" s="18"/>
      <c r="C373" s="18"/>
      <c r="D373" s="18"/>
      <c r="E373" s="19"/>
      <c r="F373" s="16"/>
    </row>
    <row r="374" spans="1:6" ht="12.75" customHeight="1" x14ac:dyDescent="0.2">
      <c r="A374" s="18"/>
      <c r="B374" s="18"/>
      <c r="C374" s="18"/>
      <c r="D374" s="18"/>
      <c r="E374" s="19"/>
      <c r="F374" s="16"/>
    </row>
    <row r="375" spans="1:6" ht="12.75" customHeight="1" x14ac:dyDescent="0.2">
      <c r="A375" s="18"/>
      <c r="B375" s="18"/>
      <c r="C375" s="18"/>
      <c r="D375" s="18"/>
      <c r="E375" s="19"/>
      <c r="F375" s="16"/>
    </row>
    <row r="376" spans="1:6" ht="12.75" customHeight="1" x14ac:dyDescent="0.2">
      <c r="A376" s="18"/>
      <c r="B376" s="18"/>
      <c r="C376" s="18"/>
      <c r="D376" s="18"/>
      <c r="E376" s="19"/>
      <c r="F376" s="16"/>
    </row>
    <row r="377" spans="1:6" ht="12.75" customHeight="1" x14ac:dyDescent="0.2">
      <c r="A377" s="18"/>
      <c r="B377" s="18"/>
      <c r="C377" s="18"/>
      <c r="D377" s="18"/>
      <c r="E377" s="19"/>
      <c r="F377" s="16"/>
    </row>
    <row r="378" spans="1:6" ht="12.75" customHeight="1" x14ac:dyDescent="0.2">
      <c r="A378" s="18"/>
      <c r="B378" s="18"/>
      <c r="C378" s="18"/>
      <c r="D378" s="18"/>
      <c r="E378" s="19"/>
      <c r="F378" s="16"/>
    </row>
    <row r="379" spans="1:6" ht="12.75" customHeight="1" x14ac:dyDescent="0.2">
      <c r="A379" s="18"/>
      <c r="B379" s="18"/>
      <c r="C379" s="18"/>
      <c r="D379" s="18"/>
      <c r="E379" s="19"/>
      <c r="F379" s="16"/>
    </row>
    <row r="380" spans="1:6" ht="12.75" customHeight="1" x14ac:dyDescent="0.2">
      <c r="A380" s="18"/>
      <c r="B380" s="18"/>
      <c r="C380" s="18"/>
      <c r="D380" s="18"/>
      <c r="E380" s="19"/>
      <c r="F380" s="16"/>
    </row>
    <row r="381" spans="1:6" ht="12.75" customHeight="1" x14ac:dyDescent="0.2">
      <c r="A381" s="18"/>
      <c r="B381" s="18"/>
      <c r="C381" s="18"/>
      <c r="D381" s="18"/>
      <c r="E381" s="19"/>
      <c r="F381" s="16"/>
    </row>
    <row r="382" spans="1:6" ht="12.75" customHeight="1" x14ac:dyDescent="0.2">
      <c r="A382" s="18"/>
      <c r="B382" s="18"/>
      <c r="C382" s="18"/>
      <c r="D382" s="18"/>
      <c r="E382" s="19"/>
      <c r="F382" s="16"/>
    </row>
    <row r="383" spans="1:6" ht="12.75" customHeight="1" x14ac:dyDescent="0.2">
      <c r="A383" s="18"/>
      <c r="B383" s="18"/>
      <c r="C383" s="18"/>
      <c r="D383" s="18"/>
      <c r="E383" s="19"/>
      <c r="F383" s="16"/>
    </row>
    <row r="384" spans="1:6" ht="12.75" customHeight="1" x14ac:dyDescent="0.2">
      <c r="A384" s="18"/>
      <c r="B384" s="18"/>
      <c r="C384" s="18"/>
      <c r="D384" s="18"/>
      <c r="E384" s="19"/>
      <c r="F384" s="16"/>
    </row>
    <row r="385" spans="1:6" ht="12.75" customHeight="1" x14ac:dyDescent="0.2">
      <c r="A385" s="18"/>
      <c r="B385" s="18"/>
      <c r="C385" s="18"/>
      <c r="D385" s="18"/>
      <c r="E385" s="19"/>
      <c r="F385" s="16"/>
    </row>
    <row r="386" spans="1:6" ht="12.75" customHeight="1" x14ac:dyDescent="0.2">
      <c r="A386" s="18"/>
      <c r="B386" s="18"/>
      <c r="C386" s="18"/>
      <c r="D386" s="18"/>
      <c r="E386" s="19"/>
      <c r="F386" s="16"/>
    </row>
    <row r="387" spans="1:6" ht="12.75" customHeight="1" x14ac:dyDescent="0.2">
      <c r="A387" s="18"/>
      <c r="B387" s="18"/>
      <c r="C387" s="18"/>
      <c r="D387" s="18"/>
      <c r="E387" s="19"/>
      <c r="F387" s="16"/>
    </row>
    <row r="388" spans="1:6" ht="12.75" customHeight="1" x14ac:dyDescent="0.2">
      <c r="A388" s="18"/>
      <c r="B388" s="18"/>
      <c r="C388" s="18"/>
      <c r="D388" s="18"/>
      <c r="E388" s="19"/>
      <c r="F388" s="16"/>
    </row>
    <row r="389" spans="1:6" ht="12.75" customHeight="1" x14ac:dyDescent="0.2">
      <c r="A389" s="18"/>
      <c r="B389" s="18"/>
      <c r="C389" s="18"/>
      <c r="D389" s="18"/>
      <c r="E389" s="19"/>
      <c r="F389" s="16"/>
    </row>
    <row r="390" spans="1:6" ht="12.75" customHeight="1" x14ac:dyDescent="0.2">
      <c r="A390" s="18"/>
      <c r="B390" s="18"/>
      <c r="C390" s="18"/>
      <c r="D390" s="18"/>
      <c r="E390" s="19"/>
      <c r="F390" s="16"/>
    </row>
    <row r="391" spans="1:6" ht="12.75" customHeight="1" x14ac:dyDescent="0.2">
      <c r="A391" s="18"/>
      <c r="B391" s="18"/>
      <c r="C391" s="18"/>
      <c r="D391" s="18"/>
      <c r="E391" s="19"/>
      <c r="F391" s="16"/>
    </row>
    <row r="392" spans="1:6" ht="12.75" customHeight="1" x14ac:dyDescent="0.2">
      <c r="A392" s="18"/>
      <c r="B392" s="18"/>
      <c r="C392" s="18"/>
      <c r="D392" s="18"/>
      <c r="E392" s="19"/>
      <c r="F392" s="16"/>
    </row>
    <row r="393" spans="1:6" ht="12.75" customHeight="1" x14ac:dyDescent="0.2">
      <c r="A393" s="18"/>
      <c r="B393" s="18"/>
      <c r="C393" s="18"/>
      <c r="D393" s="18"/>
      <c r="E393" s="19"/>
      <c r="F393" s="16"/>
    </row>
    <row r="394" spans="1:6" ht="12.75" customHeight="1" x14ac:dyDescent="0.2">
      <c r="A394" s="18"/>
      <c r="B394" s="18"/>
      <c r="C394" s="18"/>
      <c r="D394" s="18"/>
      <c r="E394" s="19"/>
      <c r="F394" s="16"/>
    </row>
    <row r="395" spans="1:6" ht="12.75" customHeight="1" x14ac:dyDescent="0.2">
      <c r="A395" s="18"/>
      <c r="B395" s="18"/>
      <c r="C395" s="18"/>
      <c r="D395" s="18"/>
      <c r="E395" s="19"/>
      <c r="F395" s="16"/>
    </row>
    <row r="396" spans="1:6" ht="12.75" customHeight="1" x14ac:dyDescent="0.2">
      <c r="A396" s="18"/>
      <c r="B396" s="18"/>
      <c r="C396" s="18"/>
      <c r="D396" s="18"/>
      <c r="E396" s="19"/>
      <c r="F396" s="16"/>
    </row>
    <row r="397" spans="1:6" ht="12.75" customHeight="1" x14ac:dyDescent="0.2">
      <c r="A397" s="18"/>
      <c r="B397" s="18"/>
      <c r="C397" s="18"/>
      <c r="D397" s="18"/>
      <c r="E397" s="19"/>
      <c r="F397" s="16"/>
    </row>
    <row r="398" spans="1:6" ht="12.75" customHeight="1" x14ac:dyDescent="0.2">
      <c r="A398" s="18"/>
      <c r="B398" s="18"/>
      <c r="C398" s="18"/>
      <c r="D398" s="18"/>
      <c r="E398" s="19"/>
      <c r="F398" s="16"/>
    </row>
    <row r="399" spans="1:6" ht="12.75" customHeight="1" x14ac:dyDescent="0.2">
      <c r="A399" s="18"/>
      <c r="B399" s="18"/>
      <c r="C399" s="18"/>
      <c r="D399" s="18"/>
      <c r="E399" s="19"/>
      <c r="F399" s="16"/>
    </row>
    <row r="400" spans="1:6" ht="12.75" customHeight="1" x14ac:dyDescent="0.2">
      <c r="A400" s="18"/>
      <c r="B400" s="18"/>
      <c r="C400" s="18"/>
      <c r="D400" s="18"/>
      <c r="E400" s="19"/>
      <c r="F400" s="16"/>
    </row>
    <row r="401" spans="1:6" ht="12.75" customHeight="1" x14ac:dyDescent="0.2">
      <c r="A401" s="18"/>
      <c r="B401" s="18"/>
      <c r="C401" s="18"/>
      <c r="D401" s="18"/>
      <c r="E401" s="19"/>
      <c r="F401" s="16"/>
    </row>
    <row r="402" spans="1:6" ht="12.75" customHeight="1" x14ac:dyDescent="0.2">
      <c r="A402" s="18"/>
      <c r="B402" s="18"/>
      <c r="C402" s="18"/>
      <c r="D402" s="18"/>
      <c r="E402" s="19"/>
      <c r="F402" s="16"/>
    </row>
    <row r="403" spans="1:6" ht="12.75" customHeight="1" x14ac:dyDescent="0.2">
      <c r="A403" s="18"/>
      <c r="B403" s="18"/>
      <c r="C403" s="18"/>
      <c r="D403" s="18"/>
      <c r="E403" s="19"/>
      <c r="F403" s="16"/>
    </row>
    <row r="404" spans="1:6" ht="12.75" customHeight="1" x14ac:dyDescent="0.2">
      <c r="A404" s="18"/>
      <c r="B404" s="18"/>
      <c r="C404" s="18"/>
      <c r="D404" s="18"/>
      <c r="E404" s="19"/>
      <c r="F404" s="16"/>
    </row>
    <row r="405" spans="1:6" ht="12.75" customHeight="1" x14ac:dyDescent="0.2">
      <c r="A405" s="18"/>
      <c r="B405" s="18"/>
      <c r="C405" s="18"/>
      <c r="D405" s="18"/>
      <c r="E405" s="19"/>
      <c r="F405" s="16"/>
    </row>
    <row r="406" spans="1:6" ht="12.75" customHeight="1" x14ac:dyDescent="0.2">
      <c r="A406" s="18"/>
      <c r="B406" s="18"/>
      <c r="C406" s="18"/>
      <c r="D406" s="18"/>
      <c r="E406" s="19"/>
      <c r="F406" s="16"/>
    </row>
    <row r="407" spans="1:6" ht="12.75" customHeight="1" x14ac:dyDescent="0.2">
      <c r="A407" s="18"/>
      <c r="B407" s="18"/>
      <c r="C407" s="18"/>
      <c r="D407" s="18"/>
      <c r="E407" s="19"/>
      <c r="F407" s="16"/>
    </row>
    <row r="408" spans="1:6" ht="12.75" customHeight="1" x14ac:dyDescent="0.2">
      <c r="A408" s="18"/>
      <c r="B408" s="18"/>
      <c r="C408" s="18"/>
      <c r="D408" s="18"/>
      <c r="E408" s="19"/>
      <c r="F408" s="16"/>
    </row>
    <row r="409" spans="1:6" ht="12.75" customHeight="1" x14ac:dyDescent="0.2">
      <c r="A409" s="18"/>
      <c r="B409" s="18"/>
      <c r="C409" s="18"/>
      <c r="D409" s="18"/>
      <c r="E409" s="19"/>
      <c r="F409" s="16"/>
    </row>
    <row r="410" spans="1:6" ht="12.75" customHeight="1" x14ac:dyDescent="0.2">
      <c r="A410" s="18"/>
      <c r="B410" s="18"/>
      <c r="C410" s="18"/>
      <c r="D410" s="18"/>
      <c r="E410" s="19"/>
      <c r="F410" s="16"/>
    </row>
    <row r="411" spans="1:6" ht="12.75" customHeight="1" x14ac:dyDescent="0.2">
      <c r="A411" s="18"/>
      <c r="B411" s="18"/>
      <c r="C411" s="18"/>
      <c r="D411" s="18"/>
      <c r="E411" s="19"/>
      <c r="F411" s="16"/>
    </row>
    <row r="412" spans="1:6" ht="12.75" customHeight="1" x14ac:dyDescent="0.2">
      <c r="A412" s="18"/>
      <c r="B412" s="18"/>
      <c r="C412" s="18"/>
      <c r="D412" s="18"/>
      <c r="E412" s="19"/>
      <c r="F412" s="16"/>
    </row>
    <row r="413" spans="1:6" ht="12.75" customHeight="1" x14ac:dyDescent="0.2">
      <c r="A413" s="18"/>
      <c r="B413" s="18"/>
      <c r="C413" s="18"/>
      <c r="D413" s="18"/>
      <c r="E413" s="19"/>
      <c r="F413" s="16"/>
    </row>
    <row r="414" spans="1:6" ht="12.75" customHeight="1" x14ac:dyDescent="0.2">
      <c r="A414" s="18"/>
      <c r="B414" s="18"/>
      <c r="C414" s="18"/>
      <c r="D414" s="18"/>
      <c r="E414" s="19"/>
      <c r="F414" s="16"/>
    </row>
    <row r="415" spans="1:6" ht="12.75" customHeight="1" x14ac:dyDescent="0.2">
      <c r="A415" s="18"/>
      <c r="B415" s="18"/>
      <c r="C415" s="18"/>
      <c r="D415" s="18"/>
      <c r="E415" s="19"/>
      <c r="F415" s="16"/>
    </row>
    <row r="416" spans="1:6" ht="12.75" customHeight="1" x14ac:dyDescent="0.2">
      <c r="A416" s="18"/>
      <c r="B416" s="18"/>
      <c r="C416" s="18"/>
      <c r="D416" s="18"/>
      <c r="E416" s="19"/>
      <c r="F416" s="16"/>
    </row>
    <row r="417" spans="1:6" ht="12.75" customHeight="1" x14ac:dyDescent="0.2">
      <c r="A417" s="18"/>
      <c r="B417" s="18"/>
      <c r="C417" s="18"/>
      <c r="D417" s="18"/>
      <c r="E417" s="19"/>
      <c r="F417" s="16"/>
    </row>
    <row r="418" spans="1:6" ht="12.75" customHeight="1" x14ac:dyDescent="0.2">
      <c r="A418" s="18"/>
      <c r="B418" s="18"/>
      <c r="C418" s="18"/>
      <c r="D418" s="18"/>
      <c r="E418" s="19"/>
      <c r="F418" s="16"/>
    </row>
    <row r="419" spans="1:6" ht="12.75" customHeight="1" x14ac:dyDescent="0.2">
      <c r="A419" s="18"/>
      <c r="B419" s="18"/>
      <c r="C419" s="18"/>
      <c r="D419" s="18"/>
      <c r="E419" s="19"/>
      <c r="F419" s="16"/>
    </row>
    <row r="420" spans="1:6" ht="12.75" customHeight="1" x14ac:dyDescent="0.2">
      <c r="A420" s="18"/>
      <c r="B420" s="18"/>
      <c r="C420" s="18"/>
      <c r="D420" s="18"/>
      <c r="E420" s="19"/>
      <c r="F420" s="16"/>
    </row>
    <row r="421" spans="1:6" ht="12.75" customHeight="1" x14ac:dyDescent="0.2">
      <c r="A421" s="18"/>
      <c r="B421" s="18"/>
      <c r="C421" s="18"/>
      <c r="D421" s="18"/>
      <c r="E421" s="19"/>
      <c r="F421" s="16"/>
    </row>
    <row r="422" spans="1:6" ht="12.75" customHeight="1" x14ac:dyDescent="0.2">
      <c r="A422" s="18"/>
      <c r="B422" s="18"/>
      <c r="C422" s="18"/>
      <c r="D422" s="18"/>
      <c r="E422" s="19"/>
      <c r="F422" s="16"/>
    </row>
    <row r="423" spans="1:6" ht="12.75" customHeight="1" x14ac:dyDescent="0.2">
      <c r="A423" s="18"/>
      <c r="B423" s="18"/>
      <c r="C423" s="18"/>
      <c r="D423" s="18"/>
      <c r="E423" s="19"/>
      <c r="F423" s="16"/>
    </row>
    <row r="424" spans="1:6" ht="12.75" customHeight="1" x14ac:dyDescent="0.2">
      <c r="A424" s="18"/>
      <c r="B424" s="18"/>
      <c r="C424" s="18"/>
      <c r="D424" s="18"/>
      <c r="E424" s="19"/>
      <c r="F424" s="16"/>
    </row>
    <row r="425" spans="1:6" ht="12.75" customHeight="1" x14ac:dyDescent="0.2">
      <c r="A425" s="18"/>
      <c r="B425" s="18"/>
      <c r="C425" s="18"/>
      <c r="D425" s="18"/>
      <c r="E425" s="19"/>
      <c r="F425" s="16"/>
    </row>
    <row r="426" spans="1:6" ht="12.75" customHeight="1" x14ac:dyDescent="0.2">
      <c r="A426" s="18"/>
      <c r="B426" s="18"/>
      <c r="C426" s="18"/>
      <c r="D426" s="18"/>
      <c r="E426" s="19"/>
      <c r="F426" s="16"/>
    </row>
    <row r="427" spans="1:6" ht="12.75" customHeight="1" x14ac:dyDescent="0.2">
      <c r="A427" s="18"/>
      <c r="B427" s="18"/>
      <c r="C427" s="18"/>
      <c r="D427" s="18"/>
      <c r="E427" s="19"/>
      <c r="F427" s="16"/>
    </row>
    <row r="428" spans="1:6" ht="12.75" customHeight="1" x14ac:dyDescent="0.2">
      <c r="A428" s="18"/>
      <c r="B428" s="18"/>
      <c r="C428" s="18"/>
      <c r="D428" s="18"/>
      <c r="E428" s="19"/>
      <c r="F428" s="16"/>
    </row>
    <row r="429" spans="1:6" ht="12.75" customHeight="1" x14ac:dyDescent="0.2">
      <c r="A429" s="18"/>
      <c r="B429" s="18"/>
      <c r="C429" s="18"/>
      <c r="D429" s="18"/>
      <c r="E429" s="19"/>
      <c r="F429" s="16"/>
    </row>
    <row r="430" spans="1:6" ht="12.75" customHeight="1" x14ac:dyDescent="0.2">
      <c r="A430" s="18"/>
      <c r="B430" s="18"/>
      <c r="C430" s="18"/>
      <c r="D430" s="18"/>
      <c r="E430" s="19"/>
      <c r="F430" s="16"/>
    </row>
    <row r="431" spans="1:6" ht="12.75" customHeight="1" x14ac:dyDescent="0.2">
      <c r="A431" s="18"/>
      <c r="B431" s="18"/>
      <c r="C431" s="18"/>
      <c r="D431" s="18"/>
      <c r="E431" s="19"/>
      <c r="F431" s="16"/>
    </row>
    <row r="432" spans="1:6" ht="12.75" customHeight="1" x14ac:dyDescent="0.2">
      <c r="A432" s="18"/>
      <c r="B432" s="18"/>
      <c r="C432" s="18"/>
      <c r="D432" s="18"/>
      <c r="E432" s="19"/>
      <c r="F432" s="16"/>
    </row>
    <row r="433" spans="1:6" ht="12.75" customHeight="1" x14ac:dyDescent="0.2">
      <c r="A433" s="18"/>
      <c r="B433" s="18"/>
      <c r="C433" s="18"/>
      <c r="D433" s="18"/>
      <c r="E433" s="19"/>
      <c r="F433" s="16"/>
    </row>
    <row r="434" spans="1:6" ht="12.75" customHeight="1" x14ac:dyDescent="0.2">
      <c r="A434" s="18"/>
      <c r="B434" s="18"/>
      <c r="C434" s="18"/>
      <c r="D434" s="18"/>
      <c r="E434" s="19"/>
      <c r="F434" s="16"/>
    </row>
    <row r="435" spans="1:6" ht="12.75" customHeight="1" x14ac:dyDescent="0.2">
      <c r="A435" s="18"/>
      <c r="B435" s="18"/>
      <c r="C435" s="18"/>
      <c r="D435" s="18"/>
      <c r="E435" s="19"/>
      <c r="F435" s="16"/>
    </row>
    <row r="436" spans="1:6" ht="12.75" customHeight="1" x14ac:dyDescent="0.2">
      <c r="A436" s="18"/>
      <c r="B436" s="18"/>
      <c r="C436" s="18"/>
      <c r="D436" s="18"/>
      <c r="E436" s="19"/>
      <c r="F436" s="16"/>
    </row>
    <row r="437" spans="1:6" ht="12.75" customHeight="1" x14ac:dyDescent="0.2">
      <c r="A437" s="18"/>
      <c r="B437" s="18"/>
      <c r="C437" s="18"/>
      <c r="D437" s="18"/>
      <c r="E437" s="19"/>
      <c r="F437" s="16"/>
    </row>
    <row r="438" spans="1:6" ht="12.75" customHeight="1" x14ac:dyDescent="0.2">
      <c r="A438" s="18"/>
      <c r="B438" s="18"/>
      <c r="C438" s="18"/>
      <c r="D438" s="18"/>
      <c r="E438" s="19"/>
      <c r="F438" s="16"/>
    </row>
    <row r="439" spans="1:6" ht="12.75" customHeight="1" x14ac:dyDescent="0.2">
      <c r="A439" s="18"/>
      <c r="B439" s="18"/>
      <c r="C439" s="18"/>
      <c r="D439" s="18"/>
      <c r="E439" s="19"/>
      <c r="F439" s="16"/>
    </row>
    <row r="440" spans="1:6" ht="12.75" customHeight="1" x14ac:dyDescent="0.2">
      <c r="A440" s="18"/>
      <c r="B440" s="18"/>
      <c r="C440" s="18"/>
      <c r="D440" s="18"/>
      <c r="E440" s="19"/>
      <c r="F440" s="16"/>
    </row>
    <row r="441" spans="1:6" ht="12.75" customHeight="1" x14ac:dyDescent="0.2">
      <c r="A441" s="18"/>
      <c r="B441" s="18"/>
      <c r="C441" s="18"/>
      <c r="D441" s="18"/>
      <c r="E441" s="19"/>
      <c r="F441" s="16"/>
    </row>
    <row r="442" spans="1:6" ht="12.75" customHeight="1" x14ac:dyDescent="0.2">
      <c r="A442" s="18"/>
      <c r="B442" s="18"/>
      <c r="C442" s="18"/>
      <c r="D442" s="18"/>
      <c r="E442" s="19"/>
      <c r="F442" s="16"/>
    </row>
    <row r="443" spans="1:6" ht="12.75" customHeight="1" x14ac:dyDescent="0.2">
      <c r="A443" s="18"/>
      <c r="B443" s="18"/>
      <c r="C443" s="18"/>
      <c r="D443" s="18"/>
      <c r="E443" s="19"/>
      <c r="F443" s="16"/>
    </row>
    <row r="444" spans="1:6" ht="12.75" customHeight="1" x14ac:dyDescent="0.2">
      <c r="A444" s="18"/>
      <c r="B444" s="18"/>
      <c r="C444" s="18"/>
      <c r="D444" s="18"/>
      <c r="E444" s="19"/>
      <c r="F444" s="16"/>
    </row>
    <row r="445" spans="1:6" ht="12.75" customHeight="1" x14ac:dyDescent="0.2">
      <c r="A445" s="18"/>
      <c r="B445" s="18"/>
      <c r="C445" s="18"/>
      <c r="D445" s="18"/>
      <c r="E445" s="19"/>
      <c r="F445" s="16"/>
    </row>
    <row r="446" spans="1:6" ht="12.75" customHeight="1" x14ac:dyDescent="0.2">
      <c r="A446" s="18"/>
      <c r="B446" s="18"/>
      <c r="C446" s="18"/>
      <c r="D446" s="18"/>
      <c r="E446" s="19"/>
      <c r="F446" s="16"/>
    </row>
    <row r="447" spans="1:6" ht="12.75" customHeight="1" x14ac:dyDescent="0.2">
      <c r="A447" s="18"/>
      <c r="B447" s="18"/>
      <c r="C447" s="18"/>
      <c r="D447" s="18"/>
      <c r="E447" s="19"/>
      <c r="F447" s="16"/>
    </row>
    <row r="448" spans="1:6" ht="12.75" customHeight="1" x14ac:dyDescent="0.2">
      <c r="A448" s="18"/>
      <c r="B448" s="18"/>
      <c r="C448" s="18"/>
      <c r="D448" s="18"/>
      <c r="E448" s="19"/>
      <c r="F448" s="16"/>
    </row>
    <row r="449" spans="1:6" ht="12.75" customHeight="1" x14ac:dyDescent="0.2">
      <c r="A449" s="18"/>
      <c r="B449" s="18"/>
      <c r="C449" s="18"/>
      <c r="D449" s="18"/>
      <c r="E449" s="19"/>
      <c r="F449" s="16"/>
    </row>
    <row r="450" spans="1:6" ht="12.75" customHeight="1" x14ac:dyDescent="0.2">
      <c r="A450" s="18"/>
      <c r="B450" s="18"/>
      <c r="C450" s="18"/>
      <c r="D450" s="18"/>
      <c r="E450" s="19"/>
      <c r="F450" s="16"/>
    </row>
    <row r="451" spans="1:6" ht="12.75" customHeight="1" x14ac:dyDescent="0.2">
      <c r="A451" s="18"/>
      <c r="B451" s="18"/>
      <c r="C451" s="18"/>
      <c r="D451" s="18"/>
      <c r="E451" s="19"/>
      <c r="F451" s="16"/>
    </row>
    <row r="452" spans="1:6" ht="12.75" customHeight="1" x14ac:dyDescent="0.2">
      <c r="A452" s="18"/>
      <c r="B452" s="18"/>
      <c r="C452" s="18"/>
      <c r="D452" s="18"/>
      <c r="E452" s="19"/>
      <c r="F452" s="16"/>
    </row>
    <row r="453" spans="1:6" ht="12.75" customHeight="1" x14ac:dyDescent="0.2">
      <c r="A453" s="18"/>
      <c r="B453" s="18"/>
      <c r="C453" s="18"/>
      <c r="D453" s="18"/>
      <c r="E453" s="19"/>
      <c r="F453" s="16"/>
    </row>
    <row r="454" spans="1:6" ht="12.75" customHeight="1" x14ac:dyDescent="0.2">
      <c r="A454" s="18"/>
      <c r="B454" s="18"/>
      <c r="C454" s="18"/>
      <c r="D454" s="18"/>
      <c r="E454" s="19"/>
      <c r="F454" s="16"/>
    </row>
    <row r="455" spans="1:6" ht="12.75" customHeight="1" x14ac:dyDescent="0.2">
      <c r="A455" s="18"/>
      <c r="B455" s="18"/>
      <c r="C455" s="18"/>
      <c r="D455" s="18"/>
      <c r="E455" s="19"/>
      <c r="F455" s="16"/>
    </row>
    <row r="456" spans="1:6" ht="12.75" customHeight="1" x14ac:dyDescent="0.2">
      <c r="A456" s="18"/>
      <c r="B456" s="18"/>
      <c r="C456" s="18"/>
      <c r="D456" s="18"/>
      <c r="E456" s="19"/>
      <c r="F456" s="16"/>
    </row>
    <row r="457" spans="1:6" ht="12.75" customHeight="1" x14ac:dyDescent="0.2">
      <c r="A457" s="18"/>
      <c r="B457" s="18"/>
      <c r="C457" s="18"/>
      <c r="D457" s="18"/>
      <c r="E457" s="19"/>
      <c r="F457" s="16"/>
    </row>
    <row r="458" spans="1:6" ht="12.75" customHeight="1" x14ac:dyDescent="0.2">
      <c r="A458" s="18"/>
      <c r="B458" s="18"/>
      <c r="C458" s="18"/>
      <c r="D458" s="18"/>
      <c r="E458" s="19"/>
      <c r="F458" s="16"/>
    </row>
    <row r="459" spans="1:6" ht="12.75" customHeight="1" x14ac:dyDescent="0.2">
      <c r="A459" s="18"/>
      <c r="B459" s="18"/>
      <c r="C459" s="18"/>
      <c r="D459" s="18"/>
      <c r="E459" s="19"/>
      <c r="F459" s="16"/>
    </row>
    <row r="460" spans="1:6" ht="12.75" customHeight="1" x14ac:dyDescent="0.2">
      <c r="A460" s="18"/>
      <c r="B460" s="18"/>
      <c r="C460" s="18"/>
      <c r="D460" s="18"/>
      <c r="E460" s="19"/>
      <c r="F460" s="16"/>
    </row>
    <row r="461" spans="1:6" ht="12.75" customHeight="1" x14ac:dyDescent="0.2">
      <c r="A461" s="18"/>
      <c r="B461" s="18"/>
      <c r="C461" s="18"/>
      <c r="D461" s="18"/>
      <c r="E461" s="19"/>
      <c r="F461" s="16"/>
    </row>
    <row r="462" spans="1:6" ht="12.75" customHeight="1" x14ac:dyDescent="0.2">
      <c r="A462" s="18"/>
      <c r="B462" s="18"/>
      <c r="C462" s="18"/>
      <c r="D462" s="18"/>
      <c r="E462" s="19"/>
      <c r="F462" s="16"/>
    </row>
    <row r="463" spans="1:6" ht="12.75" customHeight="1" x14ac:dyDescent="0.2">
      <c r="A463" s="18"/>
      <c r="B463" s="18"/>
      <c r="C463" s="18"/>
      <c r="D463" s="18"/>
      <c r="E463" s="19"/>
      <c r="F463" s="16"/>
    </row>
    <row r="464" spans="1:6" ht="12.75" customHeight="1" x14ac:dyDescent="0.2">
      <c r="A464" s="18"/>
      <c r="B464" s="18"/>
      <c r="C464" s="18"/>
      <c r="D464" s="18"/>
      <c r="E464" s="19"/>
      <c r="F464" s="16"/>
    </row>
    <row r="465" spans="1:6" ht="12.75" customHeight="1" x14ac:dyDescent="0.2">
      <c r="A465" s="18"/>
      <c r="B465" s="18"/>
      <c r="C465" s="18"/>
      <c r="D465" s="18"/>
      <c r="E465" s="19"/>
      <c r="F465" s="16"/>
    </row>
    <row r="466" spans="1:6" ht="12.75" customHeight="1" x14ac:dyDescent="0.2">
      <c r="A466" s="18"/>
      <c r="B466" s="18"/>
      <c r="C466" s="18"/>
      <c r="D466" s="18"/>
      <c r="E466" s="19"/>
      <c r="F466" s="16"/>
    </row>
    <row r="467" spans="1:6" ht="12.75" customHeight="1" x14ac:dyDescent="0.2">
      <c r="A467" s="18"/>
      <c r="B467" s="18"/>
      <c r="C467" s="18"/>
      <c r="D467" s="18"/>
      <c r="E467" s="19"/>
      <c r="F467" s="16"/>
    </row>
    <row r="468" spans="1:6" ht="12.75" customHeight="1" x14ac:dyDescent="0.2">
      <c r="A468" s="18"/>
      <c r="B468" s="18"/>
      <c r="C468" s="18"/>
      <c r="D468" s="18"/>
      <c r="E468" s="19"/>
      <c r="F468" s="16"/>
    </row>
    <row r="469" spans="1:6" ht="12.75" customHeight="1" x14ac:dyDescent="0.2">
      <c r="A469" s="18"/>
      <c r="B469" s="18"/>
      <c r="C469" s="18"/>
      <c r="D469" s="18"/>
      <c r="E469" s="19"/>
      <c r="F469" s="16"/>
    </row>
    <row r="470" spans="1:6" ht="12.75" customHeight="1" x14ac:dyDescent="0.2">
      <c r="A470" s="18"/>
      <c r="B470" s="18"/>
      <c r="C470" s="18"/>
      <c r="D470" s="18"/>
      <c r="E470" s="19"/>
      <c r="F470" s="16"/>
    </row>
    <row r="471" spans="1:6" ht="12.75" customHeight="1" x14ac:dyDescent="0.2">
      <c r="A471" s="18"/>
      <c r="B471" s="18"/>
      <c r="C471" s="18"/>
      <c r="D471" s="18"/>
      <c r="E471" s="19"/>
      <c r="F471" s="16"/>
    </row>
    <row r="472" spans="1:6" ht="12.75" customHeight="1" x14ac:dyDescent="0.2">
      <c r="A472" s="18"/>
      <c r="B472" s="18"/>
      <c r="C472" s="18"/>
      <c r="D472" s="18"/>
      <c r="E472" s="19"/>
      <c r="F472" s="16"/>
    </row>
    <row r="473" spans="1:6" ht="12.75" customHeight="1" x14ac:dyDescent="0.2">
      <c r="A473" s="18"/>
      <c r="B473" s="18"/>
      <c r="C473" s="18"/>
      <c r="D473" s="18"/>
      <c r="E473" s="19"/>
      <c r="F473" s="16"/>
    </row>
    <row r="474" spans="1:6" ht="12.75" customHeight="1" x14ac:dyDescent="0.2">
      <c r="A474" s="18"/>
      <c r="B474" s="18"/>
      <c r="C474" s="18"/>
      <c r="D474" s="18"/>
      <c r="E474" s="19"/>
      <c r="F474" s="16"/>
    </row>
    <row r="475" spans="1:6" ht="12.75" customHeight="1" x14ac:dyDescent="0.2">
      <c r="A475" s="18"/>
      <c r="B475" s="18"/>
      <c r="C475" s="18"/>
      <c r="D475" s="18"/>
      <c r="E475" s="19"/>
      <c r="F475" s="16"/>
    </row>
    <row r="476" spans="1:6" ht="12.75" customHeight="1" x14ac:dyDescent="0.2">
      <c r="A476" s="18"/>
      <c r="B476" s="18"/>
      <c r="C476" s="18"/>
      <c r="D476" s="18"/>
      <c r="E476" s="19"/>
      <c r="F476" s="16"/>
    </row>
    <row r="477" spans="1:6" ht="12.75" customHeight="1" x14ac:dyDescent="0.2">
      <c r="A477" s="18"/>
      <c r="B477" s="18"/>
      <c r="C477" s="18"/>
      <c r="D477" s="18"/>
      <c r="E477" s="19"/>
      <c r="F477" s="16"/>
    </row>
    <row r="478" spans="1:6" ht="12.75" customHeight="1" x14ac:dyDescent="0.2">
      <c r="A478" s="18"/>
      <c r="B478" s="18"/>
      <c r="C478" s="18"/>
      <c r="D478" s="18"/>
      <c r="E478" s="19"/>
      <c r="F478" s="16"/>
    </row>
    <row r="479" spans="1:6" ht="12.75" customHeight="1" x14ac:dyDescent="0.2">
      <c r="A479" s="18"/>
      <c r="B479" s="18"/>
      <c r="C479" s="18"/>
      <c r="D479" s="18"/>
      <c r="E479" s="19"/>
      <c r="F479" s="16"/>
    </row>
    <row r="480" spans="1:6" ht="12.75" customHeight="1" x14ac:dyDescent="0.2">
      <c r="A480" s="18"/>
      <c r="B480" s="18"/>
      <c r="C480" s="18"/>
      <c r="D480" s="18"/>
      <c r="E480" s="19"/>
      <c r="F480" s="16"/>
    </row>
    <row r="481" spans="1:6" ht="12.75" customHeight="1" x14ac:dyDescent="0.2">
      <c r="A481" s="18"/>
      <c r="B481" s="18"/>
      <c r="C481" s="18"/>
      <c r="D481" s="18"/>
      <c r="E481" s="19"/>
      <c r="F481" s="16"/>
    </row>
    <row r="482" spans="1:6" ht="12.75" customHeight="1" x14ac:dyDescent="0.2">
      <c r="A482" s="18"/>
      <c r="B482" s="18"/>
      <c r="C482" s="18"/>
      <c r="D482" s="18"/>
      <c r="E482" s="19"/>
      <c r="F482" s="16"/>
    </row>
    <row r="483" spans="1:6" ht="12.75" customHeight="1" x14ac:dyDescent="0.2">
      <c r="A483" s="18"/>
      <c r="B483" s="18"/>
      <c r="C483" s="18"/>
      <c r="D483" s="18"/>
      <c r="E483" s="19"/>
      <c r="F483" s="16"/>
    </row>
    <row r="484" spans="1:6" ht="12.75" customHeight="1" x14ac:dyDescent="0.2">
      <c r="A484" s="18"/>
      <c r="B484" s="18"/>
      <c r="C484" s="18"/>
      <c r="D484" s="18"/>
      <c r="E484" s="19"/>
      <c r="F484" s="16"/>
    </row>
    <row r="485" spans="1:6" ht="12.75" customHeight="1" x14ac:dyDescent="0.2">
      <c r="A485" s="18"/>
      <c r="B485" s="18"/>
      <c r="C485" s="18"/>
      <c r="D485" s="18"/>
      <c r="E485" s="19"/>
      <c r="F485" s="16"/>
    </row>
    <row r="486" spans="1:6" ht="12.75" customHeight="1" x14ac:dyDescent="0.2">
      <c r="A486" s="18"/>
      <c r="B486" s="18"/>
      <c r="C486" s="18"/>
      <c r="D486" s="18"/>
      <c r="E486" s="19"/>
      <c r="F486" s="16"/>
    </row>
    <row r="487" spans="1:6" ht="12.75" customHeight="1" x14ac:dyDescent="0.2">
      <c r="A487" s="18"/>
      <c r="B487" s="18"/>
      <c r="C487" s="18"/>
      <c r="D487" s="18"/>
      <c r="E487" s="19"/>
      <c r="F487" s="16"/>
    </row>
    <row r="488" spans="1:6" ht="12.75" customHeight="1" x14ac:dyDescent="0.2">
      <c r="A488" s="18"/>
      <c r="B488" s="18"/>
      <c r="C488" s="18"/>
      <c r="D488" s="18"/>
      <c r="E488" s="19"/>
      <c r="F488" s="16"/>
    </row>
    <row r="489" spans="1:6" ht="12.75" customHeight="1" x14ac:dyDescent="0.2">
      <c r="A489" s="18"/>
      <c r="B489" s="18"/>
      <c r="C489" s="18"/>
      <c r="D489" s="18"/>
      <c r="E489" s="19"/>
      <c r="F489" s="16"/>
    </row>
    <row r="490" spans="1:6" ht="12.75" customHeight="1" x14ac:dyDescent="0.2">
      <c r="A490" s="18"/>
      <c r="B490" s="18"/>
      <c r="C490" s="18"/>
      <c r="D490" s="18"/>
      <c r="E490" s="19"/>
      <c r="F490" s="16"/>
    </row>
    <row r="491" spans="1:6" ht="12.75" customHeight="1" x14ac:dyDescent="0.2">
      <c r="A491" s="18"/>
      <c r="B491" s="18"/>
      <c r="C491" s="18"/>
      <c r="D491" s="18"/>
      <c r="E491" s="19"/>
      <c r="F491" s="16"/>
    </row>
    <row r="492" spans="1:6" ht="12.75" customHeight="1" x14ac:dyDescent="0.2">
      <c r="A492" s="18"/>
      <c r="B492" s="18"/>
      <c r="C492" s="18"/>
      <c r="D492" s="18"/>
      <c r="E492" s="19"/>
      <c r="F492" s="16"/>
    </row>
    <row r="493" spans="1:6" ht="12.75" customHeight="1" x14ac:dyDescent="0.2">
      <c r="A493" s="18"/>
      <c r="B493" s="18"/>
      <c r="C493" s="18"/>
      <c r="D493" s="18"/>
      <c r="E493" s="19"/>
      <c r="F493" s="16"/>
    </row>
    <row r="494" spans="1:6" ht="12.75" customHeight="1" x14ac:dyDescent="0.2">
      <c r="A494" s="18"/>
      <c r="B494" s="18"/>
      <c r="C494" s="18"/>
      <c r="D494" s="18"/>
      <c r="E494" s="19"/>
      <c r="F494" s="16"/>
    </row>
    <row r="495" spans="1:6" ht="12.75" customHeight="1" x14ac:dyDescent="0.2">
      <c r="A495" s="18"/>
      <c r="B495" s="18"/>
      <c r="C495" s="18"/>
      <c r="D495" s="18"/>
      <c r="E495" s="19"/>
      <c r="F495" s="16"/>
    </row>
    <row r="496" spans="1:6" ht="12.75" customHeight="1" x14ac:dyDescent="0.2">
      <c r="A496" s="18"/>
      <c r="B496" s="18"/>
      <c r="C496" s="18"/>
      <c r="D496" s="18"/>
      <c r="E496" s="19"/>
      <c r="F496" s="16"/>
    </row>
    <row r="497" spans="1:6" ht="12.75" customHeight="1" x14ac:dyDescent="0.2">
      <c r="A497" s="18"/>
      <c r="B497" s="18"/>
      <c r="C497" s="18"/>
      <c r="D497" s="18"/>
      <c r="E497" s="19"/>
      <c r="F497" s="16"/>
    </row>
    <row r="498" spans="1:6" ht="12.75" customHeight="1" x14ac:dyDescent="0.2">
      <c r="A498" s="18"/>
      <c r="B498" s="18"/>
      <c r="C498" s="18"/>
      <c r="D498" s="18"/>
      <c r="E498" s="19"/>
      <c r="F498" s="16"/>
    </row>
    <row r="499" spans="1:6" ht="12.75" customHeight="1" x14ac:dyDescent="0.2">
      <c r="A499" s="18"/>
      <c r="B499" s="18"/>
      <c r="C499" s="18"/>
      <c r="D499" s="18"/>
      <c r="E499" s="19"/>
      <c r="F499" s="16"/>
    </row>
    <row r="500" spans="1:6" ht="12.75" customHeight="1" x14ac:dyDescent="0.2">
      <c r="A500" s="18"/>
      <c r="B500" s="18"/>
      <c r="C500" s="18"/>
      <c r="D500" s="18"/>
      <c r="E500" s="19"/>
      <c r="F500" s="16"/>
    </row>
    <row r="501" spans="1:6" ht="12.75" customHeight="1" x14ac:dyDescent="0.2">
      <c r="A501" s="18"/>
      <c r="B501" s="18"/>
      <c r="C501" s="18"/>
      <c r="D501" s="18"/>
      <c r="E501" s="19"/>
      <c r="F501" s="16"/>
    </row>
    <row r="502" spans="1:6" ht="12.75" customHeight="1" x14ac:dyDescent="0.2">
      <c r="A502" s="18"/>
      <c r="B502" s="18"/>
      <c r="C502" s="18"/>
      <c r="D502" s="18"/>
      <c r="E502" s="19"/>
      <c r="F502" s="16"/>
    </row>
    <row r="503" spans="1:6" ht="12.75" customHeight="1" x14ac:dyDescent="0.2">
      <c r="A503" s="18"/>
      <c r="B503" s="18"/>
      <c r="C503" s="18"/>
      <c r="D503" s="18"/>
      <c r="E503" s="19"/>
      <c r="F503" s="16"/>
    </row>
    <row r="504" spans="1:6" ht="12.75" customHeight="1" x14ac:dyDescent="0.2">
      <c r="A504" s="18"/>
      <c r="B504" s="18"/>
      <c r="C504" s="18"/>
      <c r="D504" s="18"/>
      <c r="E504" s="19"/>
      <c r="F504" s="16"/>
    </row>
    <row r="505" spans="1:6" ht="12.75" customHeight="1" x14ac:dyDescent="0.2">
      <c r="A505" s="18"/>
      <c r="B505" s="18"/>
      <c r="C505" s="18"/>
      <c r="D505" s="18"/>
      <c r="E505" s="19"/>
      <c r="F505" s="16"/>
    </row>
    <row r="506" spans="1:6" ht="12.75" customHeight="1" x14ac:dyDescent="0.2">
      <c r="A506" s="18"/>
      <c r="B506" s="18"/>
      <c r="C506" s="18"/>
      <c r="D506" s="18"/>
      <c r="E506" s="19"/>
      <c r="F506" s="16"/>
    </row>
    <row r="507" spans="1:6" ht="12.75" customHeight="1" x14ac:dyDescent="0.2">
      <c r="A507" s="18"/>
      <c r="B507" s="18"/>
      <c r="C507" s="18"/>
      <c r="D507" s="18"/>
      <c r="E507" s="19"/>
      <c r="F507" s="16"/>
    </row>
    <row r="508" spans="1:6" ht="12.75" customHeight="1" x14ac:dyDescent="0.2">
      <c r="A508" s="18"/>
      <c r="B508" s="18"/>
      <c r="C508" s="18"/>
      <c r="D508" s="18"/>
      <c r="E508" s="19"/>
      <c r="F508" s="16"/>
    </row>
    <row r="509" spans="1:6" ht="12.75" customHeight="1" x14ac:dyDescent="0.2">
      <c r="A509" s="18"/>
      <c r="B509" s="18"/>
      <c r="C509" s="18"/>
      <c r="D509" s="18"/>
      <c r="E509" s="19"/>
      <c r="F509" s="16"/>
    </row>
    <row r="510" spans="1:6" ht="12.75" customHeight="1" x14ac:dyDescent="0.2">
      <c r="A510" s="18"/>
      <c r="B510" s="18"/>
      <c r="C510" s="18"/>
      <c r="D510" s="18"/>
      <c r="E510" s="19"/>
      <c r="F510" s="16"/>
    </row>
    <row r="511" spans="1:6" ht="12.75" customHeight="1" x14ac:dyDescent="0.2">
      <c r="A511" s="18"/>
      <c r="B511" s="18"/>
      <c r="C511" s="18"/>
      <c r="D511" s="18"/>
      <c r="E511" s="19"/>
      <c r="F511" s="16"/>
    </row>
    <row r="512" spans="1:6" ht="12.75" customHeight="1" x14ac:dyDescent="0.2">
      <c r="A512" s="18"/>
      <c r="B512" s="18"/>
      <c r="C512" s="18"/>
      <c r="D512" s="18"/>
      <c r="E512" s="19"/>
      <c r="F512" s="16"/>
    </row>
    <row r="513" spans="1:6" ht="12.75" customHeight="1" x14ac:dyDescent="0.2">
      <c r="A513" s="18"/>
      <c r="B513" s="18"/>
      <c r="C513" s="18"/>
      <c r="D513" s="18"/>
      <c r="E513" s="19"/>
      <c r="F513" s="16"/>
    </row>
    <row r="514" spans="1:6" ht="12.75" customHeight="1" x14ac:dyDescent="0.2">
      <c r="A514" s="18"/>
      <c r="B514" s="18"/>
      <c r="C514" s="18"/>
      <c r="D514" s="18"/>
      <c r="E514" s="19"/>
      <c r="F514" s="16"/>
    </row>
    <row r="515" spans="1:6" ht="12.75" customHeight="1" x14ac:dyDescent="0.2">
      <c r="A515" s="18"/>
      <c r="B515" s="18"/>
      <c r="C515" s="18"/>
      <c r="D515" s="18"/>
      <c r="E515" s="19"/>
      <c r="F515" s="16"/>
    </row>
    <row r="516" spans="1:6" ht="12.75" customHeight="1" x14ac:dyDescent="0.2">
      <c r="A516" s="18"/>
      <c r="B516" s="18"/>
      <c r="C516" s="18"/>
      <c r="D516" s="18"/>
      <c r="E516" s="19"/>
      <c r="F516" s="16"/>
    </row>
    <row r="517" spans="1:6" ht="12.75" customHeight="1" x14ac:dyDescent="0.2">
      <c r="A517" s="18"/>
      <c r="B517" s="18"/>
      <c r="C517" s="18"/>
      <c r="D517" s="18"/>
      <c r="E517" s="19"/>
      <c r="F517" s="16"/>
    </row>
    <row r="518" spans="1:6" ht="12.75" customHeight="1" x14ac:dyDescent="0.2">
      <c r="A518" s="18"/>
      <c r="B518" s="18"/>
      <c r="C518" s="18"/>
      <c r="D518" s="18"/>
      <c r="E518" s="19"/>
      <c r="F518" s="16"/>
    </row>
    <row r="519" spans="1:6" ht="12.75" customHeight="1" x14ac:dyDescent="0.2">
      <c r="A519" s="18"/>
      <c r="B519" s="18"/>
      <c r="C519" s="18"/>
      <c r="D519" s="18"/>
      <c r="E519" s="19"/>
      <c r="F519" s="16"/>
    </row>
    <row r="520" spans="1:6" ht="12.75" customHeight="1" x14ac:dyDescent="0.2">
      <c r="A520" s="18"/>
      <c r="B520" s="18"/>
      <c r="C520" s="18"/>
      <c r="D520" s="18"/>
      <c r="E520" s="19"/>
      <c r="F520" s="16"/>
    </row>
    <row r="521" spans="1:6" ht="12.75" customHeight="1" x14ac:dyDescent="0.2">
      <c r="A521" s="18"/>
      <c r="B521" s="18"/>
      <c r="C521" s="18"/>
      <c r="D521" s="18"/>
      <c r="E521" s="19"/>
      <c r="F521" s="16"/>
    </row>
    <row r="522" spans="1:6" ht="12.75" customHeight="1" x14ac:dyDescent="0.2">
      <c r="A522" s="18"/>
      <c r="B522" s="18"/>
      <c r="C522" s="18"/>
      <c r="D522" s="18"/>
      <c r="E522" s="19"/>
      <c r="F522" s="16"/>
    </row>
    <row r="523" spans="1:6" ht="12.75" customHeight="1" x14ac:dyDescent="0.2">
      <c r="A523" s="18"/>
      <c r="B523" s="18"/>
      <c r="C523" s="18"/>
      <c r="D523" s="18"/>
      <c r="E523" s="19"/>
      <c r="F523" s="16"/>
    </row>
    <row r="524" spans="1:6" ht="12.75" customHeight="1" x14ac:dyDescent="0.2">
      <c r="A524" s="18"/>
      <c r="B524" s="18"/>
      <c r="C524" s="18"/>
      <c r="D524" s="18"/>
      <c r="E524" s="19"/>
      <c r="F524" s="16"/>
    </row>
    <row r="525" spans="1:6" ht="12.75" customHeight="1" x14ac:dyDescent="0.2">
      <c r="A525" s="18"/>
      <c r="B525" s="18"/>
      <c r="C525" s="18"/>
      <c r="D525" s="18"/>
      <c r="E525" s="19"/>
      <c r="F525" s="16"/>
    </row>
    <row r="526" spans="1:6" ht="12.75" customHeight="1" x14ac:dyDescent="0.2">
      <c r="A526" s="18"/>
      <c r="B526" s="18"/>
      <c r="C526" s="18"/>
      <c r="D526" s="18"/>
      <c r="E526" s="19"/>
      <c r="F526" s="16"/>
    </row>
    <row r="527" spans="1:6" ht="12.75" customHeight="1" x14ac:dyDescent="0.2">
      <c r="A527" s="18"/>
      <c r="B527" s="18"/>
      <c r="C527" s="18"/>
      <c r="D527" s="18"/>
      <c r="E527" s="19"/>
      <c r="F527" s="16"/>
    </row>
    <row r="528" spans="1:6" ht="12.75" customHeight="1" x14ac:dyDescent="0.2">
      <c r="A528" s="18"/>
      <c r="B528" s="18"/>
      <c r="C528" s="18"/>
      <c r="D528" s="18"/>
      <c r="E528" s="19"/>
      <c r="F528" s="16"/>
    </row>
    <row r="529" spans="1:6" ht="12.75" customHeight="1" x14ac:dyDescent="0.2">
      <c r="A529" s="18"/>
      <c r="B529" s="18"/>
      <c r="C529" s="18"/>
      <c r="D529" s="18"/>
      <c r="E529" s="19"/>
      <c r="F529" s="16"/>
    </row>
    <row r="530" spans="1:6" ht="12.75" customHeight="1" x14ac:dyDescent="0.2">
      <c r="A530" s="18"/>
      <c r="B530" s="18"/>
      <c r="C530" s="18"/>
      <c r="D530" s="18"/>
      <c r="E530" s="19"/>
      <c r="F530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94"/>
  <sheetViews>
    <sheetView tabSelected="1" workbookViewId="0">
      <selection activeCell="H8" sqref="H8"/>
    </sheetView>
  </sheetViews>
  <sheetFormatPr defaultColWidth="15.140625" defaultRowHeight="15" customHeight="1" x14ac:dyDescent="0.2"/>
  <cols>
    <col min="1" max="1" width="18" customWidth="1"/>
    <col min="2" max="2" width="32.42578125" customWidth="1"/>
    <col min="3" max="3" width="10.28515625" customWidth="1"/>
    <col min="4" max="4" width="14" customWidth="1"/>
    <col min="5" max="5" width="13.140625" customWidth="1"/>
    <col min="6" max="6" width="15.28515625" customWidth="1"/>
  </cols>
  <sheetData>
    <row r="1" spans="1:6" ht="12.75" customHeight="1" x14ac:dyDescent="0.2">
      <c r="A1" s="1" t="s">
        <v>0</v>
      </c>
      <c r="B1" s="20" t="s">
        <v>1</v>
      </c>
      <c r="C1" s="1" t="s">
        <v>2</v>
      </c>
      <c r="D1" s="3">
        <v>45658</v>
      </c>
      <c r="E1" s="4" t="s">
        <v>3</v>
      </c>
      <c r="F1" s="21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22">
        <f>APT_ATFM_ADH_LOC!B2</f>
        <v>45712</v>
      </c>
      <c r="C2" s="8" t="s">
        <v>5</v>
      </c>
      <c r="D2" s="9">
        <f>APT_ATFM_ADH_LOC!D2</f>
        <v>45688</v>
      </c>
      <c r="E2" s="10" t="s">
        <v>6</v>
      </c>
      <c r="F2" s="23" t="s">
        <v>7</v>
      </c>
    </row>
    <row r="3" spans="1:6" ht="12.75" customHeight="1" x14ac:dyDescent="0.2">
      <c r="A3" s="24" t="s">
        <v>8</v>
      </c>
      <c r="B3" s="24" t="s">
        <v>8</v>
      </c>
      <c r="C3" s="24" t="s">
        <v>8</v>
      </c>
      <c r="D3" s="24" t="s">
        <v>8</v>
      </c>
      <c r="E3" s="24" t="s">
        <v>8</v>
      </c>
      <c r="F3" s="24" t="s">
        <v>9</v>
      </c>
    </row>
    <row r="4" spans="1:6" ht="12.75" customHeight="1" x14ac:dyDescent="0.2">
      <c r="A4" s="25" t="str">
        <f>APT_ATFM_ADH_LOC!A4</f>
        <v>Period: JAN</v>
      </c>
      <c r="B4" s="15"/>
      <c r="C4" s="26" t="s">
        <v>8</v>
      </c>
      <c r="D4" s="26" t="s">
        <v>8</v>
      </c>
      <c r="E4" s="15"/>
      <c r="F4" s="15"/>
    </row>
    <row r="5" spans="1:6" ht="12.75" customHeight="1" x14ac:dyDescent="0.2">
      <c r="A5" s="27" t="s">
        <v>11</v>
      </c>
      <c r="B5" s="28" t="s">
        <v>37</v>
      </c>
      <c r="C5" s="27" t="s">
        <v>38</v>
      </c>
      <c r="D5" s="27" t="s">
        <v>15</v>
      </c>
      <c r="E5" s="27" t="s">
        <v>13</v>
      </c>
      <c r="F5" s="27" t="s">
        <v>14</v>
      </c>
    </row>
    <row r="6" spans="1:6" ht="12.75" customHeight="1" x14ac:dyDescent="0.2">
      <c r="A6" s="29" t="s">
        <v>17</v>
      </c>
      <c r="B6" s="30" t="s">
        <v>39</v>
      </c>
      <c r="C6" s="29" t="s">
        <v>40</v>
      </c>
      <c r="D6" s="31">
        <f t="shared" ref="D6:D43" si="0">1-(F6/E6)</f>
        <v>0.93693693693693691</v>
      </c>
      <c r="E6" s="32">
        <v>1221</v>
      </c>
      <c r="F6" s="32">
        <v>77</v>
      </c>
    </row>
    <row r="7" spans="1:6" ht="12.75" customHeight="1" x14ac:dyDescent="0.2">
      <c r="A7" s="29" t="s">
        <v>22</v>
      </c>
      <c r="B7" s="30" t="s">
        <v>41</v>
      </c>
      <c r="C7" s="29" t="s">
        <v>42</v>
      </c>
      <c r="D7" s="31">
        <f t="shared" si="0"/>
        <v>0.99372647427854455</v>
      </c>
      <c r="E7" s="32">
        <v>797</v>
      </c>
      <c r="F7" s="32">
        <v>5</v>
      </c>
    </row>
    <row r="8" spans="1:6" ht="12.75" customHeight="1" x14ac:dyDescent="0.2">
      <c r="A8" s="29" t="s">
        <v>22</v>
      </c>
      <c r="B8" s="29" t="s">
        <v>43</v>
      </c>
      <c r="C8" s="29" t="s">
        <v>44</v>
      </c>
      <c r="D8" s="31">
        <f t="shared" si="0"/>
        <v>1</v>
      </c>
      <c r="E8" s="32">
        <v>46</v>
      </c>
      <c r="F8" s="32">
        <v>0</v>
      </c>
    </row>
    <row r="9" spans="1:6" ht="12.75" customHeight="1" x14ac:dyDescent="0.2">
      <c r="A9" s="29" t="s">
        <v>22</v>
      </c>
      <c r="B9" s="29" t="s">
        <v>45</v>
      </c>
      <c r="C9" s="29" t="s">
        <v>46</v>
      </c>
      <c r="D9" s="31">
        <f t="shared" si="0"/>
        <v>0.75</v>
      </c>
      <c r="E9" s="32">
        <v>8</v>
      </c>
      <c r="F9" s="32">
        <v>2</v>
      </c>
    </row>
    <row r="10" spans="1:6" ht="12.75" customHeight="1" x14ac:dyDescent="0.2">
      <c r="A10" s="29" t="s">
        <v>22</v>
      </c>
      <c r="B10" s="29" t="s">
        <v>47</v>
      </c>
      <c r="C10" s="29" t="s">
        <v>48</v>
      </c>
      <c r="D10" s="31">
        <f t="shared" si="0"/>
        <v>0.97404002163331527</v>
      </c>
      <c r="E10" s="32">
        <v>1849</v>
      </c>
      <c r="F10" s="32">
        <v>48</v>
      </c>
    </row>
    <row r="11" spans="1:6" ht="12.75" customHeight="1" x14ac:dyDescent="0.2">
      <c r="A11" s="29" t="s">
        <v>22</v>
      </c>
      <c r="B11" s="29" t="s">
        <v>49</v>
      </c>
      <c r="C11" s="29" t="s">
        <v>50</v>
      </c>
      <c r="D11" s="31">
        <f t="shared" si="0"/>
        <v>1</v>
      </c>
      <c r="E11" s="32">
        <v>40</v>
      </c>
      <c r="F11" s="32">
        <v>0</v>
      </c>
    </row>
    <row r="12" spans="1:6" ht="12.75" customHeight="1" x14ac:dyDescent="0.2">
      <c r="A12" s="29" t="s">
        <v>22</v>
      </c>
      <c r="B12" s="29" t="s">
        <v>51</v>
      </c>
      <c r="C12" s="29" t="s">
        <v>52</v>
      </c>
      <c r="D12" s="31">
        <f t="shared" si="0"/>
        <v>0.98372513562386976</v>
      </c>
      <c r="E12" s="32">
        <v>553</v>
      </c>
      <c r="F12" s="32">
        <v>9</v>
      </c>
    </row>
    <row r="13" spans="1:6" ht="12.75" customHeight="1" x14ac:dyDescent="0.2">
      <c r="A13" s="29" t="s">
        <v>22</v>
      </c>
      <c r="B13" s="29" t="s">
        <v>53</v>
      </c>
      <c r="C13" s="29" t="s">
        <v>54</v>
      </c>
      <c r="D13" s="31">
        <f t="shared" si="0"/>
        <v>0.97619047619047616</v>
      </c>
      <c r="E13" s="32">
        <v>378</v>
      </c>
      <c r="F13" s="32">
        <v>9</v>
      </c>
    </row>
    <row r="14" spans="1:6" ht="12.75" customHeight="1" x14ac:dyDescent="0.2">
      <c r="A14" s="29" t="s">
        <v>22</v>
      </c>
      <c r="B14" s="29" t="s">
        <v>55</v>
      </c>
      <c r="C14" s="29" t="s">
        <v>56</v>
      </c>
      <c r="D14" s="31">
        <f t="shared" si="0"/>
        <v>0.97698209718670082</v>
      </c>
      <c r="E14" s="32">
        <v>782</v>
      </c>
      <c r="F14" s="32">
        <v>18</v>
      </c>
    </row>
    <row r="15" spans="1:6" ht="12.75" customHeight="1" x14ac:dyDescent="0.2">
      <c r="A15" s="29" t="s">
        <v>22</v>
      </c>
      <c r="B15" s="29" t="s">
        <v>57</v>
      </c>
      <c r="C15" s="29" t="s">
        <v>58</v>
      </c>
      <c r="D15" s="31">
        <f t="shared" si="0"/>
        <v>0.94219154443485764</v>
      </c>
      <c r="E15" s="32">
        <v>1159</v>
      </c>
      <c r="F15" s="32">
        <v>67</v>
      </c>
    </row>
    <row r="16" spans="1:6" ht="12.75" customHeight="1" x14ac:dyDescent="0.2">
      <c r="A16" s="29" t="s">
        <v>22</v>
      </c>
      <c r="B16" s="29" t="s">
        <v>59</v>
      </c>
      <c r="C16" s="29" t="s">
        <v>60</v>
      </c>
      <c r="D16" s="31">
        <f t="shared" si="0"/>
        <v>0.94782608695652171</v>
      </c>
      <c r="E16" s="32">
        <v>230</v>
      </c>
      <c r="F16" s="32">
        <v>12</v>
      </c>
    </row>
    <row r="17" spans="1:6" ht="12.75" customHeight="1" x14ac:dyDescent="0.2">
      <c r="A17" s="29" t="s">
        <v>22</v>
      </c>
      <c r="B17" s="29" t="s">
        <v>61</v>
      </c>
      <c r="C17" s="29" t="s">
        <v>62</v>
      </c>
      <c r="D17" s="31">
        <f t="shared" si="0"/>
        <v>0.99507389162561577</v>
      </c>
      <c r="E17" s="32">
        <v>203</v>
      </c>
      <c r="F17" s="32">
        <v>1</v>
      </c>
    </row>
    <row r="18" spans="1:6" ht="12.75" customHeight="1" x14ac:dyDescent="0.2">
      <c r="A18" s="29" t="s">
        <v>22</v>
      </c>
      <c r="B18" s="29" t="s">
        <v>63</v>
      </c>
      <c r="C18" s="29" t="s">
        <v>64</v>
      </c>
      <c r="D18" s="31">
        <f t="shared" si="0"/>
        <v>1</v>
      </c>
      <c r="E18" s="32">
        <v>21</v>
      </c>
      <c r="F18" s="32">
        <v>0</v>
      </c>
    </row>
    <row r="19" spans="1:6" ht="12.75" customHeight="1" x14ac:dyDescent="0.2">
      <c r="A19" s="29" t="s">
        <v>22</v>
      </c>
      <c r="B19" s="29" t="s">
        <v>65</v>
      </c>
      <c r="C19" s="29" t="s">
        <v>66</v>
      </c>
      <c r="D19" s="31">
        <f t="shared" si="0"/>
        <v>0.96127562642369024</v>
      </c>
      <c r="E19" s="32">
        <v>439</v>
      </c>
      <c r="F19" s="32">
        <v>17</v>
      </c>
    </row>
    <row r="20" spans="1:6" ht="12.75" customHeight="1" x14ac:dyDescent="0.2">
      <c r="A20" s="29" t="s">
        <v>22</v>
      </c>
      <c r="B20" s="29" t="s">
        <v>67</v>
      </c>
      <c r="C20" s="29" t="s">
        <v>68</v>
      </c>
      <c r="D20" s="31">
        <f t="shared" si="0"/>
        <v>0.95306859205776173</v>
      </c>
      <c r="E20" s="32">
        <v>277</v>
      </c>
      <c r="F20" s="32">
        <v>13</v>
      </c>
    </row>
    <row r="21" spans="1:6" ht="12.75" customHeight="1" x14ac:dyDescent="0.2">
      <c r="A21" s="29" t="s">
        <v>22</v>
      </c>
      <c r="B21" s="30" t="s">
        <v>69</v>
      </c>
      <c r="C21" s="29" t="s">
        <v>70</v>
      </c>
      <c r="D21" s="31">
        <f t="shared" si="0"/>
        <v>0.97826086956521741</v>
      </c>
      <c r="E21" s="32">
        <v>138</v>
      </c>
      <c r="F21" s="32">
        <v>3</v>
      </c>
    </row>
    <row r="22" spans="1:6" ht="12.75" customHeight="1" x14ac:dyDescent="0.2">
      <c r="A22" s="29" t="s">
        <v>20</v>
      </c>
      <c r="B22" s="29" t="s">
        <v>71</v>
      </c>
      <c r="C22" s="29" t="s">
        <v>72</v>
      </c>
      <c r="D22" s="31">
        <f t="shared" si="0"/>
        <v>0.92388451443569553</v>
      </c>
      <c r="E22" s="32">
        <v>381</v>
      </c>
      <c r="F22" s="32">
        <v>29</v>
      </c>
    </row>
    <row r="23" spans="1:6" ht="12.75" customHeight="1" x14ac:dyDescent="0.2">
      <c r="A23" s="29" t="s">
        <v>29</v>
      </c>
      <c r="B23" s="29" t="s">
        <v>73</v>
      </c>
      <c r="C23" s="29" t="s">
        <v>74</v>
      </c>
      <c r="D23" s="31">
        <f t="shared" si="0"/>
        <v>0.9838709677419355</v>
      </c>
      <c r="E23" s="32">
        <v>1674</v>
      </c>
      <c r="F23" s="32">
        <v>27</v>
      </c>
    </row>
    <row r="24" spans="1:6" ht="12.75" customHeight="1" x14ac:dyDescent="0.2">
      <c r="A24" s="29" t="s">
        <v>29</v>
      </c>
      <c r="B24" s="29" t="s">
        <v>75</v>
      </c>
      <c r="C24" s="29" t="s">
        <v>76</v>
      </c>
      <c r="D24" s="31">
        <f t="shared" si="0"/>
        <v>0.8125</v>
      </c>
      <c r="E24" s="32">
        <v>16</v>
      </c>
      <c r="F24" s="32">
        <v>3</v>
      </c>
    </row>
    <row r="25" spans="1:6" ht="12.75" customHeight="1" x14ac:dyDescent="0.2">
      <c r="A25" s="29" t="s">
        <v>29</v>
      </c>
      <c r="B25" s="30" t="s">
        <v>77</v>
      </c>
      <c r="C25" s="29" t="s">
        <v>78</v>
      </c>
      <c r="D25" s="31">
        <f t="shared" si="0"/>
        <v>1</v>
      </c>
      <c r="E25" s="32">
        <v>15</v>
      </c>
      <c r="F25" s="32">
        <v>0</v>
      </c>
    </row>
    <row r="26" spans="1:6" ht="12.75" customHeight="1" x14ac:dyDescent="0.2">
      <c r="A26" s="29" t="s">
        <v>29</v>
      </c>
      <c r="B26" s="29" t="s">
        <v>79</v>
      </c>
      <c r="C26" s="29" t="s">
        <v>80</v>
      </c>
      <c r="D26" s="31">
        <f t="shared" si="0"/>
        <v>0.99193548387096775</v>
      </c>
      <c r="E26" s="32">
        <v>124</v>
      </c>
      <c r="F26" s="32">
        <v>1</v>
      </c>
    </row>
    <row r="27" spans="1:6" ht="12.75" customHeight="1" x14ac:dyDescent="0.2">
      <c r="A27" s="29" t="s">
        <v>25</v>
      </c>
      <c r="B27" s="29" t="s">
        <v>81</v>
      </c>
      <c r="C27" s="29" t="s">
        <v>82</v>
      </c>
      <c r="D27" s="31">
        <f t="shared" si="0"/>
        <v>0.98378378378378373</v>
      </c>
      <c r="E27" s="32">
        <v>185</v>
      </c>
      <c r="F27" s="32">
        <v>3</v>
      </c>
    </row>
    <row r="28" spans="1:6" ht="12.75" customHeight="1" x14ac:dyDescent="0.2">
      <c r="A28" s="29" t="s">
        <v>25</v>
      </c>
      <c r="B28" s="29" t="s">
        <v>83</v>
      </c>
      <c r="C28" s="29" t="s">
        <v>84</v>
      </c>
      <c r="D28" s="31">
        <f t="shared" si="0"/>
        <v>0.98822374877330721</v>
      </c>
      <c r="E28" s="32">
        <v>1019</v>
      </c>
      <c r="F28" s="32">
        <v>12</v>
      </c>
    </row>
    <row r="29" spans="1:6" ht="12.75" customHeight="1" x14ac:dyDescent="0.2">
      <c r="A29" s="29" t="s">
        <v>25</v>
      </c>
      <c r="B29" s="29" t="s">
        <v>85</v>
      </c>
      <c r="C29" s="29" t="s">
        <v>86</v>
      </c>
      <c r="D29" s="31">
        <f t="shared" si="0"/>
        <v>0.98717948717948723</v>
      </c>
      <c r="E29" s="32">
        <v>78</v>
      </c>
      <c r="F29" s="32">
        <v>1</v>
      </c>
    </row>
    <row r="30" spans="1:6" ht="12.75" customHeight="1" x14ac:dyDescent="0.2">
      <c r="A30" s="29" t="s">
        <v>19</v>
      </c>
      <c r="B30" s="29" t="s">
        <v>87</v>
      </c>
      <c r="C30" s="29" t="s">
        <v>88</v>
      </c>
      <c r="D30" s="31">
        <f t="shared" si="0"/>
        <v>0.99033816425120769</v>
      </c>
      <c r="E30" s="32">
        <v>828</v>
      </c>
      <c r="F30" s="32">
        <v>8</v>
      </c>
    </row>
    <row r="31" spans="1:6" ht="12.75" customHeight="1" x14ac:dyDescent="0.2">
      <c r="A31" s="29" t="s">
        <v>27</v>
      </c>
      <c r="B31" s="29" t="s">
        <v>89</v>
      </c>
      <c r="C31" s="29" t="s">
        <v>90</v>
      </c>
      <c r="D31" s="31">
        <f t="shared" si="0"/>
        <v>0.9880239520958084</v>
      </c>
      <c r="E31" s="32">
        <v>1002</v>
      </c>
      <c r="F31" s="32">
        <v>12</v>
      </c>
    </row>
    <row r="32" spans="1:6" ht="12.75" customHeight="1" x14ac:dyDescent="0.2">
      <c r="A32" s="29" t="s">
        <v>30</v>
      </c>
      <c r="B32" s="29" t="s">
        <v>91</v>
      </c>
      <c r="C32" s="29" t="s">
        <v>92</v>
      </c>
      <c r="D32" s="31">
        <f t="shared" si="0"/>
        <v>0.97409326424870468</v>
      </c>
      <c r="E32" s="32">
        <v>193</v>
      </c>
      <c r="F32" s="32">
        <v>5</v>
      </c>
    </row>
    <row r="33" spans="1:6" ht="12.75" customHeight="1" x14ac:dyDescent="0.2">
      <c r="A33" s="29" t="s">
        <v>30</v>
      </c>
      <c r="B33" s="29" t="s">
        <v>93</v>
      </c>
      <c r="C33" s="29" t="s">
        <v>94</v>
      </c>
      <c r="D33" s="31">
        <f t="shared" si="0"/>
        <v>0.98736842105263156</v>
      </c>
      <c r="E33" s="32">
        <v>475</v>
      </c>
      <c r="F33" s="32">
        <v>6</v>
      </c>
    </row>
    <row r="34" spans="1:6" ht="12.75" customHeight="1" x14ac:dyDescent="0.2">
      <c r="A34" s="29" t="s">
        <v>30</v>
      </c>
      <c r="B34" s="30" t="s">
        <v>95</v>
      </c>
      <c r="C34" s="29" t="s">
        <v>96</v>
      </c>
      <c r="D34" s="31">
        <f t="shared" si="0"/>
        <v>0.97761194029850751</v>
      </c>
      <c r="E34" s="32">
        <v>134</v>
      </c>
      <c r="F34" s="32">
        <v>3</v>
      </c>
    </row>
    <row r="35" spans="1:6" ht="12.75" customHeight="1" x14ac:dyDescent="0.2">
      <c r="A35" s="29" t="s">
        <v>30</v>
      </c>
      <c r="B35" s="29" t="s">
        <v>97</v>
      </c>
      <c r="C35" s="29" t="s">
        <v>98</v>
      </c>
      <c r="D35" s="31">
        <f t="shared" si="0"/>
        <v>0.94610778443113774</v>
      </c>
      <c r="E35" s="32">
        <v>167</v>
      </c>
      <c r="F35" s="32">
        <v>9</v>
      </c>
    </row>
    <row r="36" spans="1:6" ht="12.75" customHeight="1" x14ac:dyDescent="0.2">
      <c r="A36" s="29" t="s">
        <v>31</v>
      </c>
      <c r="B36" s="29" t="s">
        <v>99</v>
      </c>
      <c r="C36" s="29" t="s">
        <v>100</v>
      </c>
      <c r="D36" s="31">
        <f t="shared" si="0"/>
        <v>1</v>
      </c>
      <c r="E36" s="32">
        <v>4</v>
      </c>
      <c r="F36" s="32">
        <v>0</v>
      </c>
    </row>
    <row r="37" spans="1:6" ht="12.75" customHeight="1" x14ac:dyDescent="0.2">
      <c r="A37" s="29" t="s">
        <v>31</v>
      </c>
      <c r="B37" s="29" t="s">
        <v>101</v>
      </c>
      <c r="C37" s="29" t="s">
        <v>102</v>
      </c>
      <c r="D37" s="31">
        <f t="shared" si="0"/>
        <v>0.97282608695652173</v>
      </c>
      <c r="E37" s="32">
        <v>184</v>
      </c>
      <c r="F37" s="32">
        <v>5</v>
      </c>
    </row>
    <row r="38" spans="1:6" ht="12.75" customHeight="1" x14ac:dyDescent="0.2">
      <c r="A38" s="29" t="s">
        <v>31</v>
      </c>
      <c r="B38" s="30" t="s">
        <v>103</v>
      </c>
      <c r="C38" s="29" t="s">
        <v>104</v>
      </c>
      <c r="D38" s="31">
        <f t="shared" si="0"/>
        <v>0.95899053627760256</v>
      </c>
      <c r="E38" s="32">
        <v>317</v>
      </c>
      <c r="F38" s="32">
        <v>13</v>
      </c>
    </row>
    <row r="39" spans="1:6" ht="12.75" customHeight="1" x14ac:dyDescent="0.2">
      <c r="A39" s="29" t="s">
        <v>31</v>
      </c>
      <c r="B39" s="29" t="s">
        <v>105</v>
      </c>
      <c r="C39" s="29" t="s">
        <v>106</v>
      </c>
      <c r="D39" s="31">
        <f t="shared" si="0"/>
        <v>0.87050359712230219</v>
      </c>
      <c r="E39" s="32">
        <v>139</v>
      </c>
      <c r="F39" s="32">
        <v>18</v>
      </c>
    </row>
    <row r="40" spans="1:6" ht="12.75" customHeight="1" x14ac:dyDescent="0.2">
      <c r="A40" s="29" t="s">
        <v>31</v>
      </c>
      <c r="B40" s="29" t="s">
        <v>107</v>
      </c>
      <c r="C40" s="29" t="s">
        <v>108</v>
      </c>
      <c r="D40" s="31">
        <f t="shared" si="0"/>
        <v>1</v>
      </c>
      <c r="E40" s="32">
        <v>4</v>
      </c>
      <c r="F40" s="32">
        <v>0</v>
      </c>
    </row>
    <row r="41" spans="1:6" ht="12.75" customHeight="1" x14ac:dyDescent="0.2">
      <c r="A41" s="29" t="s">
        <v>31</v>
      </c>
      <c r="B41" s="29" t="s">
        <v>109</v>
      </c>
      <c r="C41" s="29" t="s">
        <v>110</v>
      </c>
      <c r="D41" s="31">
        <f t="shared" si="0"/>
        <v>0.83333333333333337</v>
      </c>
      <c r="E41" s="32">
        <v>6</v>
      </c>
      <c r="F41" s="32">
        <v>1</v>
      </c>
    </row>
    <row r="42" spans="1:6" ht="12.75" customHeight="1" x14ac:dyDescent="0.2">
      <c r="A42" s="29" t="s">
        <v>31</v>
      </c>
      <c r="B42" s="29" t="s">
        <v>111</v>
      </c>
      <c r="C42" s="29" t="s">
        <v>112</v>
      </c>
      <c r="D42" s="31">
        <f t="shared" si="0"/>
        <v>0.96296296296296302</v>
      </c>
      <c r="E42" s="32">
        <v>27</v>
      </c>
      <c r="F42" s="32">
        <v>1</v>
      </c>
    </row>
    <row r="43" spans="1:6" ht="12.75" customHeight="1" x14ac:dyDescent="0.2">
      <c r="A43" s="29" t="s">
        <v>31</v>
      </c>
      <c r="B43" s="29" t="s">
        <v>113</v>
      </c>
      <c r="C43" s="29" t="s">
        <v>114</v>
      </c>
      <c r="D43" s="31">
        <f t="shared" si="0"/>
        <v>0.93150684931506844</v>
      </c>
      <c r="E43" s="32">
        <v>73</v>
      </c>
      <c r="F43" s="32">
        <v>5</v>
      </c>
    </row>
    <row r="44" spans="1:6" ht="12.75" customHeight="1" x14ac:dyDescent="0.2">
      <c r="A44" s="29" t="s">
        <v>31</v>
      </c>
      <c r="B44" s="29" t="s">
        <v>115</v>
      </c>
      <c r="C44" s="29" t="s">
        <v>116</v>
      </c>
      <c r="D44" s="31"/>
      <c r="E44" s="33"/>
      <c r="F44" s="33"/>
    </row>
    <row r="45" spans="1:6" ht="12.75" customHeight="1" x14ac:dyDescent="0.2">
      <c r="A45" s="29" t="s">
        <v>31</v>
      </c>
      <c r="B45" s="29" t="s">
        <v>117</v>
      </c>
      <c r="C45" s="29" t="s">
        <v>118</v>
      </c>
      <c r="D45" s="31">
        <f>1-(F45/E45)</f>
        <v>0.93548387096774199</v>
      </c>
      <c r="E45" s="32">
        <v>31</v>
      </c>
      <c r="F45" s="32">
        <v>2</v>
      </c>
    </row>
    <row r="46" spans="1:6" ht="12.75" customHeight="1" x14ac:dyDescent="0.2">
      <c r="A46" s="29" t="s">
        <v>31</v>
      </c>
      <c r="B46" s="29" t="s">
        <v>119</v>
      </c>
      <c r="C46" s="29" t="s">
        <v>120</v>
      </c>
      <c r="D46" s="31"/>
      <c r="E46" s="33"/>
      <c r="F46" s="33"/>
    </row>
    <row r="47" spans="1:6" ht="12.75" customHeight="1" x14ac:dyDescent="0.2">
      <c r="A47" s="29" t="s">
        <v>31</v>
      </c>
      <c r="B47" s="29" t="s">
        <v>121</v>
      </c>
      <c r="C47" s="29" t="s">
        <v>122</v>
      </c>
      <c r="D47" s="31">
        <f t="shared" ref="D47:D104" si="1">1-(F47/E47)</f>
        <v>1</v>
      </c>
      <c r="E47" s="32">
        <v>1</v>
      </c>
      <c r="F47" s="32">
        <v>0</v>
      </c>
    </row>
    <row r="48" spans="1:6" ht="12.75" customHeight="1" x14ac:dyDescent="0.2">
      <c r="A48" s="29" t="s">
        <v>31</v>
      </c>
      <c r="B48" s="29" t="s">
        <v>123</v>
      </c>
      <c r="C48" s="29" t="s">
        <v>124</v>
      </c>
      <c r="D48" s="31">
        <f t="shared" si="1"/>
        <v>0.9573820395738204</v>
      </c>
      <c r="E48" s="32">
        <v>657</v>
      </c>
      <c r="F48" s="32">
        <v>28</v>
      </c>
    </row>
    <row r="49" spans="1:6" ht="12.75" customHeight="1" x14ac:dyDescent="0.2">
      <c r="A49" s="29" t="s">
        <v>31</v>
      </c>
      <c r="B49" s="29" t="s">
        <v>125</v>
      </c>
      <c r="C49" s="29" t="s">
        <v>126</v>
      </c>
      <c r="D49" s="31">
        <f t="shared" si="1"/>
        <v>0.93413173652694614</v>
      </c>
      <c r="E49" s="32">
        <v>167</v>
      </c>
      <c r="F49" s="32">
        <v>11</v>
      </c>
    </row>
    <row r="50" spans="1:6" ht="12.75" customHeight="1" x14ac:dyDescent="0.2">
      <c r="A50" s="29" t="s">
        <v>31</v>
      </c>
      <c r="B50" s="29" t="s">
        <v>127</v>
      </c>
      <c r="C50" s="29" t="s">
        <v>128</v>
      </c>
      <c r="D50" s="31">
        <f t="shared" si="1"/>
        <v>1</v>
      </c>
      <c r="E50" s="32">
        <v>3</v>
      </c>
      <c r="F50" s="32">
        <v>0</v>
      </c>
    </row>
    <row r="51" spans="1:6" ht="12.75" customHeight="1" x14ac:dyDescent="0.2">
      <c r="A51" s="29" t="s">
        <v>35</v>
      </c>
      <c r="B51" s="29" t="s">
        <v>129</v>
      </c>
      <c r="C51" s="29" t="s">
        <v>130</v>
      </c>
      <c r="D51" s="31">
        <f t="shared" si="1"/>
        <v>0.97688751926040063</v>
      </c>
      <c r="E51" s="32">
        <v>649</v>
      </c>
      <c r="F51" s="32">
        <v>15</v>
      </c>
    </row>
    <row r="52" spans="1:6" ht="12.75" customHeight="1" x14ac:dyDescent="0.2">
      <c r="A52" s="29" t="s">
        <v>34</v>
      </c>
      <c r="B52" s="29" t="s">
        <v>131</v>
      </c>
      <c r="C52" s="29" t="s">
        <v>132</v>
      </c>
      <c r="D52" s="31">
        <f t="shared" si="1"/>
        <v>0.98454106280193232</v>
      </c>
      <c r="E52" s="32">
        <v>1035</v>
      </c>
      <c r="F52" s="32">
        <v>16</v>
      </c>
    </row>
    <row r="53" spans="1:6" ht="12.75" customHeight="1" x14ac:dyDescent="0.2">
      <c r="A53" s="29" t="s">
        <v>34</v>
      </c>
      <c r="B53" s="29" t="s">
        <v>133</v>
      </c>
      <c r="C53" s="29" t="s">
        <v>134</v>
      </c>
      <c r="D53" s="31">
        <f t="shared" si="1"/>
        <v>0.99471830985915488</v>
      </c>
      <c r="E53" s="32">
        <v>568</v>
      </c>
      <c r="F53" s="32">
        <v>3</v>
      </c>
    </row>
    <row r="54" spans="1:6" ht="12.75" customHeight="1" x14ac:dyDescent="0.2">
      <c r="A54" s="29" t="s">
        <v>34</v>
      </c>
      <c r="B54" s="29" t="s">
        <v>135</v>
      </c>
      <c r="C54" s="29" t="s">
        <v>136</v>
      </c>
      <c r="D54" s="31">
        <f t="shared" si="1"/>
        <v>0.99480181936322287</v>
      </c>
      <c r="E54" s="32">
        <v>1539</v>
      </c>
      <c r="F54" s="32">
        <v>8</v>
      </c>
    </row>
    <row r="55" spans="1:6" ht="12.75" customHeight="1" x14ac:dyDescent="0.2">
      <c r="A55" s="29" t="s">
        <v>34</v>
      </c>
      <c r="B55" s="29" t="s">
        <v>137</v>
      </c>
      <c r="C55" s="29" t="s">
        <v>138</v>
      </c>
      <c r="D55" s="31">
        <f t="shared" si="1"/>
        <v>1</v>
      </c>
      <c r="E55" s="32">
        <v>96</v>
      </c>
      <c r="F55" s="32">
        <v>0</v>
      </c>
    </row>
    <row r="56" spans="1:6" ht="12.75" customHeight="1" x14ac:dyDescent="0.2">
      <c r="A56" s="29" t="s">
        <v>34</v>
      </c>
      <c r="B56" s="29" t="s">
        <v>139</v>
      </c>
      <c r="C56" s="29" t="s">
        <v>140</v>
      </c>
      <c r="D56" s="31">
        <f t="shared" si="1"/>
        <v>0.96620370370370368</v>
      </c>
      <c r="E56" s="32">
        <v>2160</v>
      </c>
      <c r="F56" s="32">
        <v>73</v>
      </c>
    </row>
    <row r="57" spans="1:6" ht="12.75" customHeight="1" x14ac:dyDescent="0.2">
      <c r="A57" s="29" t="s">
        <v>34</v>
      </c>
      <c r="B57" s="29" t="s">
        <v>141</v>
      </c>
      <c r="C57" s="29" t="s">
        <v>142</v>
      </c>
      <c r="D57" s="31">
        <f t="shared" si="1"/>
        <v>0.92988313856427385</v>
      </c>
      <c r="E57" s="32">
        <v>1198</v>
      </c>
      <c r="F57" s="32">
        <v>84</v>
      </c>
    </row>
    <row r="58" spans="1:6" ht="12.75" customHeight="1" x14ac:dyDescent="0.2">
      <c r="A58" s="29" t="s">
        <v>34</v>
      </c>
      <c r="B58" s="30" t="s">
        <v>143</v>
      </c>
      <c r="C58" s="29" t="s">
        <v>144</v>
      </c>
      <c r="D58" s="31">
        <f t="shared" si="1"/>
        <v>0.97902097902097907</v>
      </c>
      <c r="E58" s="32">
        <v>429</v>
      </c>
      <c r="F58" s="32">
        <v>9</v>
      </c>
    </row>
    <row r="59" spans="1:6" ht="12.75" customHeight="1" x14ac:dyDescent="0.2">
      <c r="A59" s="29" t="s">
        <v>21</v>
      </c>
      <c r="B59" s="30" t="s">
        <v>145</v>
      </c>
      <c r="C59" s="29" t="s">
        <v>146</v>
      </c>
      <c r="D59" s="31">
        <f t="shared" si="1"/>
        <v>1</v>
      </c>
      <c r="E59" s="32">
        <v>1</v>
      </c>
      <c r="F59" s="32">
        <v>0</v>
      </c>
    </row>
    <row r="60" spans="1:6" ht="12.75" customHeight="1" x14ac:dyDescent="0.2">
      <c r="A60" s="29" t="s">
        <v>21</v>
      </c>
      <c r="B60" s="29" t="s">
        <v>147</v>
      </c>
      <c r="C60" s="29" t="s">
        <v>148</v>
      </c>
      <c r="D60" s="31">
        <f t="shared" si="1"/>
        <v>0.89694656488549618</v>
      </c>
      <c r="E60" s="32">
        <v>262</v>
      </c>
      <c r="F60" s="32">
        <v>27</v>
      </c>
    </row>
    <row r="61" spans="1:6" ht="12.75" customHeight="1" x14ac:dyDescent="0.2">
      <c r="A61" s="29" t="s">
        <v>21</v>
      </c>
      <c r="B61" s="29" t="s">
        <v>149</v>
      </c>
      <c r="C61" s="29" t="s">
        <v>150</v>
      </c>
      <c r="D61" s="31">
        <f t="shared" si="1"/>
        <v>0.85714285714285721</v>
      </c>
      <c r="E61" s="32">
        <v>7</v>
      </c>
      <c r="F61" s="32">
        <v>1</v>
      </c>
    </row>
    <row r="62" spans="1:6" ht="12.75" customHeight="1" x14ac:dyDescent="0.2">
      <c r="A62" s="29" t="s">
        <v>21</v>
      </c>
      <c r="B62" s="29" t="s">
        <v>151</v>
      </c>
      <c r="C62" s="29" t="s">
        <v>152</v>
      </c>
      <c r="D62" s="31">
        <f t="shared" si="1"/>
        <v>1</v>
      </c>
      <c r="E62" s="32">
        <v>8</v>
      </c>
      <c r="F62" s="32">
        <v>0</v>
      </c>
    </row>
    <row r="63" spans="1:6" ht="12.75" customHeight="1" x14ac:dyDescent="0.2">
      <c r="A63" s="29" t="s">
        <v>21</v>
      </c>
      <c r="B63" s="29" t="s">
        <v>153</v>
      </c>
      <c r="C63" s="29" t="s">
        <v>154</v>
      </c>
      <c r="D63" s="31">
        <f t="shared" si="1"/>
        <v>1</v>
      </c>
      <c r="E63" s="32">
        <v>3</v>
      </c>
      <c r="F63" s="32">
        <v>0</v>
      </c>
    </row>
    <row r="64" spans="1:6" ht="12.75" customHeight="1" x14ac:dyDescent="0.2">
      <c r="A64" s="29" t="s">
        <v>21</v>
      </c>
      <c r="B64" s="30" t="s">
        <v>155</v>
      </c>
      <c r="C64" s="29" t="s">
        <v>156</v>
      </c>
      <c r="D64" s="31">
        <f t="shared" si="1"/>
        <v>0.79166666666666663</v>
      </c>
      <c r="E64" s="32">
        <v>24</v>
      </c>
      <c r="F64" s="32">
        <v>5</v>
      </c>
    </row>
    <row r="65" spans="1:6" ht="12.75" customHeight="1" x14ac:dyDescent="0.2">
      <c r="A65" s="29" t="s">
        <v>21</v>
      </c>
      <c r="B65" s="30" t="s">
        <v>157</v>
      </c>
      <c r="C65" s="29" t="s">
        <v>158</v>
      </c>
      <c r="D65" s="31">
        <f t="shared" si="1"/>
        <v>0.90519187358916475</v>
      </c>
      <c r="E65" s="32">
        <v>443</v>
      </c>
      <c r="F65" s="32">
        <v>42</v>
      </c>
    </row>
    <row r="66" spans="1:6" ht="12.75" customHeight="1" x14ac:dyDescent="0.2">
      <c r="A66" s="29" t="s">
        <v>21</v>
      </c>
      <c r="B66" s="30" t="s">
        <v>159</v>
      </c>
      <c r="C66" s="29" t="s">
        <v>160</v>
      </c>
      <c r="D66" s="31">
        <f t="shared" si="1"/>
        <v>0.80392156862745101</v>
      </c>
      <c r="E66" s="32">
        <v>51</v>
      </c>
      <c r="F66" s="32">
        <v>10</v>
      </c>
    </row>
    <row r="67" spans="1:6" ht="12.75" customHeight="1" x14ac:dyDescent="0.2">
      <c r="A67" s="29" t="s">
        <v>21</v>
      </c>
      <c r="B67" s="30" t="s">
        <v>161</v>
      </c>
      <c r="C67" s="29" t="s">
        <v>162</v>
      </c>
      <c r="D67" s="31">
        <f t="shared" si="1"/>
        <v>0.95348837209302328</v>
      </c>
      <c r="E67" s="32">
        <v>43</v>
      </c>
      <c r="F67" s="32">
        <v>2</v>
      </c>
    </row>
    <row r="68" spans="1:6" ht="12.75" customHeight="1" x14ac:dyDescent="0.2">
      <c r="A68" s="29" t="s">
        <v>21</v>
      </c>
      <c r="B68" s="29" t="s">
        <v>163</v>
      </c>
      <c r="C68" s="29" t="s">
        <v>164</v>
      </c>
      <c r="D68" s="31">
        <f t="shared" si="1"/>
        <v>0.95238095238095233</v>
      </c>
      <c r="E68" s="32">
        <v>42</v>
      </c>
      <c r="F68" s="32">
        <v>2</v>
      </c>
    </row>
    <row r="69" spans="1:6" ht="12.75" customHeight="1" x14ac:dyDescent="0.2">
      <c r="A69" s="29" t="s">
        <v>21</v>
      </c>
      <c r="B69" s="29" t="s">
        <v>165</v>
      </c>
      <c r="C69" s="29" t="s">
        <v>166</v>
      </c>
      <c r="D69" s="31">
        <f t="shared" si="1"/>
        <v>0.77777777777777779</v>
      </c>
      <c r="E69" s="32">
        <v>18</v>
      </c>
      <c r="F69" s="32">
        <v>4</v>
      </c>
    </row>
    <row r="70" spans="1:6" ht="12.75" customHeight="1" x14ac:dyDescent="0.2">
      <c r="A70" s="29" t="s">
        <v>21</v>
      </c>
      <c r="B70" s="29" t="s">
        <v>167</v>
      </c>
      <c r="C70" s="29" t="s">
        <v>168</v>
      </c>
      <c r="D70" s="31">
        <f t="shared" si="1"/>
        <v>1</v>
      </c>
      <c r="E70" s="32">
        <v>7</v>
      </c>
      <c r="F70" s="32">
        <v>0</v>
      </c>
    </row>
    <row r="71" spans="1:6" ht="12.75" customHeight="1" x14ac:dyDescent="0.2">
      <c r="A71" s="29" t="s">
        <v>21</v>
      </c>
      <c r="B71" s="29" t="s">
        <v>169</v>
      </c>
      <c r="C71" s="29" t="s">
        <v>170</v>
      </c>
      <c r="D71" s="31">
        <f t="shared" si="1"/>
        <v>0.79629629629629628</v>
      </c>
      <c r="E71" s="32">
        <v>54</v>
      </c>
      <c r="F71" s="32">
        <v>11</v>
      </c>
    </row>
    <row r="72" spans="1:6" ht="12.75" customHeight="1" x14ac:dyDescent="0.2">
      <c r="A72" s="29" t="s">
        <v>21</v>
      </c>
      <c r="B72" s="29" t="s">
        <v>171</v>
      </c>
      <c r="C72" s="29" t="s">
        <v>172</v>
      </c>
      <c r="D72" s="31">
        <f t="shared" si="1"/>
        <v>0.92452830188679247</v>
      </c>
      <c r="E72" s="32">
        <v>53</v>
      </c>
      <c r="F72" s="32">
        <v>4</v>
      </c>
    </row>
    <row r="73" spans="1:6" ht="12.75" customHeight="1" x14ac:dyDescent="0.2">
      <c r="A73" s="29" t="s">
        <v>21</v>
      </c>
      <c r="B73" s="29" t="s">
        <v>173</v>
      </c>
      <c r="C73" s="29" t="s">
        <v>174</v>
      </c>
      <c r="D73" s="31">
        <f t="shared" si="1"/>
        <v>1</v>
      </c>
      <c r="E73" s="32">
        <v>6</v>
      </c>
      <c r="F73" s="32">
        <v>0</v>
      </c>
    </row>
    <row r="74" spans="1:6" ht="12.75" customHeight="1" x14ac:dyDescent="0.2">
      <c r="A74" s="29" t="s">
        <v>21</v>
      </c>
      <c r="B74" s="30" t="s">
        <v>175</v>
      </c>
      <c r="C74" s="29" t="s">
        <v>176</v>
      </c>
      <c r="D74" s="31">
        <f t="shared" si="1"/>
        <v>1</v>
      </c>
      <c r="E74" s="32">
        <v>29</v>
      </c>
      <c r="F74" s="32">
        <v>0</v>
      </c>
    </row>
    <row r="75" spans="1:6" ht="12.75" customHeight="1" x14ac:dyDescent="0.2">
      <c r="A75" s="29" t="s">
        <v>21</v>
      </c>
      <c r="B75" s="29" t="s">
        <v>177</v>
      </c>
      <c r="C75" s="29" t="s">
        <v>178</v>
      </c>
      <c r="D75" s="31">
        <f t="shared" si="1"/>
        <v>0.84313725490196079</v>
      </c>
      <c r="E75" s="32">
        <v>51</v>
      </c>
      <c r="F75" s="32">
        <v>8</v>
      </c>
    </row>
    <row r="76" spans="1:6" ht="12.75" customHeight="1" x14ac:dyDescent="0.2">
      <c r="A76" s="29" t="s">
        <v>21</v>
      </c>
      <c r="B76" s="29" t="s">
        <v>179</v>
      </c>
      <c r="C76" s="29" t="s">
        <v>180</v>
      </c>
      <c r="D76" s="31">
        <f t="shared" si="1"/>
        <v>0.82421875</v>
      </c>
      <c r="E76" s="32">
        <v>256</v>
      </c>
      <c r="F76" s="32">
        <v>45</v>
      </c>
    </row>
    <row r="77" spans="1:6" ht="12.75" customHeight="1" x14ac:dyDescent="0.2">
      <c r="A77" s="29" t="s">
        <v>21</v>
      </c>
      <c r="B77" s="29" t="s">
        <v>181</v>
      </c>
      <c r="C77" s="29" t="s">
        <v>182</v>
      </c>
      <c r="D77" s="31">
        <f t="shared" si="1"/>
        <v>0.84444444444444444</v>
      </c>
      <c r="E77" s="32">
        <v>45</v>
      </c>
      <c r="F77" s="32">
        <v>7</v>
      </c>
    </row>
    <row r="78" spans="1:6" ht="12.75" customHeight="1" x14ac:dyDescent="0.2">
      <c r="A78" s="29" t="s">
        <v>21</v>
      </c>
      <c r="B78" s="30" t="s">
        <v>183</v>
      </c>
      <c r="C78" s="29" t="s">
        <v>184</v>
      </c>
      <c r="D78" s="31">
        <f t="shared" si="1"/>
        <v>0.86230876216968011</v>
      </c>
      <c r="E78" s="32">
        <v>719</v>
      </c>
      <c r="F78" s="32">
        <v>99</v>
      </c>
    </row>
    <row r="79" spans="1:6" ht="12.75" customHeight="1" x14ac:dyDescent="0.2">
      <c r="A79" s="29" t="s">
        <v>21</v>
      </c>
      <c r="B79" s="29" t="s">
        <v>185</v>
      </c>
      <c r="C79" s="29" t="s">
        <v>186</v>
      </c>
      <c r="D79" s="31">
        <f t="shared" si="1"/>
        <v>0.78723404255319152</v>
      </c>
      <c r="E79" s="32">
        <v>47</v>
      </c>
      <c r="F79" s="32">
        <v>10</v>
      </c>
    </row>
    <row r="80" spans="1:6" ht="12.75" customHeight="1" x14ac:dyDescent="0.2">
      <c r="A80" s="29" t="s">
        <v>21</v>
      </c>
      <c r="B80" s="29" t="s">
        <v>187</v>
      </c>
      <c r="C80" s="29" t="s">
        <v>188</v>
      </c>
      <c r="D80" s="31">
        <f t="shared" si="1"/>
        <v>0.86868686868686873</v>
      </c>
      <c r="E80" s="32">
        <v>198</v>
      </c>
      <c r="F80" s="32">
        <v>26</v>
      </c>
    </row>
    <row r="81" spans="1:6" ht="12.75" customHeight="1" x14ac:dyDescent="0.2">
      <c r="A81" s="29" t="s">
        <v>21</v>
      </c>
      <c r="B81" s="30" t="s">
        <v>189</v>
      </c>
      <c r="C81" s="29" t="s">
        <v>190</v>
      </c>
      <c r="D81" s="31">
        <f t="shared" si="1"/>
        <v>1</v>
      </c>
      <c r="E81" s="32">
        <v>5</v>
      </c>
      <c r="F81" s="32">
        <v>0</v>
      </c>
    </row>
    <row r="82" spans="1:6" ht="12.75" customHeight="1" x14ac:dyDescent="0.2">
      <c r="A82" s="29" t="s">
        <v>21</v>
      </c>
      <c r="B82" s="29" t="s">
        <v>191</v>
      </c>
      <c r="C82" s="29" t="s">
        <v>192</v>
      </c>
      <c r="D82" s="31">
        <f t="shared" si="1"/>
        <v>0.84313725490196079</v>
      </c>
      <c r="E82" s="32">
        <v>51</v>
      </c>
      <c r="F82" s="32">
        <v>8</v>
      </c>
    </row>
    <row r="83" spans="1:6" ht="12.75" customHeight="1" x14ac:dyDescent="0.2">
      <c r="A83" s="29" t="s">
        <v>21</v>
      </c>
      <c r="B83" s="29" t="s">
        <v>193</v>
      </c>
      <c r="C83" s="29" t="s">
        <v>194</v>
      </c>
      <c r="D83" s="31">
        <f t="shared" si="1"/>
        <v>1</v>
      </c>
      <c r="E83" s="32">
        <v>56</v>
      </c>
      <c r="F83" s="32">
        <v>0</v>
      </c>
    </row>
    <row r="84" spans="1:6" ht="12.75" customHeight="1" x14ac:dyDescent="0.2">
      <c r="A84" s="29" t="s">
        <v>21</v>
      </c>
      <c r="B84" s="29" t="s">
        <v>195</v>
      </c>
      <c r="C84" s="29" t="s">
        <v>196</v>
      </c>
      <c r="D84" s="31">
        <f t="shared" si="1"/>
        <v>0.78947368421052633</v>
      </c>
      <c r="E84" s="32">
        <v>19</v>
      </c>
      <c r="F84" s="32">
        <v>4</v>
      </c>
    </row>
    <row r="85" spans="1:6" ht="12.75" customHeight="1" x14ac:dyDescent="0.2">
      <c r="A85" s="29" t="s">
        <v>21</v>
      </c>
      <c r="B85" s="30" t="s">
        <v>197</v>
      </c>
      <c r="C85" s="29" t="s">
        <v>198</v>
      </c>
      <c r="D85" s="31">
        <f t="shared" si="1"/>
        <v>0.86363636363636365</v>
      </c>
      <c r="E85" s="32">
        <v>22</v>
      </c>
      <c r="F85" s="32">
        <v>3</v>
      </c>
    </row>
    <row r="86" spans="1:6" ht="12.75" customHeight="1" x14ac:dyDescent="0.2">
      <c r="A86" s="29" t="s">
        <v>21</v>
      </c>
      <c r="B86" s="29" t="s">
        <v>199</v>
      </c>
      <c r="C86" s="29" t="s">
        <v>200</v>
      </c>
      <c r="D86" s="31">
        <f t="shared" si="1"/>
        <v>0.88620689655172413</v>
      </c>
      <c r="E86" s="32">
        <v>580</v>
      </c>
      <c r="F86" s="32">
        <v>66</v>
      </c>
    </row>
    <row r="87" spans="1:6" ht="12.75" customHeight="1" x14ac:dyDescent="0.2">
      <c r="A87" s="29" t="s">
        <v>21</v>
      </c>
      <c r="B87" s="29" t="s">
        <v>201</v>
      </c>
      <c r="C87" s="29" t="s">
        <v>202</v>
      </c>
      <c r="D87" s="31">
        <f t="shared" si="1"/>
        <v>0.86323713927227108</v>
      </c>
      <c r="E87" s="32">
        <v>797</v>
      </c>
      <c r="F87" s="32">
        <v>109</v>
      </c>
    </row>
    <row r="88" spans="1:6" ht="12.75" customHeight="1" x14ac:dyDescent="0.2">
      <c r="A88" s="29" t="s">
        <v>21</v>
      </c>
      <c r="B88" s="29" t="s">
        <v>203</v>
      </c>
      <c r="C88" s="29" t="s">
        <v>204</v>
      </c>
      <c r="D88" s="31">
        <f t="shared" si="1"/>
        <v>0.73611111111111116</v>
      </c>
      <c r="E88" s="32">
        <v>72</v>
      </c>
      <c r="F88" s="32">
        <v>19</v>
      </c>
    </row>
    <row r="89" spans="1:6" ht="12.75" customHeight="1" x14ac:dyDescent="0.2">
      <c r="A89" s="29" t="s">
        <v>21</v>
      </c>
      <c r="B89" s="29" t="s">
        <v>205</v>
      </c>
      <c r="C89" s="29" t="s">
        <v>206</v>
      </c>
      <c r="D89" s="31">
        <f t="shared" si="1"/>
        <v>0.82949308755760365</v>
      </c>
      <c r="E89" s="32">
        <v>217</v>
      </c>
      <c r="F89" s="32">
        <v>37</v>
      </c>
    </row>
    <row r="90" spans="1:6" ht="12.75" customHeight="1" x14ac:dyDescent="0.2">
      <c r="A90" s="29" t="s">
        <v>21</v>
      </c>
      <c r="B90" s="29" t="s">
        <v>207</v>
      </c>
      <c r="C90" s="29" t="s">
        <v>208</v>
      </c>
      <c r="D90" s="31">
        <f t="shared" si="1"/>
        <v>0.7407407407407407</v>
      </c>
      <c r="E90" s="32">
        <v>27</v>
      </c>
      <c r="F90" s="32">
        <v>7</v>
      </c>
    </row>
    <row r="91" spans="1:6" ht="12.75" customHeight="1" x14ac:dyDescent="0.2">
      <c r="A91" s="29" t="s">
        <v>21</v>
      </c>
      <c r="B91" s="29" t="s">
        <v>209</v>
      </c>
      <c r="C91" s="29" t="s">
        <v>210</v>
      </c>
      <c r="D91" s="31">
        <f t="shared" si="1"/>
        <v>0.79365079365079372</v>
      </c>
      <c r="E91" s="32">
        <v>63</v>
      </c>
      <c r="F91" s="32">
        <v>13</v>
      </c>
    </row>
    <row r="92" spans="1:6" ht="12.75" customHeight="1" x14ac:dyDescent="0.2">
      <c r="A92" s="29" t="s">
        <v>21</v>
      </c>
      <c r="B92" s="29" t="s">
        <v>211</v>
      </c>
      <c r="C92" s="29" t="s">
        <v>212</v>
      </c>
      <c r="D92" s="31">
        <f t="shared" si="1"/>
        <v>0.8727272727272728</v>
      </c>
      <c r="E92" s="32">
        <v>220</v>
      </c>
      <c r="F92" s="32">
        <v>28</v>
      </c>
    </row>
    <row r="93" spans="1:6" ht="12.75" customHeight="1" x14ac:dyDescent="0.2">
      <c r="A93" s="29" t="s">
        <v>21</v>
      </c>
      <c r="B93" s="29" t="s">
        <v>213</v>
      </c>
      <c r="C93" s="29" t="s">
        <v>214</v>
      </c>
      <c r="D93" s="31">
        <f t="shared" si="1"/>
        <v>0.8125</v>
      </c>
      <c r="E93" s="32">
        <v>16</v>
      </c>
      <c r="F93" s="32">
        <v>3</v>
      </c>
    </row>
    <row r="94" spans="1:6" ht="12.75" customHeight="1" x14ac:dyDescent="0.2">
      <c r="A94" s="29" t="s">
        <v>21</v>
      </c>
      <c r="B94" s="29" t="s">
        <v>215</v>
      </c>
      <c r="C94" s="29" t="s">
        <v>216</v>
      </c>
      <c r="D94" s="31">
        <f t="shared" si="1"/>
        <v>0.91666666666666663</v>
      </c>
      <c r="E94" s="32">
        <v>12</v>
      </c>
      <c r="F94" s="32">
        <v>1</v>
      </c>
    </row>
    <row r="95" spans="1:6" ht="12.75" customHeight="1" x14ac:dyDescent="0.2">
      <c r="A95" s="29" t="s">
        <v>21</v>
      </c>
      <c r="B95" s="29" t="s">
        <v>217</v>
      </c>
      <c r="C95" s="29" t="s">
        <v>218</v>
      </c>
      <c r="D95" s="31">
        <f t="shared" si="1"/>
        <v>0.98058252427184467</v>
      </c>
      <c r="E95" s="32">
        <v>309</v>
      </c>
      <c r="F95" s="32">
        <v>6</v>
      </c>
    </row>
    <row r="96" spans="1:6" ht="12.75" customHeight="1" x14ac:dyDescent="0.2">
      <c r="A96" s="29" t="s">
        <v>21</v>
      </c>
      <c r="B96" s="29" t="s">
        <v>219</v>
      </c>
      <c r="C96" s="29" t="s">
        <v>220</v>
      </c>
      <c r="D96" s="31">
        <f t="shared" si="1"/>
        <v>0.91764288249911252</v>
      </c>
      <c r="E96" s="32">
        <v>2817</v>
      </c>
      <c r="F96" s="32">
        <v>232</v>
      </c>
    </row>
    <row r="97" spans="1:6" ht="12.75" customHeight="1" x14ac:dyDescent="0.2">
      <c r="A97" s="29" t="s">
        <v>21</v>
      </c>
      <c r="B97" s="30" t="s">
        <v>221</v>
      </c>
      <c r="C97" s="29" t="s">
        <v>222</v>
      </c>
      <c r="D97" s="31">
        <f t="shared" si="1"/>
        <v>0.90909090909090906</v>
      </c>
      <c r="E97" s="32">
        <v>22</v>
      </c>
      <c r="F97" s="32">
        <v>2</v>
      </c>
    </row>
    <row r="98" spans="1:6" ht="12.75" customHeight="1" x14ac:dyDescent="0.2">
      <c r="A98" s="29" t="s">
        <v>21</v>
      </c>
      <c r="B98" s="30" t="s">
        <v>223</v>
      </c>
      <c r="C98" s="29" t="s">
        <v>224</v>
      </c>
      <c r="D98" s="31">
        <f t="shared" si="1"/>
        <v>0.89497716894977164</v>
      </c>
      <c r="E98" s="32">
        <v>1095</v>
      </c>
      <c r="F98" s="32">
        <v>115</v>
      </c>
    </row>
    <row r="99" spans="1:6" ht="12.75" customHeight="1" x14ac:dyDescent="0.2">
      <c r="A99" s="29" t="s">
        <v>21</v>
      </c>
      <c r="B99" s="30" t="s">
        <v>225</v>
      </c>
      <c r="C99" s="29" t="s">
        <v>226</v>
      </c>
      <c r="D99" s="31">
        <f t="shared" si="1"/>
        <v>0.88235294117647056</v>
      </c>
      <c r="E99" s="32">
        <v>119</v>
      </c>
      <c r="F99" s="32">
        <v>14</v>
      </c>
    </row>
    <row r="100" spans="1:6" ht="12.75" customHeight="1" x14ac:dyDescent="0.2">
      <c r="A100" s="29" t="s">
        <v>21</v>
      </c>
      <c r="B100" s="29" t="s">
        <v>227</v>
      </c>
      <c r="C100" s="29" t="s">
        <v>228</v>
      </c>
      <c r="D100" s="31">
        <f t="shared" si="1"/>
        <v>0.86363636363636365</v>
      </c>
      <c r="E100" s="32">
        <v>44</v>
      </c>
      <c r="F100" s="32">
        <v>6</v>
      </c>
    </row>
    <row r="101" spans="1:6" ht="12.75" customHeight="1" x14ac:dyDescent="0.2">
      <c r="A101" s="29" t="s">
        <v>21</v>
      </c>
      <c r="B101" s="29" t="s">
        <v>229</v>
      </c>
      <c r="C101" s="29" t="s">
        <v>230</v>
      </c>
      <c r="D101" s="31">
        <f t="shared" si="1"/>
        <v>0.66666666666666674</v>
      </c>
      <c r="E101" s="32">
        <v>3</v>
      </c>
      <c r="F101" s="32">
        <v>1</v>
      </c>
    </row>
    <row r="102" spans="1:6" ht="12.75" customHeight="1" x14ac:dyDescent="0.2">
      <c r="A102" s="29" t="s">
        <v>21</v>
      </c>
      <c r="B102" s="29" t="s">
        <v>231</v>
      </c>
      <c r="C102" s="29" t="s">
        <v>232</v>
      </c>
      <c r="D102" s="31">
        <f t="shared" si="1"/>
        <v>0.9</v>
      </c>
      <c r="E102" s="32">
        <v>10</v>
      </c>
      <c r="F102" s="32">
        <v>1</v>
      </c>
    </row>
    <row r="103" spans="1:6" ht="12.75" customHeight="1" x14ac:dyDescent="0.2">
      <c r="A103" s="29" t="s">
        <v>21</v>
      </c>
      <c r="B103" s="29" t="s">
        <v>233</v>
      </c>
      <c r="C103" s="29" t="s">
        <v>234</v>
      </c>
      <c r="D103" s="31">
        <f t="shared" si="1"/>
        <v>0.90322580645161288</v>
      </c>
      <c r="E103" s="32">
        <v>31</v>
      </c>
      <c r="F103" s="32">
        <v>3</v>
      </c>
    </row>
    <row r="104" spans="1:6" ht="12.75" customHeight="1" x14ac:dyDescent="0.2">
      <c r="A104" s="29" t="s">
        <v>21</v>
      </c>
      <c r="B104" s="29" t="s">
        <v>235</v>
      </c>
      <c r="C104" s="29" t="s">
        <v>236</v>
      </c>
      <c r="D104" s="31">
        <f t="shared" si="1"/>
        <v>0.78723404255319152</v>
      </c>
      <c r="E104" s="32">
        <v>47</v>
      </c>
      <c r="F104" s="32">
        <v>10</v>
      </c>
    </row>
    <row r="105" spans="1:6" ht="12.75" customHeight="1" x14ac:dyDescent="0.2">
      <c r="A105" s="29" t="s">
        <v>21</v>
      </c>
      <c r="B105" s="29" t="s">
        <v>237</v>
      </c>
      <c r="C105" s="29" t="s">
        <v>238</v>
      </c>
      <c r="D105" s="31"/>
      <c r="E105" s="33"/>
      <c r="F105" s="33"/>
    </row>
    <row r="106" spans="1:6" ht="12.75" customHeight="1" x14ac:dyDescent="0.2">
      <c r="A106" s="29" t="s">
        <v>21</v>
      </c>
      <c r="B106" s="29" t="s">
        <v>239</v>
      </c>
      <c r="C106" s="29" t="s">
        <v>240</v>
      </c>
      <c r="D106" s="31">
        <f t="shared" ref="D106:D114" si="2">1-(F106/E106)</f>
        <v>0.94074074074074077</v>
      </c>
      <c r="E106" s="32">
        <v>270</v>
      </c>
      <c r="F106" s="32">
        <v>16</v>
      </c>
    </row>
    <row r="107" spans="1:6" ht="12.75" customHeight="1" x14ac:dyDescent="0.2">
      <c r="A107" s="29" t="s">
        <v>21</v>
      </c>
      <c r="B107" s="29" t="s">
        <v>241</v>
      </c>
      <c r="C107" s="29" t="s">
        <v>242</v>
      </c>
      <c r="D107" s="31">
        <f t="shared" si="2"/>
        <v>1</v>
      </c>
      <c r="E107" s="32">
        <v>3</v>
      </c>
      <c r="F107" s="32">
        <v>0</v>
      </c>
    </row>
    <row r="108" spans="1:6" ht="12.75" customHeight="1" x14ac:dyDescent="0.2">
      <c r="A108" s="29" t="s">
        <v>21</v>
      </c>
      <c r="B108" s="30" t="s">
        <v>243</v>
      </c>
      <c r="C108" s="29" t="s">
        <v>244</v>
      </c>
      <c r="D108" s="31">
        <f t="shared" si="2"/>
        <v>0.89537712895377131</v>
      </c>
      <c r="E108" s="32">
        <v>411</v>
      </c>
      <c r="F108" s="32">
        <v>43</v>
      </c>
    </row>
    <row r="109" spans="1:6" ht="12.75" customHeight="1" x14ac:dyDescent="0.2">
      <c r="A109" s="29" t="s">
        <v>21</v>
      </c>
      <c r="B109" s="29" t="s">
        <v>245</v>
      </c>
      <c r="C109" s="29" t="s">
        <v>246</v>
      </c>
      <c r="D109" s="31">
        <f t="shared" si="2"/>
        <v>0.95238095238095233</v>
      </c>
      <c r="E109" s="32">
        <v>21</v>
      </c>
      <c r="F109" s="34">
        <v>1</v>
      </c>
    </row>
    <row r="110" spans="1:6" ht="12.75" customHeight="1" x14ac:dyDescent="0.2">
      <c r="A110" s="29" t="s">
        <v>21</v>
      </c>
      <c r="B110" s="29" t="s">
        <v>247</v>
      </c>
      <c r="C110" s="29" t="s">
        <v>248</v>
      </c>
      <c r="D110" s="31">
        <f t="shared" si="2"/>
        <v>0.95294117647058818</v>
      </c>
      <c r="E110" s="32">
        <v>85</v>
      </c>
      <c r="F110" s="32">
        <v>4</v>
      </c>
    </row>
    <row r="111" spans="1:6" ht="12.75" customHeight="1" x14ac:dyDescent="0.2">
      <c r="A111" s="29" t="s">
        <v>21</v>
      </c>
      <c r="B111" s="29" t="s">
        <v>249</v>
      </c>
      <c r="C111" s="29" t="s">
        <v>250</v>
      </c>
      <c r="D111" s="31">
        <f t="shared" si="2"/>
        <v>0.81818181818181812</v>
      </c>
      <c r="E111" s="32">
        <v>33</v>
      </c>
      <c r="F111" s="32">
        <v>6</v>
      </c>
    </row>
    <row r="112" spans="1:6" ht="12.75" customHeight="1" x14ac:dyDescent="0.2">
      <c r="A112" s="29" t="s">
        <v>21</v>
      </c>
      <c r="B112" s="29" t="s">
        <v>251</v>
      </c>
      <c r="C112" s="29" t="s">
        <v>252</v>
      </c>
      <c r="D112" s="31">
        <f t="shared" si="2"/>
        <v>0.7441860465116279</v>
      </c>
      <c r="E112" s="32">
        <v>43</v>
      </c>
      <c r="F112" s="32">
        <v>11</v>
      </c>
    </row>
    <row r="113" spans="1:6" ht="12.75" customHeight="1" x14ac:dyDescent="0.2">
      <c r="A113" s="29" t="s">
        <v>23</v>
      </c>
      <c r="B113" s="29" t="s">
        <v>253</v>
      </c>
      <c r="C113" s="29" t="s">
        <v>254</v>
      </c>
      <c r="D113" s="31">
        <f t="shared" si="2"/>
        <v>0.92370572207084467</v>
      </c>
      <c r="E113" s="33">
        <v>367</v>
      </c>
      <c r="F113" s="33">
        <v>28</v>
      </c>
    </row>
    <row r="114" spans="1:6" ht="12.75" customHeight="1" x14ac:dyDescent="0.2">
      <c r="A114" s="29" t="s">
        <v>24</v>
      </c>
      <c r="B114" s="29" t="s">
        <v>255</v>
      </c>
      <c r="C114" s="29" t="s">
        <v>256</v>
      </c>
      <c r="D114" s="31">
        <f t="shared" si="2"/>
        <v>0.98630136986301364</v>
      </c>
      <c r="E114" s="33">
        <v>584</v>
      </c>
      <c r="F114" s="33">
        <v>8</v>
      </c>
    </row>
    <row r="115" spans="1:6" ht="12.75" customHeight="1" x14ac:dyDescent="0.2">
      <c r="A115" s="29" t="s">
        <v>26</v>
      </c>
      <c r="B115" s="29" t="s">
        <v>257</v>
      </c>
      <c r="C115" s="29" t="s">
        <v>258</v>
      </c>
      <c r="D115" s="31"/>
      <c r="E115" s="33"/>
      <c r="F115" s="33"/>
    </row>
    <row r="116" spans="1:6" ht="12.75" customHeight="1" x14ac:dyDescent="0.2">
      <c r="A116" s="29" t="s">
        <v>26</v>
      </c>
      <c r="B116" s="29" t="s">
        <v>259</v>
      </c>
      <c r="C116" s="29" t="s">
        <v>260</v>
      </c>
      <c r="D116" s="31"/>
      <c r="E116" s="33"/>
      <c r="F116" s="33"/>
    </row>
    <row r="117" spans="1:6" ht="12.75" customHeight="1" x14ac:dyDescent="0.2">
      <c r="A117" s="29" t="s">
        <v>26</v>
      </c>
      <c r="B117" s="29" t="s">
        <v>261</v>
      </c>
      <c r="C117" s="29" t="s">
        <v>262</v>
      </c>
      <c r="D117" s="31"/>
      <c r="E117" s="33"/>
      <c r="F117" s="33"/>
    </row>
    <row r="118" spans="1:6" ht="12.75" customHeight="1" x14ac:dyDescent="0.2">
      <c r="A118" s="29" t="s">
        <v>26</v>
      </c>
      <c r="B118" s="29" t="s">
        <v>263</v>
      </c>
      <c r="C118" s="29" t="s">
        <v>264</v>
      </c>
      <c r="D118" s="31"/>
      <c r="E118" s="33"/>
      <c r="F118" s="33"/>
    </row>
    <row r="119" spans="1:6" ht="12.75" customHeight="1" x14ac:dyDescent="0.2">
      <c r="A119" s="29" t="s">
        <v>26</v>
      </c>
      <c r="B119" s="29" t="s">
        <v>265</v>
      </c>
      <c r="C119" s="29" t="s">
        <v>266</v>
      </c>
      <c r="D119" s="31"/>
      <c r="E119" s="33"/>
      <c r="F119" s="33"/>
    </row>
    <row r="120" spans="1:6" ht="12.75" customHeight="1" x14ac:dyDescent="0.2">
      <c r="A120" s="29" t="s">
        <v>26</v>
      </c>
      <c r="B120" s="29" t="s">
        <v>267</v>
      </c>
      <c r="C120" s="29" t="s">
        <v>268</v>
      </c>
      <c r="D120" s="31">
        <f>1-(F120/E120)</f>
        <v>1</v>
      </c>
      <c r="E120" s="33">
        <v>17</v>
      </c>
      <c r="F120" s="33">
        <v>0</v>
      </c>
    </row>
    <row r="121" spans="1:6" ht="12.75" customHeight="1" x14ac:dyDescent="0.2">
      <c r="A121" s="29" t="s">
        <v>26</v>
      </c>
      <c r="B121" s="29" t="s">
        <v>269</v>
      </c>
      <c r="C121" s="29" t="s">
        <v>270</v>
      </c>
      <c r="D121" s="31"/>
      <c r="E121" s="33"/>
      <c r="F121" s="33"/>
    </row>
    <row r="122" spans="1:6" ht="12.75" customHeight="1" x14ac:dyDescent="0.2">
      <c r="A122" s="29" t="s">
        <v>26</v>
      </c>
      <c r="B122" s="29" t="s">
        <v>271</v>
      </c>
      <c r="C122" s="29" t="s">
        <v>272</v>
      </c>
      <c r="D122" s="31"/>
      <c r="E122" s="33"/>
      <c r="F122" s="33"/>
    </row>
    <row r="123" spans="1:6" ht="12.75" customHeight="1" x14ac:dyDescent="0.2">
      <c r="A123" s="29" t="s">
        <v>26</v>
      </c>
      <c r="B123" s="29" t="s">
        <v>273</v>
      </c>
      <c r="C123" s="29" t="s">
        <v>274</v>
      </c>
      <c r="D123" s="31">
        <f>1-(F123/E123)</f>
        <v>0.9375</v>
      </c>
      <c r="E123" s="33">
        <v>64</v>
      </c>
      <c r="F123" s="33">
        <v>4</v>
      </c>
    </row>
    <row r="124" spans="1:6" ht="12.75" customHeight="1" x14ac:dyDescent="0.2">
      <c r="A124" s="29" t="s">
        <v>26</v>
      </c>
      <c r="B124" s="29" t="s">
        <v>275</v>
      </c>
      <c r="C124" s="29" t="s">
        <v>276</v>
      </c>
      <c r="D124" s="31"/>
      <c r="E124" s="33"/>
      <c r="F124" s="33"/>
    </row>
    <row r="125" spans="1:6" ht="12.75" customHeight="1" x14ac:dyDescent="0.2">
      <c r="A125" s="29" t="s">
        <v>26</v>
      </c>
      <c r="B125" s="29" t="s">
        <v>277</v>
      </c>
      <c r="C125" s="29" t="s">
        <v>278</v>
      </c>
      <c r="D125" s="31"/>
      <c r="E125" s="33"/>
      <c r="F125" s="33"/>
    </row>
    <row r="126" spans="1:6" ht="12.75" customHeight="1" x14ac:dyDescent="0.2">
      <c r="A126" s="29" t="s">
        <v>26</v>
      </c>
      <c r="B126" s="29" t="s">
        <v>279</v>
      </c>
      <c r="C126" s="29" t="s">
        <v>280</v>
      </c>
      <c r="D126" s="31">
        <f>1-(F126/E126)</f>
        <v>1</v>
      </c>
      <c r="E126" s="33">
        <v>57</v>
      </c>
      <c r="F126" s="33">
        <v>0</v>
      </c>
    </row>
    <row r="127" spans="1:6" ht="12.75" customHeight="1" x14ac:dyDescent="0.2">
      <c r="A127" s="29" t="s">
        <v>26</v>
      </c>
      <c r="B127" s="29" t="s">
        <v>281</v>
      </c>
      <c r="C127" s="29" t="s">
        <v>282</v>
      </c>
      <c r="D127" s="31"/>
      <c r="E127" s="33"/>
      <c r="F127" s="33"/>
    </row>
    <row r="128" spans="1:6" ht="12.75" customHeight="1" x14ac:dyDescent="0.2">
      <c r="A128" s="29" t="s">
        <v>26</v>
      </c>
      <c r="B128" s="29" t="s">
        <v>283</v>
      </c>
      <c r="C128" s="29" t="s">
        <v>284</v>
      </c>
      <c r="D128" s="31"/>
      <c r="E128" s="33"/>
      <c r="F128" s="33"/>
    </row>
    <row r="129" spans="1:6" ht="12.75" customHeight="1" x14ac:dyDescent="0.2">
      <c r="A129" s="29" t="s">
        <v>26</v>
      </c>
      <c r="B129" s="29" t="s">
        <v>285</v>
      </c>
      <c r="C129" s="29" t="s">
        <v>286</v>
      </c>
      <c r="D129" s="31"/>
      <c r="E129" s="33"/>
      <c r="F129" s="33"/>
    </row>
    <row r="130" spans="1:6" ht="12.75" customHeight="1" x14ac:dyDescent="0.2">
      <c r="A130" s="29" t="s">
        <v>26</v>
      </c>
      <c r="B130" s="29" t="s">
        <v>287</v>
      </c>
      <c r="C130" s="29" t="s">
        <v>288</v>
      </c>
      <c r="D130" s="31"/>
      <c r="E130" s="33"/>
      <c r="F130" s="33"/>
    </row>
    <row r="131" spans="1:6" ht="12.75" customHeight="1" x14ac:dyDescent="0.2">
      <c r="A131" s="29" t="s">
        <v>26</v>
      </c>
      <c r="B131" s="29" t="s">
        <v>289</v>
      </c>
      <c r="C131" s="29" t="s">
        <v>290</v>
      </c>
      <c r="D131" s="31"/>
      <c r="E131" s="33"/>
      <c r="F131" s="33"/>
    </row>
    <row r="132" spans="1:6" ht="12.75" customHeight="1" x14ac:dyDescent="0.2">
      <c r="A132" s="29" t="s">
        <v>26</v>
      </c>
      <c r="B132" s="29" t="s">
        <v>291</v>
      </c>
      <c r="C132" s="29" t="s">
        <v>292</v>
      </c>
      <c r="D132" s="31"/>
      <c r="E132" s="33"/>
      <c r="F132" s="33"/>
    </row>
    <row r="133" spans="1:6" ht="12.75" customHeight="1" x14ac:dyDescent="0.2">
      <c r="A133" s="29" t="s">
        <v>26</v>
      </c>
      <c r="B133" s="29" t="s">
        <v>293</v>
      </c>
      <c r="C133" s="29" t="s">
        <v>294</v>
      </c>
      <c r="D133" s="31">
        <f t="shared" ref="D133:D135" si="3">1-(F133/E133)</f>
        <v>0.98784530386740332</v>
      </c>
      <c r="E133" s="33">
        <v>905</v>
      </c>
      <c r="F133" s="33">
        <v>11</v>
      </c>
    </row>
    <row r="134" spans="1:6" ht="12.75" customHeight="1" x14ac:dyDescent="0.2">
      <c r="A134" s="29" t="s">
        <v>26</v>
      </c>
      <c r="B134" s="29" t="s">
        <v>295</v>
      </c>
      <c r="C134" s="29" t="s">
        <v>296</v>
      </c>
      <c r="D134" s="31">
        <f t="shared" si="3"/>
        <v>0.9285714285714286</v>
      </c>
      <c r="E134" s="33">
        <v>294</v>
      </c>
      <c r="F134" s="33">
        <v>21</v>
      </c>
    </row>
    <row r="135" spans="1:6" ht="12.75" customHeight="1" x14ac:dyDescent="0.2">
      <c r="A135" s="29" t="s">
        <v>26</v>
      </c>
      <c r="B135" s="29" t="s">
        <v>297</v>
      </c>
      <c r="C135" s="29" t="s">
        <v>298</v>
      </c>
      <c r="D135" s="31">
        <f t="shared" si="3"/>
        <v>0.95945945945945943</v>
      </c>
      <c r="E135" s="33">
        <v>222</v>
      </c>
      <c r="F135" s="33">
        <v>9</v>
      </c>
    </row>
    <row r="136" spans="1:6" ht="12.75" customHeight="1" x14ac:dyDescent="0.2">
      <c r="A136" s="29" t="s">
        <v>26</v>
      </c>
      <c r="B136" s="29" t="s">
        <v>299</v>
      </c>
      <c r="C136" s="29" t="s">
        <v>300</v>
      </c>
      <c r="D136" s="31"/>
      <c r="E136" s="33"/>
      <c r="F136" s="33"/>
    </row>
    <row r="137" spans="1:6" ht="12.75" customHeight="1" x14ac:dyDescent="0.2">
      <c r="A137" s="29" t="s">
        <v>26</v>
      </c>
      <c r="B137" s="29" t="s">
        <v>301</v>
      </c>
      <c r="C137" s="29" t="s">
        <v>302</v>
      </c>
      <c r="D137" s="31"/>
      <c r="E137" s="33"/>
      <c r="F137" s="33"/>
    </row>
    <row r="138" spans="1:6" ht="12.75" customHeight="1" x14ac:dyDescent="0.2">
      <c r="A138" s="29" t="s">
        <v>26</v>
      </c>
      <c r="B138" s="29" t="s">
        <v>303</v>
      </c>
      <c r="C138" s="29" t="s">
        <v>304</v>
      </c>
      <c r="D138" s="31">
        <f>1-(F138/E138)</f>
        <v>0.98499061913696062</v>
      </c>
      <c r="E138" s="33">
        <v>533</v>
      </c>
      <c r="F138" s="33">
        <v>8</v>
      </c>
    </row>
    <row r="139" spans="1:6" ht="12.75" customHeight="1" x14ac:dyDescent="0.2">
      <c r="A139" s="29" t="s">
        <v>26</v>
      </c>
      <c r="B139" s="29" t="s">
        <v>305</v>
      </c>
      <c r="C139" s="29" t="s">
        <v>306</v>
      </c>
      <c r="D139" s="31"/>
      <c r="E139" s="33"/>
      <c r="F139" s="33"/>
    </row>
    <row r="140" spans="1:6" ht="12.75" customHeight="1" x14ac:dyDescent="0.2">
      <c r="A140" s="29" t="s">
        <v>26</v>
      </c>
      <c r="B140" s="29" t="s">
        <v>307</v>
      </c>
      <c r="C140" s="29" t="s">
        <v>308</v>
      </c>
      <c r="D140" s="31"/>
      <c r="E140" s="33"/>
      <c r="F140" s="33"/>
    </row>
    <row r="141" spans="1:6" ht="12.75" customHeight="1" x14ac:dyDescent="0.2">
      <c r="A141" s="29" t="s">
        <v>26</v>
      </c>
      <c r="B141" s="29" t="s">
        <v>309</v>
      </c>
      <c r="C141" s="29" t="s">
        <v>310</v>
      </c>
      <c r="D141" s="31"/>
      <c r="E141" s="33"/>
      <c r="F141" s="33"/>
    </row>
    <row r="142" spans="1:6" ht="12.75" customHeight="1" x14ac:dyDescent="0.2">
      <c r="A142" s="29" t="s">
        <v>26</v>
      </c>
      <c r="B142" s="29" t="s">
        <v>311</v>
      </c>
      <c r="C142" s="29" t="s">
        <v>312</v>
      </c>
      <c r="D142" s="31"/>
      <c r="E142" s="33"/>
      <c r="F142" s="33"/>
    </row>
    <row r="143" spans="1:6" ht="12.75" customHeight="1" x14ac:dyDescent="0.2">
      <c r="A143" s="29" t="s">
        <v>26</v>
      </c>
      <c r="B143" s="29" t="s">
        <v>313</v>
      </c>
      <c r="C143" s="29" t="s">
        <v>314</v>
      </c>
      <c r="D143" s="31">
        <f t="shared" ref="D143:D144" si="4">1-(F143/E143)</f>
        <v>0.96977329974811088</v>
      </c>
      <c r="E143" s="33">
        <v>397</v>
      </c>
      <c r="F143" s="33">
        <v>12</v>
      </c>
    </row>
    <row r="144" spans="1:6" ht="12.75" customHeight="1" x14ac:dyDescent="0.2">
      <c r="A144" s="29" t="s">
        <v>26</v>
      </c>
      <c r="B144" s="29" t="s">
        <v>315</v>
      </c>
      <c r="C144" s="29" t="s">
        <v>316</v>
      </c>
      <c r="D144" s="31">
        <f t="shared" si="4"/>
        <v>0.92500000000000004</v>
      </c>
      <c r="E144" s="33">
        <v>80</v>
      </c>
      <c r="F144" s="33">
        <v>6</v>
      </c>
    </row>
    <row r="145" spans="1:6" ht="12.75" customHeight="1" x14ac:dyDescent="0.2">
      <c r="A145" s="29" t="s">
        <v>26</v>
      </c>
      <c r="B145" s="29" t="s">
        <v>317</v>
      </c>
      <c r="C145" s="29" t="s">
        <v>318</v>
      </c>
      <c r="D145" s="31"/>
      <c r="E145" s="33"/>
      <c r="F145" s="33"/>
    </row>
    <row r="146" spans="1:6" ht="12.75" customHeight="1" x14ac:dyDescent="0.2">
      <c r="A146" s="29" t="s">
        <v>26</v>
      </c>
      <c r="B146" s="29" t="s">
        <v>319</v>
      </c>
      <c r="C146" s="29" t="s">
        <v>320</v>
      </c>
      <c r="D146" s="31"/>
      <c r="E146" s="33"/>
      <c r="F146" s="33"/>
    </row>
    <row r="147" spans="1:6" ht="12.75" customHeight="1" x14ac:dyDescent="0.2">
      <c r="A147" s="29" t="s">
        <v>26</v>
      </c>
      <c r="B147" s="29" t="s">
        <v>321</v>
      </c>
      <c r="C147" s="29" t="s">
        <v>322</v>
      </c>
      <c r="D147" s="31"/>
      <c r="E147" s="33"/>
      <c r="F147" s="33"/>
    </row>
    <row r="148" spans="1:6" ht="12.75" customHeight="1" x14ac:dyDescent="0.2">
      <c r="A148" s="29" t="s">
        <v>26</v>
      </c>
      <c r="B148" s="29" t="s">
        <v>323</v>
      </c>
      <c r="C148" s="29" t="s">
        <v>324</v>
      </c>
      <c r="D148" s="31"/>
      <c r="E148" s="33"/>
      <c r="F148" s="33"/>
    </row>
    <row r="149" spans="1:6" ht="12.75" customHeight="1" x14ac:dyDescent="0.2">
      <c r="A149" s="29" t="s">
        <v>26</v>
      </c>
      <c r="B149" s="29" t="s">
        <v>325</v>
      </c>
      <c r="C149" s="29" t="s">
        <v>326</v>
      </c>
      <c r="D149" s="31"/>
      <c r="E149" s="33"/>
      <c r="F149" s="33"/>
    </row>
    <row r="150" spans="1:6" ht="12.75" customHeight="1" x14ac:dyDescent="0.2">
      <c r="A150" s="29" t="s">
        <v>26</v>
      </c>
      <c r="B150" s="29" t="s">
        <v>327</v>
      </c>
      <c r="C150" s="29" t="s">
        <v>328</v>
      </c>
      <c r="D150" s="31"/>
      <c r="E150" s="33"/>
      <c r="F150" s="33"/>
    </row>
    <row r="151" spans="1:6" ht="12.75" customHeight="1" x14ac:dyDescent="0.2">
      <c r="A151" s="29" t="s">
        <v>26</v>
      </c>
      <c r="B151" s="29" t="s">
        <v>329</v>
      </c>
      <c r="C151" s="29" t="s">
        <v>330</v>
      </c>
      <c r="D151" s="31"/>
      <c r="E151" s="33"/>
      <c r="F151" s="33"/>
    </row>
    <row r="152" spans="1:6" ht="12.75" customHeight="1" x14ac:dyDescent="0.2">
      <c r="A152" s="29" t="s">
        <v>26</v>
      </c>
      <c r="B152" s="29" t="s">
        <v>331</v>
      </c>
      <c r="C152" s="29" t="s">
        <v>332</v>
      </c>
      <c r="D152" s="31"/>
      <c r="E152" s="33"/>
      <c r="F152" s="33"/>
    </row>
    <row r="153" spans="1:6" ht="12.75" customHeight="1" x14ac:dyDescent="0.2">
      <c r="A153" s="29" t="s">
        <v>26</v>
      </c>
      <c r="B153" s="29" t="s">
        <v>333</v>
      </c>
      <c r="C153" s="29" t="s">
        <v>334</v>
      </c>
      <c r="D153" s="31">
        <f>1-(F153/E153)</f>
        <v>0.93899782135076248</v>
      </c>
      <c r="E153" s="33">
        <v>459</v>
      </c>
      <c r="F153" s="33">
        <v>28</v>
      </c>
    </row>
    <row r="154" spans="1:6" ht="12.75" customHeight="1" x14ac:dyDescent="0.2">
      <c r="A154" s="29" t="s">
        <v>26</v>
      </c>
      <c r="B154" s="29" t="s">
        <v>335</v>
      </c>
      <c r="C154" s="29" t="s">
        <v>336</v>
      </c>
      <c r="D154" s="31"/>
      <c r="E154" s="33"/>
      <c r="F154" s="33"/>
    </row>
    <row r="155" spans="1:6" ht="12.75" customHeight="1" x14ac:dyDescent="0.2">
      <c r="A155" s="29" t="s">
        <v>26</v>
      </c>
      <c r="B155" s="29" t="s">
        <v>337</v>
      </c>
      <c r="C155" s="29" t="s">
        <v>338</v>
      </c>
      <c r="D155" s="31">
        <f t="shared" ref="D155:D156" si="5">1-(F155/E155)</f>
        <v>0.96039603960396036</v>
      </c>
      <c r="E155" s="33">
        <v>101</v>
      </c>
      <c r="F155" s="33">
        <v>4</v>
      </c>
    </row>
    <row r="156" spans="1:6" ht="12.75" customHeight="1" x14ac:dyDescent="0.2">
      <c r="A156" s="29" t="s">
        <v>26</v>
      </c>
      <c r="B156" s="29" t="s">
        <v>339</v>
      </c>
      <c r="C156" s="29" t="s">
        <v>340</v>
      </c>
      <c r="D156" s="31">
        <f t="shared" si="5"/>
        <v>0.97002997002997005</v>
      </c>
      <c r="E156" s="33">
        <v>1001</v>
      </c>
      <c r="F156" s="33">
        <v>30</v>
      </c>
    </row>
    <row r="157" spans="1:6" ht="12.75" customHeight="1" x14ac:dyDescent="0.2">
      <c r="A157" s="29" t="s">
        <v>26</v>
      </c>
      <c r="B157" s="29" t="s">
        <v>341</v>
      </c>
      <c r="C157" s="29" t="s">
        <v>342</v>
      </c>
      <c r="D157" s="31"/>
      <c r="E157" s="33"/>
      <c r="F157" s="33"/>
    </row>
    <row r="158" spans="1:6" ht="12.75" customHeight="1" x14ac:dyDescent="0.2">
      <c r="A158" s="29" t="s">
        <v>26</v>
      </c>
      <c r="B158" s="29" t="s">
        <v>343</v>
      </c>
      <c r="C158" s="29" t="s">
        <v>344</v>
      </c>
      <c r="D158" s="31">
        <f t="shared" ref="D158:D159" si="6">1-(F158/E158)</f>
        <v>0.97714285714285709</v>
      </c>
      <c r="E158" s="33">
        <v>175</v>
      </c>
      <c r="F158" s="33">
        <v>4</v>
      </c>
    </row>
    <row r="159" spans="1:6" ht="12.75" customHeight="1" x14ac:dyDescent="0.2">
      <c r="A159" s="29" t="s">
        <v>26</v>
      </c>
      <c r="B159" s="29" t="s">
        <v>345</v>
      </c>
      <c r="C159" s="29" t="s">
        <v>346</v>
      </c>
      <c r="D159" s="31">
        <f t="shared" si="6"/>
        <v>0.80833333333333335</v>
      </c>
      <c r="E159" s="33">
        <v>120</v>
      </c>
      <c r="F159" s="33">
        <v>23</v>
      </c>
    </row>
    <row r="160" spans="1:6" ht="12.75" customHeight="1" x14ac:dyDescent="0.2">
      <c r="A160" s="29" t="s">
        <v>26</v>
      </c>
      <c r="B160" s="29" t="s">
        <v>347</v>
      </c>
      <c r="C160" s="29" t="s">
        <v>348</v>
      </c>
      <c r="D160" s="31"/>
      <c r="E160" s="33"/>
      <c r="F160" s="33"/>
    </row>
    <row r="161" spans="1:6" ht="12.75" customHeight="1" x14ac:dyDescent="0.2">
      <c r="A161" s="29" t="s">
        <v>26</v>
      </c>
      <c r="B161" s="29" t="s">
        <v>349</v>
      </c>
      <c r="C161" s="29" t="s">
        <v>350</v>
      </c>
      <c r="D161" s="31"/>
      <c r="E161" s="33"/>
      <c r="F161" s="33"/>
    </row>
    <row r="162" spans="1:6" ht="12.75" customHeight="1" x14ac:dyDescent="0.2">
      <c r="A162" s="29" t="s">
        <v>26</v>
      </c>
      <c r="B162" s="29" t="s">
        <v>351</v>
      </c>
      <c r="C162" s="29" t="s">
        <v>352</v>
      </c>
      <c r="D162" s="31"/>
      <c r="E162" s="33"/>
      <c r="F162" s="33"/>
    </row>
    <row r="163" spans="1:6" ht="12.75" customHeight="1" x14ac:dyDescent="0.2">
      <c r="A163" s="29" t="s">
        <v>26</v>
      </c>
      <c r="B163" s="29" t="s">
        <v>353</v>
      </c>
      <c r="C163" s="29" t="s">
        <v>354</v>
      </c>
      <c r="D163" s="31"/>
      <c r="E163" s="33"/>
      <c r="F163" s="33"/>
    </row>
    <row r="164" spans="1:6" ht="12.75" customHeight="1" x14ac:dyDescent="0.2">
      <c r="A164" s="29" t="s">
        <v>18</v>
      </c>
      <c r="B164" s="29" t="s">
        <v>355</v>
      </c>
      <c r="C164" s="29" t="s">
        <v>356</v>
      </c>
      <c r="D164" s="31">
        <f t="shared" ref="D164:D171" si="7">1-(F164/E164)</f>
        <v>0.95876288659793818</v>
      </c>
      <c r="E164" s="33">
        <v>582</v>
      </c>
      <c r="F164" s="33">
        <v>24</v>
      </c>
    </row>
    <row r="165" spans="1:6" ht="12.75" customHeight="1" x14ac:dyDescent="0.2">
      <c r="A165" s="29" t="s">
        <v>28</v>
      </c>
      <c r="B165" s="29" t="s">
        <v>357</v>
      </c>
      <c r="C165" s="29" t="s">
        <v>358</v>
      </c>
      <c r="D165" s="31">
        <f t="shared" si="7"/>
        <v>0.96911196911196906</v>
      </c>
      <c r="E165" s="33">
        <v>259</v>
      </c>
      <c r="F165" s="33">
        <v>8</v>
      </c>
    </row>
    <row r="166" spans="1:6" ht="12.75" customHeight="1" x14ac:dyDescent="0.2">
      <c r="A166" s="29" t="s">
        <v>16</v>
      </c>
      <c r="B166" s="29" t="s">
        <v>359</v>
      </c>
      <c r="C166" s="29" t="s">
        <v>360</v>
      </c>
      <c r="D166" s="31">
        <f t="shared" si="7"/>
        <v>1</v>
      </c>
      <c r="E166" s="33">
        <v>47</v>
      </c>
      <c r="F166" s="33">
        <v>0</v>
      </c>
    </row>
    <row r="167" spans="1:6" ht="12.75" customHeight="1" x14ac:dyDescent="0.2">
      <c r="A167" s="29" t="s">
        <v>16</v>
      </c>
      <c r="B167" s="29" t="s">
        <v>361</v>
      </c>
      <c r="C167" s="29" t="s">
        <v>362</v>
      </c>
      <c r="D167" s="31">
        <f t="shared" si="7"/>
        <v>0.92460317460317465</v>
      </c>
      <c r="E167" s="33">
        <v>252</v>
      </c>
      <c r="F167" s="33">
        <v>19</v>
      </c>
    </row>
    <row r="168" spans="1:6" ht="12.75" customHeight="1" x14ac:dyDescent="0.2">
      <c r="A168" s="29" t="s">
        <v>16</v>
      </c>
      <c r="B168" s="29" t="s">
        <v>363</v>
      </c>
      <c r="C168" s="29" t="s">
        <v>364</v>
      </c>
      <c r="D168" s="31">
        <f t="shared" si="7"/>
        <v>1</v>
      </c>
      <c r="E168" s="33">
        <v>22</v>
      </c>
      <c r="F168" s="33">
        <v>0</v>
      </c>
    </row>
    <row r="169" spans="1:6" ht="12.75" customHeight="1" x14ac:dyDescent="0.2">
      <c r="A169" s="29" t="s">
        <v>16</v>
      </c>
      <c r="B169" s="29" t="s">
        <v>365</v>
      </c>
      <c r="C169" s="29" t="s">
        <v>366</v>
      </c>
      <c r="D169" s="31">
        <f t="shared" si="7"/>
        <v>1</v>
      </c>
      <c r="E169" s="33">
        <v>44</v>
      </c>
      <c r="F169" s="33">
        <v>0</v>
      </c>
    </row>
    <row r="170" spans="1:6" ht="12.75" customHeight="1" x14ac:dyDescent="0.2">
      <c r="A170" s="29" t="s">
        <v>16</v>
      </c>
      <c r="B170" s="29" t="s">
        <v>367</v>
      </c>
      <c r="C170" s="29" t="s">
        <v>368</v>
      </c>
      <c r="D170" s="31">
        <f t="shared" si="7"/>
        <v>0.98340248962655596</v>
      </c>
      <c r="E170" s="33">
        <v>241</v>
      </c>
      <c r="F170" s="33">
        <v>4</v>
      </c>
    </row>
    <row r="171" spans="1:6" ht="12.75" customHeight="1" x14ac:dyDescent="0.2">
      <c r="A171" s="29" t="s">
        <v>16</v>
      </c>
      <c r="B171" s="29" t="s">
        <v>369</v>
      </c>
      <c r="C171" s="29" t="s">
        <v>370</v>
      </c>
      <c r="D171" s="31">
        <f t="shared" si="7"/>
        <v>0.99217877094972062</v>
      </c>
      <c r="E171" s="33">
        <v>895</v>
      </c>
      <c r="F171" s="33">
        <v>7</v>
      </c>
    </row>
    <row r="172" spans="1:6" ht="12.75" customHeight="1" x14ac:dyDescent="0.2">
      <c r="A172" s="29" t="s">
        <v>32</v>
      </c>
      <c r="B172" s="29" t="s">
        <v>371</v>
      </c>
      <c r="C172" s="29" t="s">
        <v>372</v>
      </c>
      <c r="D172" s="31"/>
      <c r="E172" s="33"/>
      <c r="F172" s="33"/>
    </row>
    <row r="173" spans="1:6" ht="12.75" customHeight="1" x14ac:dyDescent="0.2">
      <c r="A173" s="29" t="s">
        <v>32</v>
      </c>
      <c r="B173" s="29" t="s">
        <v>373</v>
      </c>
      <c r="C173" s="29" t="s">
        <v>374</v>
      </c>
      <c r="D173" s="31">
        <f>1-(F173/E173)</f>
        <v>1</v>
      </c>
      <c r="E173" s="33">
        <v>31</v>
      </c>
      <c r="F173" s="33">
        <v>0</v>
      </c>
    </row>
    <row r="174" spans="1:6" ht="12.75" customHeight="1" x14ac:dyDescent="0.2">
      <c r="A174" s="29" t="s">
        <v>32</v>
      </c>
      <c r="B174" s="29" t="s">
        <v>375</v>
      </c>
      <c r="C174" s="29" t="s">
        <v>376</v>
      </c>
      <c r="D174" s="31"/>
      <c r="E174" s="33"/>
      <c r="F174" s="33"/>
    </row>
    <row r="175" spans="1:6" ht="12.75" customHeight="1" x14ac:dyDescent="0.2">
      <c r="A175" s="29" t="s">
        <v>32</v>
      </c>
      <c r="B175" s="29" t="s">
        <v>377</v>
      </c>
      <c r="C175" s="29" t="s">
        <v>378</v>
      </c>
      <c r="D175" s="31">
        <f t="shared" ref="D175:D181" si="8">1-(F175/E175)</f>
        <v>0.96864111498257843</v>
      </c>
      <c r="E175" s="33">
        <v>287</v>
      </c>
      <c r="F175" s="33">
        <v>9</v>
      </c>
    </row>
    <row r="176" spans="1:6" ht="12.75" customHeight="1" x14ac:dyDescent="0.2">
      <c r="A176" s="29" t="s">
        <v>32</v>
      </c>
      <c r="B176" s="29" t="s">
        <v>379</v>
      </c>
      <c r="C176" s="29" t="s">
        <v>380</v>
      </c>
      <c r="D176" s="31">
        <f t="shared" si="8"/>
        <v>1</v>
      </c>
      <c r="E176" s="33">
        <v>6</v>
      </c>
      <c r="F176" s="33">
        <v>0</v>
      </c>
    </row>
    <row r="177" spans="1:6" ht="12.75" customHeight="1" x14ac:dyDescent="0.2">
      <c r="A177" s="29" t="s">
        <v>32</v>
      </c>
      <c r="B177" s="29" t="s">
        <v>381</v>
      </c>
      <c r="C177" s="29" t="s">
        <v>382</v>
      </c>
      <c r="D177" s="31">
        <f t="shared" si="8"/>
        <v>0.96808510638297873</v>
      </c>
      <c r="E177" s="33">
        <v>282</v>
      </c>
      <c r="F177" s="33">
        <v>9</v>
      </c>
    </row>
    <row r="178" spans="1:6" ht="12.75" customHeight="1" x14ac:dyDescent="0.2">
      <c r="A178" s="29" t="s">
        <v>32</v>
      </c>
      <c r="B178" s="29" t="s">
        <v>383</v>
      </c>
      <c r="C178" s="29" t="s">
        <v>384</v>
      </c>
      <c r="D178" s="31">
        <f t="shared" si="8"/>
        <v>0.95238095238095233</v>
      </c>
      <c r="E178" s="33">
        <v>63</v>
      </c>
      <c r="F178" s="33">
        <v>3</v>
      </c>
    </row>
    <row r="179" spans="1:6" ht="12.75" customHeight="1" x14ac:dyDescent="0.2">
      <c r="A179" s="29" t="s">
        <v>32</v>
      </c>
      <c r="B179" s="29" t="s">
        <v>385</v>
      </c>
      <c r="C179" s="29" t="s">
        <v>386</v>
      </c>
      <c r="D179" s="31">
        <f t="shared" si="8"/>
        <v>0.94237288135593222</v>
      </c>
      <c r="E179" s="33">
        <v>590</v>
      </c>
      <c r="F179" s="33">
        <v>34</v>
      </c>
    </row>
    <row r="180" spans="1:6" ht="12.75" customHeight="1" x14ac:dyDescent="0.2">
      <c r="A180" s="29" t="s">
        <v>32</v>
      </c>
      <c r="B180" s="29" t="s">
        <v>387</v>
      </c>
      <c r="C180" s="29" t="s">
        <v>388</v>
      </c>
      <c r="D180" s="31">
        <f t="shared" si="8"/>
        <v>1</v>
      </c>
      <c r="E180" s="33">
        <v>7</v>
      </c>
      <c r="F180" s="33">
        <v>0</v>
      </c>
    </row>
    <row r="181" spans="1:6" ht="12.75" customHeight="1" x14ac:dyDescent="0.2">
      <c r="A181" s="29" t="s">
        <v>32</v>
      </c>
      <c r="B181" s="29" t="s">
        <v>389</v>
      </c>
      <c r="C181" s="29" t="s">
        <v>390</v>
      </c>
      <c r="D181" s="31">
        <f t="shared" si="8"/>
        <v>0.9799235181644359</v>
      </c>
      <c r="E181" s="33">
        <v>1046</v>
      </c>
      <c r="F181" s="33">
        <v>21</v>
      </c>
    </row>
    <row r="182" spans="1:6" ht="12.75" customHeight="1" x14ac:dyDescent="0.2">
      <c r="A182" s="29" t="s">
        <v>33</v>
      </c>
      <c r="B182" s="29" t="s">
        <v>391</v>
      </c>
      <c r="C182" s="29" t="s">
        <v>392</v>
      </c>
      <c r="D182" s="31"/>
      <c r="E182" s="33"/>
      <c r="F182" s="33"/>
    </row>
    <row r="183" spans="1:6" ht="12.75" customHeight="1" x14ac:dyDescent="0.2">
      <c r="A183" s="29" t="s">
        <v>33</v>
      </c>
      <c r="B183" s="29" t="s">
        <v>393</v>
      </c>
      <c r="C183" s="29" t="s">
        <v>394</v>
      </c>
      <c r="D183" s="31">
        <f>1-(F183/E183)</f>
        <v>1</v>
      </c>
      <c r="E183" s="33">
        <v>5</v>
      </c>
      <c r="F183" s="33">
        <v>0</v>
      </c>
    </row>
    <row r="184" spans="1:6" ht="12.75" customHeight="1" x14ac:dyDescent="0.2">
      <c r="A184" s="29" t="s">
        <v>33</v>
      </c>
      <c r="B184" s="29" t="s">
        <v>395</v>
      </c>
      <c r="C184" s="29" t="s">
        <v>396</v>
      </c>
      <c r="D184" s="31"/>
      <c r="E184" s="33"/>
      <c r="F184" s="33"/>
    </row>
    <row r="185" spans="1:6" ht="12.75" customHeight="1" x14ac:dyDescent="0.2">
      <c r="A185" s="29" t="s">
        <v>33</v>
      </c>
      <c r="B185" s="29" t="s">
        <v>397</v>
      </c>
      <c r="C185" s="29" t="s">
        <v>398</v>
      </c>
      <c r="D185" s="31"/>
      <c r="E185" s="33"/>
      <c r="F185" s="33"/>
    </row>
    <row r="186" spans="1:6" ht="12.75" customHeight="1" x14ac:dyDescent="0.2">
      <c r="A186" s="29" t="s">
        <v>33</v>
      </c>
      <c r="B186" s="29" t="s">
        <v>399</v>
      </c>
      <c r="C186" s="29" t="s">
        <v>400</v>
      </c>
      <c r="D186" s="31"/>
      <c r="E186" s="33"/>
      <c r="F186" s="33"/>
    </row>
    <row r="187" spans="1:6" ht="12.75" customHeight="1" x14ac:dyDescent="0.2">
      <c r="A187" s="29" t="s">
        <v>33</v>
      </c>
      <c r="B187" s="29" t="s">
        <v>401</v>
      </c>
      <c r="C187" s="29" t="s">
        <v>402</v>
      </c>
      <c r="D187" s="31"/>
      <c r="E187" s="33"/>
      <c r="F187" s="33"/>
    </row>
    <row r="188" spans="1:6" ht="12.75" customHeight="1" x14ac:dyDescent="0.2">
      <c r="A188" s="29" t="s">
        <v>33</v>
      </c>
      <c r="B188" s="29" t="s">
        <v>403</v>
      </c>
      <c r="C188" s="29" t="s">
        <v>404</v>
      </c>
      <c r="D188" s="31">
        <f>1-(F188/E188)</f>
        <v>0.99145299145299148</v>
      </c>
      <c r="E188" s="33">
        <v>468</v>
      </c>
      <c r="F188" s="33">
        <v>4</v>
      </c>
    </row>
    <row r="189" spans="1:6" ht="12.75" customHeight="1" x14ac:dyDescent="0.2">
      <c r="A189" s="29" t="s">
        <v>33</v>
      </c>
      <c r="B189" s="29" t="s">
        <v>405</v>
      </c>
      <c r="C189" s="29" t="s">
        <v>406</v>
      </c>
      <c r="D189" s="31"/>
      <c r="E189" s="33"/>
      <c r="F189" s="33"/>
    </row>
    <row r="190" spans="1:6" ht="12.75" customHeight="1" x14ac:dyDescent="0.2">
      <c r="A190" s="29" t="s">
        <v>33</v>
      </c>
      <c r="B190" s="29" t="s">
        <v>407</v>
      </c>
      <c r="C190" s="29" t="s">
        <v>408</v>
      </c>
      <c r="D190" s="31"/>
      <c r="E190" s="33"/>
      <c r="F190" s="33"/>
    </row>
    <row r="191" spans="1:6" ht="12.75" customHeight="1" x14ac:dyDescent="0.2">
      <c r="A191" s="29" t="s">
        <v>33</v>
      </c>
      <c r="B191" s="29" t="s">
        <v>409</v>
      </c>
      <c r="C191" s="29" t="s">
        <v>410</v>
      </c>
      <c r="D191" s="31"/>
      <c r="E191" s="33"/>
      <c r="F191" s="33"/>
    </row>
    <row r="192" spans="1:6" ht="12.75" customHeight="1" x14ac:dyDescent="0.2">
      <c r="A192" s="29" t="s">
        <v>33</v>
      </c>
      <c r="B192" s="29" t="s">
        <v>411</v>
      </c>
      <c r="C192" s="29" t="s">
        <v>412</v>
      </c>
      <c r="D192" s="31"/>
      <c r="E192" s="33"/>
      <c r="F192" s="33"/>
    </row>
    <row r="193" spans="1:6" ht="12.75" customHeight="1" x14ac:dyDescent="0.2">
      <c r="A193" s="29" t="s">
        <v>36</v>
      </c>
      <c r="B193" s="29" t="s">
        <v>413</v>
      </c>
      <c r="C193" s="29" t="s">
        <v>414</v>
      </c>
      <c r="D193" s="31">
        <f t="shared" ref="D193:D194" si="9">1-(F193/E193)</f>
        <v>0.91819464033850495</v>
      </c>
      <c r="E193" s="33">
        <v>1418</v>
      </c>
      <c r="F193" s="33">
        <v>116</v>
      </c>
    </row>
    <row r="194" spans="1:6" ht="12.75" customHeight="1" x14ac:dyDescent="0.2">
      <c r="A194" s="29" t="s">
        <v>36</v>
      </c>
      <c r="B194" s="29" t="s">
        <v>415</v>
      </c>
      <c r="C194" s="29" t="s">
        <v>416</v>
      </c>
      <c r="D194" s="31">
        <f t="shared" si="9"/>
        <v>0.96177901320361359</v>
      </c>
      <c r="E194" s="33">
        <v>1439</v>
      </c>
      <c r="F194" s="33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5"/>
  <sheetViews>
    <sheetView workbookViewId="0"/>
  </sheetViews>
  <sheetFormatPr defaultColWidth="15.140625" defaultRowHeight="15" customHeight="1" x14ac:dyDescent="0.2"/>
  <cols>
    <col min="1" max="1" width="14" customWidth="1"/>
    <col min="2" max="2" width="18.7109375" customWidth="1"/>
    <col min="3" max="3" width="10.7109375" customWidth="1"/>
    <col min="4" max="4" width="22.140625" customWidth="1"/>
  </cols>
  <sheetData>
    <row r="1" spans="1:4" ht="12.75" customHeight="1" x14ac:dyDescent="0.2">
      <c r="A1" s="35" t="s">
        <v>417</v>
      </c>
      <c r="B1" s="36" t="s">
        <v>418</v>
      </c>
      <c r="C1" s="36" t="s">
        <v>419</v>
      </c>
      <c r="D1" s="35" t="s">
        <v>420</v>
      </c>
    </row>
    <row r="2" spans="1:4" ht="12.75" customHeight="1" x14ac:dyDescent="0.2">
      <c r="A2" s="37">
        <v>44351</v>
      </c>
      <c r="B2" s="38" t="s">
        <v>421</v>
      </c>
      <c r="C2" s="39"/>
      <c r="D2" s="38" t="s">
        <v>422</v>
      </c>
    </row>
    <row r="3" spans="1:4" ht="12.75" customHeight="1" x14ac:dyDescent="0.2">
      <c r="A3" s="37">
        <v>44392</v>
      </c>
      <c r="B3" s="38" t="s">
        <v>423</v>
      </c>
      <c r="C3" s="39" t="s">
        <v>424</v>
      </c>
      <c r="D3" s="38" t="s">
        <v>425</v>
      </c>
    </row>
    <row r="4" spans="1:4" ht="12.75" customHeight="1" x14ac:dyDescent="0.2">
      <c r="A4" s="40"/>
      <c r="B4" s="41"/>
      <c r="C4" s="42"/>
      <c r="D4" s="41"/>
    </row>
    <row r="5" spans="1:4" ht="12.75" customHeight="1" x14ac:dyDescent="0.2">
      <c r="A5" s="40"/>
      <c r="B5" s="41"/>
      <c r="C5" s="42"/>
      <c r="D5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APT_ATFM_ADH_LOC</vt:lpstr>
      <vt:lpstr>APT_ATFM_ADH_APT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2025-02-26T15:50:39Z</dcterms:modified>
</cp:coreProperties>
</file>