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2"/>
  </bookViews>
  <sheets>
    <sheet name="FLT_EFF_YY" sheetId="1" r:id="rId1"/>
    <sheet name="FLT_EFF_MM" sheetId="2" r:id="rId2"/>
    <sheet name="ERT_FLT_EFF_FAB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F1" i="3"/>
  <c r="F2" i="2"/>
  <c r="F1" i="2"/>
  <c r="F1" i="1"/>
</calcChain>
</file>

<file path=xl/sharedStrings.xml><?xml version="1.0" encoding="utf-8"?>
<sst xmlns="http://schemas.openxmlformats.org/spreadsheetml/2006/main" count="142" uniqueCount="115">
  <si>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</si>
  <si>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</si>
  <si>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</si>
  <si>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</si>
  <si>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</si>
  <si>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</si>
  <si>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</si>
  <si>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</si>
  <si>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</si>
  <si>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</si>
  <si>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</si>
  <si>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</si>
  <si>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</si>
  <si>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</si>
  <si>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</si>
  <si>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</si>
  <si>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</si>
  <si>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</si>
  <si>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</si>
  <si>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</si>
  <si>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</si>
  <si>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 xml:space="preserve"> </t>
  </si>
  <si>
    <t>2017</t>
  </si>
  <si>
    <t>2018</t>
  </si>
  <si>
    <t>2019</t>
  </si>
  <si>
    <t>Change date</t>
  </si>
  <si>
    <t>6/30/2016</t>
  </si>
  <si>
    <t>Comment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</si>
  <si>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</si>
  <si>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</si>
  <si>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</si>
  <si>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Period: JAN-JUN</t>
  </si>
  <si>
    <t>30 Jun 2016</t>
  </si>
  <si>
    <t>Full Year</t>
  </si>
  <si>
    <t>Entity (based on FIR)</t>
  </si>
  <si>
    <t>KEP [30-JUN-2016]</t>
  </si>
  <si>
    <t>KEA [PP tgt. 2016]</t>
  </si>
  <si>
    <t>KEA [30-JUN-2016]</t>
  </si>
  <si>
    <t>Dif.</t>
  </si>
  <si>
    <t>SES Area (RP2)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</si>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</sst>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d\ mmm\ yyyy"/>
  </numFmts>
  <fonts count="22" x14ac:knownFonts="1">
    <font>
      <sz val="10"/>
      <color rgb="FF000000"/>
      <name val="Arial"/>
    </font>
    <font>
      <b/>
      <sz val="10"/>
      <color rgb="FF396EA2"/>
      <name val="Calibri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000000"/>
      <name val="Arial"/>
    </font>
    <font>
      <b/>
      <sz val="8"/>
      <color rgb="FFC00000"/>
      <name val="Calibri"/>
    </font>
    <font>
      <sz val="9"/>
      <color rgb="FF000000"/>
      <name val="Calibri"/>
    </font>
    <font>
      <sz val="9"/>
      <color rgb="FFFF0000"/>
      <name val="Calibri"/>
    </font>
    <font>
      <sz val="10"/>
      <name val="Arial"/>
    </font>
    <font>
      <sz val="9"/>
      <color rgb="FFC0504D"/>
      <name val="Calibri"/>
    </font>
    <font>
      <sz val="10"/>
      <color rgb="FF396EA2"/>
      <name val="Calibri"/>
    </font>
    <font>
      <u/>
      <sz val="10"/>
      <color rgb="FF396EA2"/>
      <name val="Calibri"/>
    </font>
    <font>
      <sz val="9"/>
      <color rgb="FFFFFFFF"/>
      <name val="Calibri"/>
    </font>
    <font>
      <sz val="10"/>
      <color rgb="FF000000"/>
      <name val="Arial"/>
    </font>
    <font>
      <u/>
      <sz val="10"/>
      <color rgb="FF396EA2"/>
      <name val="Calibri"/>
    </font>
    <font>
      <sz val="10"/>
      <name val="Arial"/>
    </font>
    <font>
      <sz val="8"/>
      <color rgb="FF000000"/>
      <name val="Calibri"/>
    </font>
    <font>
      <u/>
      <sz val="10"/>
      <color rgb="FF396EA2"/>
      <name val="Calibri"/>
    </font>
    <font>
      <b/>
      <sz val="9"/>
      <color rgb="FF98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D9EAD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49" fontId="3" fillId="3" borderId="0" xfId="0" applyNumberFormat="1" applyFont="1" applyFill="1" applyBorder="1"/>
    <xf numFmtId="164" fontId="3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2" fillId="2" borderId="1" xfId="0" applyFont="1" applyFill="1" applyBorder="1"/>
    <xf numFmtId="164" fontId="3" fillId="3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6" fillId="3" borderId="0" xfId="0" applyFont="1" applyFill="1" applyBorder="1" applyAlignment="1">
      <alignment wrapText="1"/>
    </xf>
    <xf numFmtId="49" fontId="6" fillId="3" borderId="0" xfId="0" applyNumberFormat="1" applyFont="1" applyFill="1" applyBorder="1" applyAlignment="1">
      <alignment wrapText="1"/>
    </xf>
    <xf numFmtId="0" fontId="7" fillId="3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1" fillId="3" borderId="8" xfId="0" applyFont="1" applyFill="1" applyBorder="1" applyAlignment="1">
      <alignment horizontal="center" wrapText="1"/>
    </xf>
    <xf numFmtId="10" fontId="8" fillId="5" borderId="4" xfId="0" applyNumberFormat="1" applyFont="1" applyFill="1" applyBorder="1" applyAlignment="1">
      <alignment wrapText="1"/>
    </xf>
    <xf numFmtId="10" fontId="8" fillId="5" borderId="5" xfId="0" applyNumberFormat="1" applyFont="1" applyFill="1" applyBorder="1" applyAlignment="1">
      <alignment horizontal="center" vertical="center"/>
    </xf>
    <xf numFmtId="10" fontId="8" fillId="5" borderId="5" xfId="0" applyNumberFormat="1" applyFont="1" applyFill="1" applyBorder="1" applyAlignment="1">
      <alignment wrapText="1"/>
    </xf>
    <xf numFmtId="10" fontId="8" fillId="5" borderId="6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wrapText="1"/>
    </xf>
    <xf numFmtId="10" fontId="8" fillId="5" borderId="8" xfId="0" applyNumberFormat="1" applyFont="1" applyFill="1" applyBorder="1" applyAlignment="1">
      <alignment wrapText="1"/>
    </xf>
    <xf numFmtId="10" fontId="8" fillId="5" borderId="0" xfId="0" applyNumberFormat="1" applyFont="1" applyFill="1" applyAlignment="1">
      <alignment wrapText="1"/>
    </xf>
    <xf numFmtId="10" fontId="8" fillId="5" borderId="0" xfId="0" applyNumberFormat="1" applyFont="1" applyFill="1" applyAlignment="1">
      <alignment wrapText="1"/>
    </xf>
    <xf numFmtId="10" fontId="8" fillId="5" borderId="9" xfId="0" applyNumberFormat="1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8" fillId="3" borderId="12" xfId="0" applyFont="1" applyFill="1" applyBorder="1" applyAlignment="1">
      <alignment horizontal="center" wrapText="1"/>
    </xf>
    <xf numFmtId="10" fontId="8" fillId="5" borderId="12" xfId="0" applyNumberFormat="1" applyFont="1" applyFill="1" applyBorder="1" applyAlignment="1">
      <alignment wrapText="1"/>
    </xf>
    <xf numFmtId="10" fontId="8" fillId="5" borderId="1" xfId="0" applyNumberFormat="1" applyFont="1" applyFill="1" applyBorder="1" applyAlignment="1">
      <alignment wrapText="1"/>
    </xf>
    <xf numFmtId="10" fontId="8" fillId="5" borderId="1" xfId="0" applyNumberFormat="1" applyFont="1" applyFill="1" applyBorder="1" applyAlignment="1">
      <alignment wrapText="1"/>
    </xf>
    <xf numFmtId="10" fontId="8" fillId="5" borderId="13" xfId="0" applyNumberFormat="1" applyFont="1" applyFill="1" applyBorder="1" applyAlignment="1">
      <alignment wrapText="1"/>
    </xf>
    <xf numFmtId="0" fontId="12" fillId="3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164" fontId="13" fillId="3" borderId="0" xfId="0" applyNumberFormat="1" applyFont="1" applyFill="1" applyBorder="1" applyAlignment="1">
      <alignment horizontal="left"/>
    </xf>
    <xf numFmtId="0" fontId="14" fillId="4" borderId="0" xfId="0" applyFont="1" applyFill="1"/>
    <xf numFmtId="0" fontId="2" fillId="2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4" fillId="4" borderId="0" xfId="0" applyFont="1" applyFill="1" applyAlignment="1">
      <alignment horizontal="center"/>
    </xf>
    <xf numFmtId="164" fontId="15" fillId="3" borderId="0" xfId="0" applyNumberFormat="1" applyFont="1" applyFill="1" applyAlignment="1"/>
    <xf numFmtId="0" fontId="15" fillId="3" borderId="0" xfId="0" applyFont="1" applyFill="1" applyAlignment="1"/>
    <xf numFmtId="164" fontId="16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17" fillId="0" borderId="0" xfId="0" applyFont="1"/>
    <xf numFmtId="0" fontId="7" fillId="3" borderId="3" xfId="0" applyFont="1" applyFill="1" applyBorder="1" applyAlignment="1">
      <alignment horizontal="left" vertical="center"/>
    </xf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3" borderId="0" xfId="0" applyFont="1" applyFill="1" applyBorder="1" applyAlignment="1">
      <alignment wrapText="1"/>
    </xf>
    <xf numFmtId="0" fontId="10" fillId="3" borderId="0" xfId="0" applyFont="1" applyFill="1"/>
    <xf numFmtId="0" fontId="18" fillId="4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19" fillId="3" borderId="1" xfId="0" applyFont="1" applyFill="1" applyBorder="1" applyAlignment="1">
      <alignment horizontal="left"/>
    </xf>
    <xf numFmtId="0" fontId="8" fillId="3" borderId="11" xfId="0" applyFont="1" applyFill="1" applyBorder="1" applyAlignment="1">
      <alignment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3" fontId="10" fillId="6" borderId="0" xfId="0" applyNumberFormat="1" applyFont="1" applyFill="1"/>
    <xf numFmtId="10" fontId="8" fillId="3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4" fontId="8" fillId="4" borderId="0" xfId="0" applyNumberFormat="1" applyFont="1" applyFill="1" applyAlignment="1">
      <alignment horizontal="center" vertical="center" wrapText="1"/>
    </xf>
    <xf numFmtId="0" fontId="21" fillId="3" borderId="5" xfId="0" applyFont="1" applyFill="1" applyBorder="1" applyAlignment="1">
      <alignment horizontal="right" wrapText="1"/>
    </xf>
    <xf numFmtId="10" fontId="8" fillId="3" borderId="3" xfId="0" applyNumberFormat="1" applyFont="1" applyFill="1" applyBorder="1" applyAlignment="1">
      <alignment horizontal="right" vertical="center"/>
    </xf>
    <xf numFmtId="0" fontId="8" fillId="3" borderId="3" xfId="0" applyFont="1" applyFill="1" applyBorder="1" applyAlignment="1">
      <alignment vertical="center"/>
    </xf>
    <xf numFmtId="10" fontId="8" fillId="3" borderId="7" xfId="0" applyNumberFormat="1" applyFont="1" applyFill="1" applyBorder="1" applyAlignment="1">
      <alignment wrapText="1"/>
    </xf>
    <xf numFmtId="10" fontId="8" fillId="3" borderId="9" xfId="0" applyNumberFormat="1" applyFont="1" applyFill="1" applyBorder="1" applyAlignment="1">
      <alignment wrapText="1"/>
    </xf>
    <xf numFmtId="10" fontId="8" fillId="3" borderId="10" xfId="0" applyNumberFormat="1" applyFont="1" applyFill="1" applyBorder="1" applyAlignment="1">
      <alignment wrapText="1"/>
    </xf>
    <xf numFmtId="10" fontId="8" fillId="3" borderId="9" xfId="0" applyNumberFormat="1" applyFont="1" applyFill="1" applyBorder="1" applyAlignment="1">
      <alignment wrapText="1"/>
    </xf>
    <xf numFmtId="4" fontId="8" fillId="3" borderId="0" xfId="0" applyNumberFormat="1" applyFont="1" applyFill="1" applyAlignment="1">
      <alignment wrapText="1"/>
    </xf>
    <xf numFmtId="0" fontId="21" fillId="3" borderId="0" xfId="0" applyFont="1" applyFill="1" applyBorder="1" applyAlignment="1">
      <alignment horizontal="right" wrapText="1"/>
    </xf>
    <xf numFmtId="0" fontId="21" fillId="3" borderId="1" xfId="0" applyFont="1" applyFill="1" applyBorder="1" applyAlignment="1">
      <alignment horizontal="right" wrapText="1"/>
    </xf>
    <xf numFmtId="10" fontId="8" fillId="3" borderId="11" xfId="0" applyNumberFormat="1" applyFont="1" applyFill="1" applyBorder="1" applyAlignment="1">
      <alignment wrapText="1"/>
    </xf>
    <xf numFmtId="10" fontId="8" fillId="3" borderId="13" xfId="0" applyNumberFormat="1" applyFont="1" applyFill="1" applyBorder="1" applyAlignment="1">
      <alignment wrapText="1"/>
    </xf>
    <xf numFmtId="10" fontId="8" fillId="3" borderId="13" xfId="0" applyNumberFormat="1" applyFont="1" applyFill="1" applyBorder="1" applyAlignment="1">
      <alignment wrapText="1"/>
    </xf>
    <xf numFmtId="0" fontId="21" fillId="3" borderId="5" xfId="0" applyFont="1" applyFill="1" applyBorder="1" applyAlignment="1">
      <alignment horizontal="right" wrapText="1"/>
    </xf>
    <xf numFmtId="10" fontId="8" fillId="3" borderId="10" xfId="0" applyNumberFormat="1" applyFont="1" applyFill="1" applyBorder="1" applyAlignment="1">
      <alignment wrapText="1"/>
    </xf>
    <xf numFmtId="10" fontId="8" fillId="3" borderId="9" xfId="0" applyNumberFormat="1" applyFont="1" applyFill="1" applyBorder="1" applyAlignment="1">
      <alignment wrapText="1"/>
    </xf>
    <xf numFmtId="0" fontId="21" fillId="3" borderId="0" xfId="0" applyFont="1" applyFill="1" applyBorder="1" applyAlignment="1">
      <alignment horizontal="right" wrapText="1"/>
    </xf>
    <xf numFmtId="0" fontId="21" fillId="3" borderId="1" xfId="0" applyFont="1" applyFill="1" applyBorder="1" applyAlignment="1">
      <alignment horizontal="right" wrapText="1"/>
    </xf>
    <xf numFmtId="10" fontId="8" fillId="3" borderId="11" xfId="0" applyNumberFormat="1" applyFont="1" applyFill="1" applyBorder="1" applyAlignment="1">
      <alignment wrapText="1"/>
    </xf>
    <xf numFmtId="10" fontId="8" fillId="3" borderId="13" xfId="0" applyNumberFormat="1" applyFont="1" applyFill="1" applyBorder="1" applyAlignment="1">
      <alignment wrapText="1"/>
    </xf>
    <xf numFmtId="10" fontId="8" fillId="3" borderId="6" xfId="0" applyNumberFormat="1" applyFont="1" applyFill="1" applyBorder="1" applyAlignment="1">
      <alignment wrapText="1"/>
    </xf>
    <xf numFmtId="3" fontId="8" fillId="3" borderId="0" xfId="0" applyNumberFormat="1" applyFont="1" applyFill="1" applyAlignment="1">
      <alignment wrapText="1"/>
    </xf>
    <xf numFmtId="10" fontId="8" fillId="3" borderId="10" xfId="0" applyNumberFormat="1" applyFont="1" applyFill="1" applyBorder="1" applyAlignment="1">
      <alignment wrapText="1"/>
    </xf>
    <xf numFmtId="10" fontId="8" fillId="3" borderId="9" xfId="0" applyNumberFormat="1" applyFont="1" applyFill="1" applyBorder="1" applyAlignment="1">
      <alignment wrapText="1"/>
    </xf>
    <xf numFmtId="0" fontId="8" fillId="3" borderId="4" xfId="0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6" xfId="0" applyFont="1" applyBorder="1"/>
    <xf numFmtId="165" fontId="3" fillId="7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FF0000"/>
      </font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5" width="10.85546875" customWidth="1"/>
    <col min="6" max="6" width="13.140625" customWidth="1"/>
    <col min="7" max="7" width="8.7109375" customWidth="1"/>
  </cols>
  <sheetData>
    <row r="1" spans="1:7" ht="12" customHeight="1" x14ac:dyDescent="0.2">
      <c r="A1" s="2" t="s">
        <v>0</v>
      </c>
      <c r="B1" s="3" t="s">
        <v>1</v>
      </c>
      <c r="C1" s="2" t="s">
        <v>2</v>
      </c>
      <c r="D1" s="4">
        <v>42005</v>
      </c>
      <c r="E1" s="2" t="s">
        <v>3</v>
      </c>
      <c r="F1" s="5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spans="1:7" ht="12" customHeight="1" x14ac:dyDescent="0.2">
      <c r="A2" s="7" t="s">
        <v>4</v>
      </c>
      <c r="B2" s="105">
        <v>42583</v>
      </c>
      <c r="C2" s="7" t="s">
        <v>5</v>
      </c>
      <c r="D2" s="8">
        <v>42369</v>
      </c>
      <c r="E2" s="7" t="s">
        <v>6</v>
      </c>
      <c r="F2" s="9" t="s">
        <v>7</v>
      </c>
      <c r="G2" s="10"/>
    </row>
    <row r="3" spans="1:7" ht="12" customHeight="1" x14ac:dyDescent="0.2">
      <c r="A3" s="11"/>
      <c r="B3" s="12"/>
      <c r="C3" s="11"/>
      <c r="D3" s="11"/>
      <c r="E3" s="11"/>
      <c r="F3" s="11"/>
      <c r="G3" s="11"/>
    </row>
    <row r="4" spans="1:7" ht="13.5" customHeight="1" x14ac:dyDescent="0.2">
      <c r="A4" s="13" t="s">
        <v>8</v>
      </c>
      <c r="B4" s="14"/>
      <c r="C4" s="15"/>
      <c r="D4" s="102" t="s">
        <v>9</v>
      </c>
      <c r="E4" s="103"/>
      <c r="F4" s="103"/>
      <c r="G4" s="104"/>
    </row>
    <row r="5" spans="1:7" ht="38.25" customHeight="1" x14ac:dyDescent="0.2">
      <c r="A5" s="16" t="s">
        <v>10</v>
      </c>
      <c r="B5" s="17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1" t="s">
        <v>16</v>
      </c>
    </row>
    <row r="6" spans="1:7" ht="12" customHeight="1" x14ac:dyDescent="0.2">
      <c r="A6" s="22" t="s">
        <v>17</v>
      </c>
      <c r="B6" s="23" t="s">
        <v>18</v>
      </c>
      <c r="C6" s="24" t="s">
        <v>19</v>
      </c>
      <c r="D6" s="25">
        <v>4.7800000000000002E-2</v>
      </c>
      <c r="E6" s="26">
        <v>4.8399999999999999E-2</v>
      </c>
      <c r="F6" s="27">
        <v>2.9600000000000001E-2</v>
      </c>
      <c r="G6" s="28">
        <v>2.8000000000000001E-2</v>
      </c>
    </row>
    <row r="7" spans="1:7" ht="12" customHeight="1" x14ac:dyDescent="0.2">
      <c r="A7" s="22" t="s">
        <v>17</v>
      </c>
      <c r="B7" s="23" t="s">
        <v>20</v>
      </c>
      <c r="C7" s="29" t="s">
        <v>21</v>
      </c>
      <c r="D7" s="30">
        <v>4.6100000000000002E-2</v>
      </c>
      <c r="E7" s="31"/>
      <c r="F7" s="32">
        <v>2.87E-2</v>
      </c>
      <c r="G7" s="33"/>
    </row>
    <row r="8" spans="1:7" ht="13.5" customHeight="1" x14ac:dyDescent="0.2">
      <c r="A8" s="22" t="s">
        <v>17</v>
      </c>
      <c r="B8" s="23" t="s">
        <v>22</v>
      </c>
      <c r="C8" s="29" t="s">
        <v>21</v>
      </c>
      <c r="D8" s="30">
        <v>4.4400000000000002E-2</v>
      </c>
      <c r="E8" s="31"/>
      <c r="F8" s="32">
        <v>2.7799999999999998E-2</v>
      </c>
      <c r="G8" s="33"/>
    </row>
    <row r="9" spans="1:7" ht="15" customHeight="1" x14ac:dyDescent="0.2">
      <c r="A9" s="22" t="s">
        <v>17</v>
      </c>
      <c r="B9" s="23" t="s">
        <v>23</v>
      </c>
      <c r="C9" s="29"/>
      <c r="D9" s="30">
        <v>4.2700000000000002E-2</v>
      </c>
      <c r="E9" s="31"/>
      <c r="F9" s="32">
        <v>2.69E-2</v>
      </c>
      <c r="G9" s="33"/>
    </row>
    <row r="10" spans="1:7" ht="12.75" customHeight="1" x14ac:dyDescent="0.2">
      <c r="A10" s="34" t="s">
        <v>17</v>
      </c>
      <c r="B10" s="35" t="s">
        <v>24</v>
      </c>
      <c r="C10" s="36"/>
      <c r="D10" s="37">
        <v>4.1000000000000002E-2</v>
      </c>
      <c r="E10" s="38"/>
      <c r="F10" s="39">
        <v>2.5999999999999999E-2</v>
      </c>
      <c r="G10" s="40"/>
    </row>
  </sheetData>
  <mergeCells count="1">
    <mergeCell ref="D4:G4"/>
  </mergeCells>
  <hyperlinks>
    <hyperlink ref="F1" r:id="rId1" display="http://prudata.webfactional.com/wiki/index.php/Average_horizontal_en-route_inefficienc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5" topLeftCell="A6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1" width="13.140625" customWidth="1"/>
    <col min="2" max="2" width="21.140625" customWidth="1"/>
    <col min="3" max="3" width="17.5703125" customWidth="1"/>
    <col min="4" max="4" width="10.42578125" customWidth="1"/>
    <col min="5" max="5" width="10.7109375" customWidth="1"/>
    <col min="6" max="6" width="13" customWidth="1"/>
  </cols>
  <sheetData>
    <row r="1" spans="1:6" ht="12.75" customHeight="1" x14ac:dyDescent="0.2">
      <c r="A1" s="1" t="s">
        <v>0</v>
      </c>
      <c r="B1" s="41" t="s">
        <v>1</v>
      </c>
      <c r="C1" s="1" t="s">
        <v>2</v>
      </c>
      <c r="D1" s="4">
        <v>42005</v>
      </c>
      <c r="E1" s="1" t="s">
        <v>3</v>
      </c>
      <c r="F1" s="43" t="str">
        <f>HYPERLINK("http://prudata.webfactional.com/wiki/index.php/Average_horizontal_en-route_inefficiency","Avg. horizontal en route inefficiency")</f>
        <v>Avg. horizontal en route inefficiency</v>
      </c>
    </row>
    <row r="2" spans="1:6" ht="12.75" customHeight="1" x14ac:dyDescent="0.2">
      <c r="A2" s="47" t="s">
        <v>4</v>
      </c>
      <c r="B2" s="105">
        <v>42583</v>
      </c>
      <c r="C2" s="7" t="s">
        <v>5</v>
      </c>
      <c r="D2" s="46" t="s">
        <v>26</v>
      </c>
      <c r="E2" s="47" t="s">
        <v>6</v>
      </c>
      <c r="F2" s="66" t="str">
        <f>HYPERLINK("mailto:NSA-PRU-Support@eurocontrol.int","NSA-PRU-Support@eurocontrol.int")</f>
        <v>NSA-PRU-Support@eurocontrol.int</v>
      </c>
    </row>
    <row r="3" spans="1:6" ht="13.5" customHeight="1" x14ac:dyDescent="0.2">
      <c r="A3" s="54"/>
      <c r="B3" s="54"/>
      <c r="C3" s="54"/>
      <c r="D3" s="54"/>
      <c r="E3" s="54"/>
      <c r="F3" s="55"/>
    </row>
    <row r="4" spans="1:6" ht="18" customHeight="1" x14ac:dyDescent="0.2">
      <c r="A4" s="68" t="s">
        <v>10</v>
      </c>
      <c r="B4" s="69" t="s">
        <v>17</v>
      </c>
      <c r="C4" s="70"/>
      <c r="D4" s="71"/>
      <c r="E4" s="71"/>
      <c r="F4" s="72"/>
    </row>
    <row r="5" spans="1:6" ht="25.5" customHeight="1" x14ac:dyDescent="0.2">
      <c r="A5" s="74" t="s">
        <v>40</v>
      </c>
      <c r="B5" s="75" t="s">
        <v>41</v>
      </c>
      <c r="C5" s="76" t="s">
        <v>42</v>
      </c>
      <c r="D5" s="76" t="s">
        <v>43</v>
      </c>
      <c r="E5" s="76" t="s">
        <v>44</v>
      </c>
      <c r="F5" s="77" t="s">
        <v>45</v>
      </c>
    </row>
    <row r="6" spans="1:6" ht="12.75" customHeight="1" x14ac:dyDescent="0.2">
      <c r="A6" s="78" t="s">
        <v>46</v>
      </c>
      <c r="B6" s="81">
        <v>2.6100000000000002E-2</v>
      </c>
      <c r="C6" s="82">
        <v>4.7600000000000003E-2</v>
      </c>
      <c r="D6" s="83">
        <v>0</v>
      </c>
      <c r="E6" s="84">
        <v>0</v>
      </c>
      <c r="F6" s="85"/>
    </row>
    <row r="7" spans="1:6" ht="12.75" customHeight="1" x14ac:dyDescent="0.2">
      <c r="A7" s="86" t="s">
        <v>56</v>
      </c>
      <c r="B7" s="83">
        <v>2.6700000000000002E-2</v>
      </c>
      <c r="C7" s="82">
        <v>4.8099999999999997E-2</v>
      </c>
      <c r="D7" s="84"/>
      <c r="E7" s="84"/>
      <c r="F7" s="85"/>
    </row>
    <row r="8" spans="1:6" ht="12.75" customHeight="1" x14ac:dyDescent="0.2">
      <c r="A8" s="86" t="s">
        <v>57</v>
      </c>
      <c r="B8" s="83">
        <v>2.6800000000000001E-2</v>
      </c>
      <c r="C8" s="82">
        <v>4.8399999999999999E-2</v>
      </c>
      <c r="D8" s="84"/>
      <c r="E8" s="84"/>
      <c r="F8" s="85"/>
    </row>
    <row r="9" spans="1:6" ht="12.75" customHeight="1" x14ac:dyDescent="0.2">
      <c r="A9" s="86" t="s">
        <v>58</v>
      </c>
      <c r="B9" s="83">
        <v>2.7900000000000001E-2</v>
      </c>
      <c r="C9" s="82">
        <v>4.9099999999999998E-2</v>
      </c>
      <c r="D9" s="84"/>
      <c r="E9" s="84"/>
      <c r="F9" s="85"/>
    </row>
    <row r="10" spans="1:6" ht="12.75" customHeight="1" x14ac:dyDescent="0.2">
      <c r="A10" s="86" t="s">
        <v>59</v>
      </c>
      <c r="B10" s="83">
        <v>2.76E-2</v>
      </c>
      <c r="C10" s="82">
        <v>4.82E-2</v>
      </c>
      <c r="D10" s="84"/>
      <c r="E10" s="84"/>
      <c r="F10" s="85"/>
    </row>
    <row r="11" spans="1:6" ht="12.75" customHeight="1" x14ac:dyDescent="0.2">
      <c r="A11" s="86" t="s">
        <v>60</v>
      </c>
      <c r="B11" s="83">
        <v>2.9399999999999999E-2</v>
      </c>
      <c r="C11" s="82">
        <v>4.8899999999999999E-2</v>
      </c>
      <c r="D11" s="84"/>
      <c r="E11" s="84"/>
      <c r="F11" s="85"/>
    </row>
    <row r="12" spans="1:6" ht="12.75" customHeight="1" x14ac:dyDescent="0.2">
      <c r="A12" s="86" t="s">
        <v>61</v>
      </c>
      <c r="B12" s="83">
        <v>2.9100000000000001E-2</v>
      </c>
      <c r="C12" s="82">
        <v>4.82E-2</v>
      </c>
      <c r="D12" s="84"/>
      <c r="E12" s="84"/>
      <c r="F12" s="85">
        <v>1</v>
      </c>
    </row>
    <row r="13" spans="1:6" ht="12.75" customHeight="1" x14ac:dyDescent="0.2">
      <c r="A13" s="86" t="s">
        <v>62</v>
      </c>
      <c r="B13" s="83">
        <v>2.8500000000000001E-2</v>
      </c>
      <c r="C13" s="82">
        <v>4.7699999999999999E-2</v>
      </c>
      <c r="D13" s="84"/>
      <c r="E13" s="84"/>
      <c r="F13" s="85">
        <v>1</v>
      </c>
    </row>
    <row r="14" spans="1:6" ht="12.75" customHeight="1" x14ac:dyDescent="0.2">
      <c r="A14" s="86" t="s">
        <v>63</v>
      </c>
      <c r="B14" s="83">
        <v>2.9000000000000001E-2</v>
      </c>
      <c r="C14" s="82">
        <v>4.8500000000000001E-2</v>
      </c>
      <c r="D14" s="84"/>
      <c r="E14" s="84"/>
      <c r="F14" s="85">
        <v>1</v>
      </c>
    </row>
    <row r="15" spans="1:6" ht="12.75" customHeight="1" x14ac:dyDescent="0.2">
      <c r="A15" s="86" t="s">
        <v>64</v>
      </c>
      <c r="B15" s="83">
        <v>2.8400000000000002E-2</v>
      </c>
      <c r="C15" s="82">
        <v>4.8500000000000001E-2</v>
      </c>
      <c r="D15" s="84"/>
      <c r="E15" s="84"/>
      <c r="F15" s="85">
        <v>1</v>
      </c>
    </row>
    <row r="16" spans="1:6" ht="12.75" customHeight="1" x14ac:dyDescent="0.2">
      <c r="A16" s="86" t="s">
        <v>65</v>
      </c>
      <c r="B16" s="83">
        <v>2.75E-2</v>
      </c>
      <c r="C16" s="82">
        <v>4.82E-2</v>
      </c>
      <c r="D16" s="84"/>
      <c r="E16" s="84"/>
      <c r="F16" s="85">
        <v>1</v>
      </c>
    </row>
    <row r="17" spans="1:6" ht="13.5" customHeight="1" x14ac:dyDescent="0.2">
      <c r="A17" s="87" t="s">
        <v>66</v>
      </c>
      <c r="B17" s="88">
        <v>2.7900000000000001E-2</v>
      </c>
      <c r="C17" s="89">
        <v>4.9599999999999998E-2</v>
      </c>
      <c r="D17" s="88">
        <v>2.8000000000000001E-2</v>
      </c>
      <c r="E17" s="90">
        <v>4.8399999999999999E-2</v>
      </c>
      <c r="F17" s="85">
        <v>1</v>
      </c>
    </row>
    <row r="18" spans="1:6" ht="12.75" customHeight="1" x14ac:dyDescent="0.2">
      <c r="A18" s="91" t="s">
        <v>67</v>
      </c>
      <c r="B18" s="92">
        <v>2.7199999999999998E-2</v>
      </c>
      <c r="C18" s="93">
        <v>4.8300000000000003E-2</v>
      </c>
      <c r="D18" s="92">
        <v>2.81E-2</v>
      </c>
      <c r="E18" s="93">
        <v>4.8399999999999999E-2</v>
      </c>
      <c r="F18" s="85">
        <v>1</v>
      </c>
    </row>
    <row r="19" spans="1:6" ht="12.75" customHeight="1" x14ac:dyDescent="0.2">
      <c r="A19" s="94" t="s">
        <v>68</v>
      </c>
      <c r="B19" s="83">
        <v>2.8000000000000001E-2</v>
      </c>
      <c r="C19" s="84">
        <v>4.8899999999999999E-2</v>
      </c>
      <c r="D19" s="83">
        <v>2.81E-2</v>
      </c>
      <c r="E19" s="84">
        <v>4.8500000000000001E-2</v>
      </c>
      <c r="F19" s="85">
        <v>1</v>
      </c>
    </row>
    <row r="20" spans="1:6" ht="12.75" customHeight="1" x14ac:dyDescent="0.2">
      <c r="A20" s="94" t="s">
        <v>69</v>
      </c>
      <c r="B20" s="83">
        <v>2.9700000000000001E-2</v>
      </c>
      <c r="C20" s="84">
        <v>5.0599999999999999E-2</v>
      </c>
      <c r="D20" s="83">
        <v>2.8299999999999999E-2</v>
      </c>
      <c r="E20" s="84">
        <v>4.8500000000000001E-2</v>
      </c>
      <c r="F20" s="85">
        <v>1</v>
      </c>
    </row>
    <row r="21" spans="1:6" ht="12.75" customHeight="1" x14ac:dyDescent="0.2">
      <c r="A21" s="94" t="s">
        <v>70</v>
      </c>
      <c r="B21" s="83">
        <v>2.93E-2</v>
      </c>
      <c r="C21" s="84">
        <v>4.9200000000000001E-2</v>
      </c>
      <c r="D21" s="83">
        <v>2.8400000000000002E-2</v>
      </c>
      <c r="E21" s="84">
        <v>4.8599999999999997E-2</v>
      </c>
      <c r="F21" s="85">
        <v>1</v>
      </c>
    </row>
    <row r="22" spans="1:6" ht="12.75" customHeight="1" x14ac:dyDescent="0.2">
      <c r="A22" s="94" t="s">
        <v>71</v>
      </c>
      <c r="B22" s="83">
        <v>3.0499999999999999E-2</v>
      </c>
      <c r="C22" s="84">
        <v>5.0200000000000002E-2</v>
      </c>
      <c r="D22" s="83">
        <v>2.87E-2</v>
      </c>
      <c r="E22" s="84">
        <v>4.87E-2</v>
      </c>
      <c r="F22" s="85">
        <v>1</v>
      </c>
    </row>
    <row r="23" spans="1:6" ht="12.75" customHeight="1" x14ac:dyDescent="0.2">
      <c r="A23" s="94" t="s">
        <v>72</v>
      </c>
      <c r="B23" s="83">
        <v>3.2399999999999998E-2</v>
      </c>
      <c r="C23" s="84">
        <v>5.0999999999999997E-2</v>
      </c>
      <c r="D23" s="83">
        <v>2.8899999999999999E-2</v>
      </c>
      <c r="E23" s="84">
        <v>4.8899999999999999E-2</v>
      </c>
      <c r="F23" s="85">
        <v>1</v>
      </c>
    </row>
    <row r="24" spans="1:6" ht="12.75" customHeight="1" x14ac:dyDescent="0.2">
      <c r="A24" s="94" t="s">
        <v>73</v>
      </c>
      <c r="B24" s="83"/>
      <c r="C24" s="84"/>
      <c r="D24" s="83"/>
      <c r="E24" s="84"/>
      <c r="F24" s="85"/>
    </row>
    <row r="25" spans="1:6" ht="12.75" customHeight="1" x14ac:dyDescent="0.2">
      <c r="A25" s="94" t="s">
        <v>74</v>
      </c>
      <c r="B25" s="83"/>
      <c r="C25" s="84"/>
      <c r="D25" s="83"/>
      <c r="E25" s="84"/>
      <c r="F25" s="85"/>
    </row>
    <row r="26" spans="1:6" ht="12.75" customHeight="1" x14ac:dyDescent="0.2">
      <c r="A26" s="94" t="s">
        <v>75</v>
      </c>
      <c r="B26" s="83"/>
      <c r="C26" s="84"/>
      <c r="D26" s="83"/>
      <c r="E26" s="84"/>
      <c r="F26" s="85"/>
    </row>
    <row r="27" spans="1:6" ht="12.75" customHeight="1" x14ac:dyDescent="0.2">
      <c r="A27" s="94" t="s">
        <v>76</v>
      </c>
      <c r="B27" s="83"/>
      <c r="C27" s="84"/>
      <c r="D27" s="83"/>
      <c r="E27" s="84"/>
      <c r="F27" s="85"/>
    </row>
    <row r="28" spans="1:6" ht="12.75" customHeight="1" x14ac:dyDescent="0.2">
      <c r="A28" s="94" t="s">
        <v>77</v>
      </c>
      <c r="B28" s="83"/>
      <c r="C28" s="84"/>
      <c r="D28" s="83"/>
      <c r="E28" s="84"/>
      <c r="F28" s="85"/>
    </row>
    <row r="29" spans="1:6" ht="13.5" customHeight="1" x14ac:dyDescent="0.2">
      <c r="A29" s="95" t="s">
        <v>78</v>
      </c>
      <c r="B29" s="96"/>
      <c r="C29" s="97"/>
      <c r="D29" s="96"/>
      <c r="E29" s="97"/>
      <c r="F29" s="85"/>
    </row>
    <row r="30" spans="1:6" ht="12.75" customHeight="1" x14ac:dyDescent="0.2">
      <c r="A30" s="91" t="s">
        <v>79</v>
      </c>
      <c r="B30" s="81"/>
      <c r="C30" s="98"/>
      <c r="D30" s="81"/>
      <c r="E30" s="98"/>
      <c r="F30" s="85"/>
    </row>
    <row r="31" spans="1:6" ht="12.75" customHeight="1" x14ac:dyDescent="0.2">
      <c r="A31" s="94" t="s">
        <v>80</v>
      </c>
      <c r="B31" s="83"/>
      <c r="C31" s="84"/>
      <c r="D31" s="83"/>
      <c r="E31" s="84"/>
      <c r="F31" s="85"/>
    </row>
    <row r="32" spans="1:6" ht="12.75" customHeight="1" x14ac:dyDescent="0.2">
      <c r="A32" s="94" t="s">
        <v>81</v>
      </c>
      <c r="B32" s="83"/>
      <c r="C32" s="84"/>
      <c r="D32" s="83"/>
      <c r="E32" s="84"/>
      <c r="F32" s="85"/>
    </row>
    <row r="33" spans="1:6" ht="12.75" customHeight="1" x14ac:dyDescent="0.2">
      <c r="A33" s="94" t="s">
        <v>82</v>
      </c>
      <c r="B33" s="83"/>
      <c r="C33" s="84"/>
      <c r="D33" s="83"/>
      <c r="E33" s="84"/>
      <c r="F33" s="85"/>
    </row>
    <row r="34" spans="1:6" ht="12.75" customHeight="1" x14ac:dyDescent="0.2">
      <c r="A34" s="94" t="s">
        <v>83</v>
      </c>
      <c r="B34" s="83"/>
      <c r="C34" s="84"/>
      <c r="D34" s="83"/>
      <c r="E34" s="84"/>
      <c r="F34" s="85"/>
    </row>
    <row r="35" spans="1:6" ht="12.75" customHeight="1" x14ac:dyDescent="0.2">
      <c r="A35" s="94" t="s">
        <v>84</v>
      </c>
      <c r="B35" s="83"/>
      <c r="C35" s="84"/>
      <c r="D35" s="83"/>
      <c r="E35" s="84"/>
      <c r="F35" s="85"/>
    </row>
    <row r="36" spans="1:6" ht="12.75" customHeight="1" x14ac:dyDescent="0.2">
      <c r="A36" s="94" t="s">
        <v>85</v>
      </c>
      <c r="B36" s="83"/>
      <c r="C36" s="84"/>
      <c r="D36" s="83"/>
      <c r="E36" s="84"/>
      <c r="F36" s="85"/>
    </row>
    <row r="37" spans="1:6" ht="12.75" customHeight="1" x14ac:dyDescent="0.2">
      <c r="A37" s="94" t="s">
        <v>86</v>
      </c>
      <c r="B37" s="83"/>
      <c r="C37" s="84"/>
      <c r="D37" s="83"/>
      <c r="E37" s="84"/>
      <c r="F37" s="85"/>
    </row>
    <row r="38" spans="1:6" ht="12.75" customHeight="1" x14ac:dyDescent="0.2">
      <c r="A38" s="94" t="s">
        <v>87</v>
      </c>
      <c r="B38" s="83"/>
      <c r="C38" s="84"/>
      <c r="D38" s="83"/>
      <c r="E38" s="84"/>
      <c r="F38" s="85"/>
    </row>
    <row r="39" spans="1:6" ht="12.75" customHeight="1" x14ac:dyDescent="0.2">
      <c r="A39" s="94" t="s">
        <v>88</v>
      </c>
      <c r="B39" s="83"/>
      <c r="C39" s="84"/>
      <c r="D39" s="83"/>
      <c r="E39" s="84"/>
      <c r="F39" s="99"/>
    </row>
    <row r="40" spans="1:6" ht="12.75" customHeight="1" x14ac:dyDescent="0.2">
      <c r="A40" s="94" t="s">
        <v>89</v>
      </c>
      <c r="B40" s="100"/>
      <c r="C40" s="101"/>
      <c r="D40" s="100"/>
      <c r="E40" s="101"/>
      <c r="F40" s="99"/>
    </row>
    <row r="41" spans="1:6" ht="12.75" customHeight="1" x14ac:dyDescent="0.2">
      <c r="A41" s="95" t="s">
        <v>90</v>
      </c>
      <c r="B41" s="96"/>
      <c r="C41" s="97"/>
      <c r="D41" s="96"/>
      <c r="E41" s="97"/>
      <c r="F41" s="99"/>
    </row>
    <row r="42" spans="1:6" ht="15" customHeight="1" x14ac:dyDescent="0.2">
      <c r="A42" s="91" t="s">
        <v>91</v>
      </c>
      <c r="B42" s="81"/>
      <c r="C42" s="98"/>
      <c r="D42" s="81"/>
      <c r="E42" s="98"/>
      <c r="F42" s="99"/>
    </row>
    <row r="43" spans="1:6" ht="15" customHeight="1" x14ac:dyDescent="0.2">
      <c r="A43" s="94" t="s">
        <v>92</v>
      </c>
      <c r="B43" s="83"/>
      <c r="C43" s="84"/>
      <c r="D43" s="83"/>
      <c r="E43" s="84"/>
      <c r="F43" s="99"/>
    </row>
    <row r="44" spans="1:6" ht="15" customHeight="1" x14ac:dyDescent="0.2">
      <c r="A44" s="94" t="s">
        <v>93</v>
      </c>
      <c r="B44" s="83"/>
      <c r="C44" s="84"/>
      <c r="D44" s="83"/>
      <c r="E44" s="84"/>
      <c r="F44" s="99"/>
    </row>
    <row r="45" spans="1:6" ht="15" customHeight="1" x14ac:dyDescent="0.2">
      <c r="A45" s="94" t="s">
        <v>94</v>
      </c>
      <c r="B45" s="83"/>
      <c r="C45" s="84"/>
      <c r="D45" s="83"/>
      <c r="E45" s="84"/>
      <c r="F45" s="99"/>
    </row>
    <row r="46" spans="1:6" ht="15" customHeight="1" x14ac:dyDescent="0.2">
      <c r="A46" s="94" t="s">
        <v>95</v>
      </c>
      <c r="B46" s="83"/>
      <c r="C46" s="84"/>
      <c r="D46" s="83"/>
      <c r="E46" s="84"/>
      <c r="F46" s="99"/>
    </row>
    <row r="47" spans="1:6" ht="15" customHeight="1" x14ac:dyDescent="0.2">
      <c r="A47" s="94" t="s">
        <v>96</v>
      </c>
      <c r="B47" s="83"/>
      <c r="C47" s="84"/>
      <c r="D47" s="83"/>
      <c r="E47" s="84"/>
      <c r="F47" s="99"/>
    </row>
    <row r="48" spans="1:6" ht="15" customHeight="1" x14ac:dyDescent="0.2">
      <c r="A48" s="94" t="s">
        <v>97</v>
      </c>
      <c r="B48" s="83"/>
      <c r="C48" s="84"/>
      <c r="D48" s="83"/>
      <c r="E48" s="84"/>
      <c r="F48" s="99"/>
    </row>
    <row r="49" spans="1:6" ht="15" customHeight="1" x14ac:dyDescent="0.2">
      <c r="A49" s="94" t="s">
        <v>98</v>
      </c>
      <c r="B49" s="83"/>
      <c r="C49" s="84"/>
      <c r="D49" s="83"/>
      <c r="E49" s="84"/>
      <c r="F49" s="99"/>
    </row>
    <row r="50" spans="1:6" ht="15" customHeight="1" x14ac:dyDescent="0.2">
      <c r="A50" s="94" t="s">
        <v>99</v>
      </c>
      <c r="B50" s="83"/>
      <c r="C50" s="84"/>
      <c r="D50" s="83"/>
      <c r="E50" s="84"/>
      <c r="F50" s="99"/>
    </row>
    <row r="51" spans="1:6" ht="15" customHeight="1" x14ac:dyDescent="0.2">
      <c r="A51" s="94" t="s">
        <v>100</v>
      </c>
      <c r="B51" s="83"/>
      <c r="C51" s="84"/>
      <c r="D51" s="83"/>
      <c r="E51" s="84"/>
      <c r="F51" s="99"/>
    </row>
    <row r="52" spans="1:6" ht="15" customHeight="1" x14ac:dyDescent="0.2">
      <c r="A52" s="94" t="s">
        <v>101</v>
      </c>
      <c r="B52" s="100"/>
      <c r="C52" s="101"/>
      <c r="D52" s="100"/>
      <c r="E52" s="101"/>
      <c r="F52" s="99"/>
    </row>
    <row r="53" spans="1:6" ht="15" customHeight="1" x14ac:dyDescent="0.2">
      <c r="A53" s="95" t="s">
        <v>102</v>
      </c>
      <c r="B53" s="96"/>
      <c r="C53" s="97"/>
      <c r="D53" s="96"/>
      <c r="E53" s="97"/>
      <c r="F53" s="99"/>
    </row>
    <row r="54" spans="1:6" ht="15" customHeight="1" x14ac:dyDescent="0.2">
      <c r="A54" s="91" t="s">
        <v>103</v>
      </c>
      <c r="B54" s="81"/>
      <c r="C54" s="98"/>
      <c r="D54" s="81"/>
      <c r="E54" s="98"/>
      <c r="F54" s="99"/>
    </row>
    <row r="55" spans="1:6" ht="15" customHeight="1" x14ac:dyDescent="0.2">
      <c r="A55" s="94" t="s">
        <v>104</v>
      </c>
      <c r="B55" s="83"/>
      <c r="C55" s="84"/>
      <c r="D55" s="83"/>
      <c r="E55" s="84"/>
      <c r="F55" s="99"/>
    </row>
    <row r="56" spans="1:6" ht="15" customHeight="1" x14ac:dyDescent="0.2">
      <c r="A56" s="94" t="s">
        <v>105</v>
      </c>
      <c r="B56" s="83"/>
      <c r="C56" s="84"/>
      <c r="D56" s="83"/>
      <c r="E56" s="84"/>
      <c r="F56" s="99"/>
    </row>
    <row r="57" spans="1:6" ht="15" customHeight="1" x14ac:dyDescent="0.2">
      <c r="A57" s="94" t="s">
        <v>106</v>
      </c>
      <c r="B57" s="83"/>
      <c r="C57" s="84"/>
      <c r="D57" s="83"/>
      <c r="E57" s="84"/>
      <c r="F57" s="99"/>
    </row>
    <row r="58" spans="1:6" ht="15" customHeight="1" x14ac:dyDescent="0.2">
      <c r="A58" s="94" t="s">
        <v>107</v>
      </c>
      <c r="B58" s="83"/>
      <c r="C58" s="84"/>
      <c r="D58" s="83"/>
      <c r="E58" s="84"/>
      <c r="F58" s="99"/>
    </row>
    <row r="59" spans="1:6" ht="15" customHeight="1" x14ac:dyDescent="0.2">
      <c r="A59" s="94" t="s">
        <v>108</v>
      </c>
      <c r="B59" s="83"/>
      <c r="C59" s="84"/>
      <c r="D59" s="83"/>
      <c r="E59" s="84"/>
      <c r="F59" s="99"/>
    </row>
    <row r="60" spans="1:6" ht="15" customHeight="1" x14ac:dyDescent="0.2">
      <c r="A60" s="94" t="s">
        <v>109</v>
      </c>
      <c r="B60" s="83"/>
      <c r="C60" s="84"/>
      <c r="D60" s="83"/>
      <c r="E60" s="84"/>
      <c r="F60" s="99"/>
    </row>
    <row r="61" spans="1:6" ht="15" customHeight="1" x14ac:dyDescent="0.2">
      <c r="A61" s="94" t="s">
        <v>110</v>
      </c>
      <c r="B61" s="83"/>
      <c r="C61" s="84"/>
      <c r="D61" s="83"/>
      <c r="E61" s="84"/>
      <c r="F61" s="99"/>
    </row>
    <row r="62" spans="1:6" ht="15" customHeight="1" x14ac:dyDescent="0.2">
      <c r="A62" s="94" t="s">
        <v>111</v>
      </c>
      <c r="B62" s="83"/>
      <c r="C62" s="84"/>
      <c r="D62" s="83"/>
      <c r="E62" s="84"/>
      <c r="F62" s="99"/>
    </row>
    <row r="63" spans="1:6" ht="15" customHeight="1" x14ac:dyDescent="0.2">
      <c r="A63" s="94" t="s">
        <v>112</v>
      </c>
      <c r="B63" s="83"/>
      <c r="C63" s="84"/>
      <c r="D63" s="83"/>
      <c r="E63" s="84"/>
      <c r="F63" s="99"/>
    </row>
    <row r="64" spans="1:6" ht="15" customHeight="1" x14ac:dyDescent="0.2">
      <c r="A64" s="94" t="s">
        <v>113</v>
      </c>
      <c r="B64" s="100"/>
      <c r="C64" s="101"/>
      <c r="D64" s="100"/>
      <c r="E64" s="101"/>
      <c r="F64" s="99"/>
    </row>
    <row r="65" spans="1:6" ht="15" customHeight="1" x14ac:dyDescent="0.2">
      <c r="A65" s="95" t="s">
        <v>114</v>
      </c>
      <c r="B65" s="96"/>
      <c r="C65" s="97"/>
      <c r="D65" s="96"/>
      <c r="E65" s="97"/>
      <c r="F65" s="99"/>
    </row>
  </sheetData>
  <hyperlinks>
    <hyperlink ref="F1" r:id="rId1" display="http://prudata.webfactional.com/wiki/index.php/Average_horizontal_en-route_inefficiency"/>
    <hyperlink ref="F2" r:id="rId2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3.42578125" customWidth="1"/>
    <col min="2" max="2" width="21.42578125" customWidth="1"/>
    <col min="3" max="3" width="10.42578125" customWidth="1"/>
    <col min="4" max="4" width="11.7109375" customWidth="1"/>
    <col min="5" max="5" width="12.28515625" customWidth="1"/>
    <col min="6" max="6" width="11" customWidth="1"/>
    <col min="7" max="7" width="17.28515625" customWidth="1"/>
  </cols>
  <sheetData>
    <row r="1" spans="1:7" ht="12.75" customHeight="1" x14ac:dyDescent="0.2">
      <c r="A1" s="2" t="s">
        <v>0</v>
      </c>
      <c r="B1" s="3" t="s">
        <v>1</v>
      </c>
      <c r="C1" s="2" t="s">
        <v>2</v>
      </c>
      <c r="D1" s="42">
        <v>42370</v>
      </c>
      <c r="E1" s="1" t="s">
        <v>3</v>
      </c>
      <c r="F1" s="43" t="str">
        <f>HYPERLINK("http://prudata.webfactional.com/wiki/index.php/Average_horizontal_en-route_inefficiency","Avg. horizontal en route inefficiency")</f>
        <v>Avg. horizontal en route inefficiency</v>
      </c>
      <c r="G1" s="41"/>
    </row>
    <row r="2" spans="1:7" ht="12.75" customHeight="1" x14ac:dyDescent="0.2">
      <c r="A2" s="7" t="s">
        <v>4</v>
      </c>
      <c r="B2" s="105">
        <v>42583</v>
      </c>
      <c r="C2" s="45" t="s">
        <v>5</v>
      </c>
      <c r="D2" s="46" t="s">
        <v>26</v>
      </c>
      <c r="E2" s="47" t="s">
        <v>6</v>
      </c>
      <c r="F2" s="51" t="s">
        <v>7</v>
      </c>
      <c r="G2" s="52"/>
    </row>
    <row r="3" spans="1:7" ht="12.75" customHeight="1" x14ac:dyDescent="0.2">
      <c r="A3" s="53"/>
      <c r="B3" s="54"/>
      <c r="C3" s="53"/>
      <c r="D3" s="55"/>
      <c r="E3" s="53"/>
      <c r="F3" s="53"/>
      <c r="G3" s="53"/>
    </row>
    <row r="4" spans="1:7" ht="13.5" customHeight="1" x14ac:dyDescent="0.2">
      <c r="A4" s="57" t="s">
        <v>31</v>
      </c>
      <c r="B4" s="59" t="s">
        <v>32</v>
      </c>
      <c r="C4" s="60" t="s">
        <v>33</v>
      </c>
      <c r="D4" s="61" t="s">
        <v>32</v>
      </c>
      <c r="E4" s="62"/>
      <c r="F4" s="53"/>
      <c r="G4" s="63"/>
    </row>
    <row r="5" spans="1:7" ht="25.5" customHeight="1" x14ac:dyDescent="0.2">
      <c r="A5" s="64" t="s">
        <v>34</v>
      </c>
      <c r="B5" s="64" t="s">
        <v>35</v>
      </c>
      <c r="C5" s="64" t="s">
        <v>36</v>
      </c>
      <c r="D5" s="64" t="s">
        <v>37</v>
      </c>
      <c r="E5" s="64" t="s">
        <v>38</v>
      </c>
      <c r="F5" s="65"/>
      <c r="G5" s="53"/>
    </row>
    <row r="6" spans="1:7" ht="12.75" customHeight="1" x14ac:dyDescent="0.2">
      <c r="A6" s="67" t="s">
        <v>39</v>
      </c>
      <c r="B6" s="73">
        <v>4.8899999999999999E-2</v>
      </c>
      <c r="C6" s="73">
        <v>2.87E-2</v>
      </c>
      <c r="D6" s="73">
        <v>2.8899999999999999E-2</v>
      </c>
      <c r="E6" s="79">
        <f t="shared" ref="E6:E15" si="0">D6-C6</f>
        <v>1.9999999999999879E-4</v>
      </c>
      <c r="F6" s="65"/>
      <c r="G6" s="53"/>
    </row>
    <row r="7" spans="1:7" ht="12.75" customHeight="1" x14ac:dyDescent="0.2">
      <c r="A7" s="80" t="s">
        <v>47</v>
      </c>
      <c r="B7" s="73">
        <v>3.2599999999999997E-2</v>
      </c>
      <c r="C7" s="73">
        <v>1.47E-2</v>
      </c>
      <c r="D7" s="73">
        <v>1.6299999999999999E-2</v>
      </c>
      <c r="E7" s="79">
        <f t="shared" si="0"/>
        <v>1.599999999999999E-3</v>
      </c>
      <c r="F7" s="65"/>
      <c r="G7" s="53"/>
    </row>
    <row r="8" spans="1:7" ht="12.75" customHeight="1" x14ac:dyDescent="0.2">
      <c r="A8" s="80" t="s">
        <v>48</v>
      </c>
      <c r="B8" s="73">
        <v>5.2299999999999999E-2</v>
      </c>
      <c r="C8" s="73">
        <v>2.7E-2</v>
      </c>
      <c r="D8" s="73">
        <v>2.9899999999999999E-2</v>
      </c>
      <c r="E8" s="79">
        <f t="shared" si="0"/>
        <v>2.8999999999999998E-3</v>
      </c>
      <c r="F8" s="65"/>
      <c r="G8" s="53"/>
    </row>
    <row r="9" spans="1:7" ht="12.75" customHeight="1" x14ac:dyDescent="0.2">
      <c r="A9" s="80" t="s">
        <v>49</v>
      </c>
      <c r="B9" s="73">
        <v>3.2899999999999999E-2</v>
      </c>
      <c r="C9" s="73">
        <v>1.4999999999999999E-2</v>
      </c>
      <c r="D9" s="73">
        <v>1.43E-2</v>
      </c>
      <c r="E9" s="79">
        <f t="shared" si="0"/>
        <v>-6.9999999999999923E-4</v>
      </c>
      <c r="F9" s="65"/>
      <c r="G9" s="53"/>
    </row>
    <row r="10" spans="1:7" ht="12.75" customHeight="1" x14ac:dyDescent="0.2">
      <c r="A10" s="80" t="s">
        <v>50</v>
      </c>
      <c r="B10" s="73">
        <v>2.5399999999999999E-2</v>
      </c>
      <c r="C10" s="73">
        <v>1.2E-2</v>
      </c>
      <c r="D10" s="73">
        <v>1.1900000000000001E-2</v>
      </c>
      <c r="E10" s="79">
        <f t="shared" si="0"/>
        <v>-9.9999999999999395E-5</v>
      </c>
      <c r="F10" s="65"/>
      <c r="G10" s="53"/>
    </row>
    <row r="11" spans="1:7" ht="12.75" customHeight="1" x14ac:dyDescent="0.2">
      <c r="A11" s="80" t="s">
        <v>51</v>
      </c>
      <c r="B11" s="73">
        <v>3.3700000000000001E-2</v>
      </c>
      <c r="C11" s="73">
        <v>1.9400000000000001E-2</v>
      </c>
      <c r="D11" s="73">
        <v>1.9400000000000001E-2</v>
      </c>
      <c r="E11" s="79">
        <f t="shared" si="0"/>
        <v>0</v>
      </c>
      <c r="F11" s="65"/>
      <c r="G11" s="53"/>
    </row>
    <row r="12" spans="1:7" ht="12.75" customHeight="1" x14ac:dyDescent="0.2">
      <c r="A12" s="80" t="s">
        <v>52</v>
      </c>
      <c r="B12" s="73">
        <v>6.1400000000000003E-2</v>
      </c>
      <c r="C12" s="73">
        <v>3.2199999999999999E-2</v>
      </c>
      <c r="D12" s="73">
        <v>3.4200000000000001E-2</v>
      </c>
      <c r="E12" s="79">
        <f t="shared" si="0"/>
        <v>2.0000000000000018E-3</v>
      </c>
      <c r="F12" s="65"/>
      <c r="G12" s="53"/>
    </row>
    <row r="13" spans="1:7" ht="12.75" customHeight="1" x14ac:dyDescent="0.2">
      <c r="A13" s="80" t="s">
        <v>53</v>
      </c>
      <c r="B13" s="73">
        <v>2.0400000000000001E-2</v>
      </c>
      <c r="C13" s="73">
        <v>1.32E-2</v>
      </c>
      <c r="D13" s="73">
        <v>1.44E-2</v>
      </c>
      <c r="E13" s="79">
        <f t="shared" si="0"/>
        <v>1.1999999999999997E-3</v>
      </c>
      <c r="F13" s="65"/>
      <c r="G13" s="53"/>
    </row>
    <row r="14" spans="1:7" ht="12.75" customHeight="1" x14ac:dyDescent="0.2">
      <c r="A14" s="80" t="s">
        <v>54</v>
      </c>
      <c r="B14" s="73">
        <v>4.19E-2</v>
      </c>
      <c r="C14" s="73">
        <v>3.7100000000000001E-2</v>
      </c>
      <c r="D14" s="73">
        <v>3.44E-2</v>
      </c>
      <c r="E14" s="79">
        <f t="shared" si="0"/>
        <v>-2.700000000000001E-3</v>
      </c>
      <c r="F14" s="65"/>
      <c r="G14" s="53"/>
    </row>
    <row r="15" spans="1:7" ht="12.75" customHeight="1" x14ac:dyDescent="0.2">
      <c r="A15" s="80" t="s">
        <v>55</v>
      </c>
      <c r="B15" s="73">
        <v>6.1800000000000001E-2</v>
      </c>
      <c r="C15" s="73">
        <v>3.27E-2</v>
      </c>
      <c r="D15" s="73">
        <v>3.6600000000000001E-2</v>
      </c>
      <c r="E15" s="79">
        <f t="shared" si="0"/>
        <v>3.9000000000000007E-3</v>
      </c>
      <c r="F15" s="65"/>
      <c r="G15" s="53"/>
    </row>
  </sheetData>
  <conditionalFormatting sqref="E6:E15">
    <cfRule type="cellIs" dxfId="1" priority="1" stopIfTrue="1" operator="lessThanOrEqual">
      <formula>0</formula>
    </cfRule>
  </conditionalFormatting>
  <conditionalFormatting sqref="E6:E15">
    <cfRule type="cellIs" dxfId="0" priority="2" stopIfTrue="1" operator="greaterThan">
      <formula>0</formula>
    </cfRule>
  </conditionalFormatting>
  <hyperlinks>
    <hyperlink ref="F1" r:id="rId1" display="http://prudata.webfactional.com/wiki/index.php/Average_horizontal_en-route_inefficienc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3.7109375" customWidth="1"/>
    <col min="2" max="2" width="12.140625" customWidth="1"/>
    <col min="3" max="3" width="11.85546875" customWidth="1"/>
    <col min="4" max="4" width="113.5703125" customWidth="1"/>
  </cols>
  <sheetData>
    <row r="1" spans="1:4" ht="12.75" customHeight="1" x14ac:dyDescent="0.2">
      <c r="A1" s="44" t="s">
        <v>25</v>
      </c>
      <c r="B1" s="48" t="s">
        <v>10</v>
      </c>
      <c r="C1" s="48" t="s">
        <v>12</v>
      </c>
      <c r="D1" s="44" t="s">
        <v>27</v>
      </c>
    </row>
    <row r="2" spans="1:4" ht="12.75" customHeight="1" x14ac:dyDescent="0.2">
      <c r="A2" s="49">
        <v>42482</v>
      </c>
      <c r="B2" s="50" t="s">
        <v>28</v>
      </c>
      <c r="C2" s="50" t="s">
        <v>29</v>
      </c>
      <c r="D2" s="50" t="s">
        <v>30</v>
      </c>
    </row>
    <row r="3" spans="1:4" ht="15.75" customHeight="1" x14ac:dyDescent="0.2">
      <c r="A3" s="49">
        <v>42583</v>
      </c>
      <c r="B3" s="50" t="s">
        <v>28</v>
      </c>
      <c r="C3" s="56"/>
      <c r="D3" s="56"/>
    </row>
    <row r="4" spans="1:4" ht="15.75" customHeight="1" x14ac:dyDescent="0.2">
      <c r="A4" s="56"/>
      <c r="B4" s="56"/>
      <c r="C4" s="56"/>
      <c r="D4" s="56"/>
    </row>
    <row r="5" spans="1:4" ht="15.75" customHeight="1" x14ac:dyDescent="0.2">
      <c r="A5" s="56"/>
      <c r="B5" s="56"/>
      <c r="C5" s="56"/>
      <c r="D5" s="56"/>
    </row>
    <row r="6" spans="1:4" ht="15.75" customHeight="1" x14ac:dyDescent="0.2">
      <c r="A6" s="56"/>
      <c r="B6" s="56"/>
      <c r="C6" s="56"/>
      <c r="D6" s="56"/>
    </row>
    <row r="7" spans="1:4" ht="15.75" customHeight="1" x14ac:dyDescent="0.2">
      <c r="A7" s="56"/>
      <c r="B7" s="56"/>
      <c r="C7" s="56"/>
      <c r="D7" s="56"/>
    </row>
    <row r="8" spans="1:4" ht="15.75" customHeight="1" x14ac:dyDescent="0.2">
      <c r="A8" s="56"/>
      <c r="B8" s="56"/>
      <c r="C8" s="56"/>
      <c r="D8" s="56"/>
    </row>
    <row r="9" spans="1:4" ht="15.75" customHeight="1" x14ac:dyDescent="0.2">
      <c r="A9" s="56"/>
      <c r="B9" s="56"/>
      <c r="C9" s="56"/>
      <c r="D9" s="56"/>
    </row>
    <row r="10" spans="1:4" ht="15.75" customHeight="1" x14ac:dyDescent="0.2">
      <c r="A10" s="56"/>
      <c r="B10" s="56"/>
      <c r="C10" s="56"/>
      <c r="D10" s="56"/>
    </row>
    <row r="11" spans="1:4" ht="15.75" customHeight="1" x14ac:dyDescent="0.2">
      <c r="A11" s="56"/>
      <c r="B11" s="56"/>
      <c r="C11" s="56"/>
      <c r="D11" s="56"/>
    </row>
    <row r="12" spans="1:4" ht="15.75" customHeight="1" x14ac:dyDescent="0.2">
      <c r="A12" s="56"/>
      <c r="B12" s="56"/>
      <c r="C12" s="56"/>
      <c r="D12" s="56"/>
    </row>
    <row r="13" spans="1:4" ht="15.75" customHeight="1" x14ac:dyDescent="0.2">
      <c r="A13" s="56"/>
      <c r="B13" s="56"/>
      <c r="C13" s="56"/>
      <c r="D13" s="56"/>
    </row>
    <row r="14" spans="1:4" ht="15.75" customHeight="1" x14ac:dyDescent="0.2">
      <c r="A14" s="56"/>
      <c r="B14" s="56"/>
      <c r="C14" s="56"/>
      <c r="D14" s="56"/>
    </row>
    <row r="15" spans="1:4" ht="15.75" customHeight="1" x14ac:dyDescent="0.2">
      <c r="A15" s="56"/>
      <c r="B15" s="56"/>
      <c r="C15" s="56"/>
      <c r="D15" s="56"/>
    </row>
    <row r="16" spans="1:4" ht="15.75" customHeight="1" x14ac:dyDescent="0.2">
      <c r="A16" s="56"/>
      <c r="B16" s="56"/>
      <c r="C16" s="56"/>
      <c r="D16" s="56"/>
    </row>
    <row r="17" spans="1:4" ht="15.75" customHeight="1" x14ac:dyDescent="0.2">
      <c r="A17" s="56"/>
      <c r="B17" s="56"/>
      <c r="C17" s="56"/>
      <c r="D17" s="56"/>
    </row>
    <row r="18" spans="1:4" ht="15.75" customHeight="1" x14ac:dyDescent="0.2">
      <c r="A18" s="56"/>
      <c r="B18" s="56"/>
      <c r="C18" s="56"/>
      <c r="D18" s="56"/>
    </row>
    <row r="19" spans="1:4" ht="15.75" customHeight="1" x14ac:dyDescent="0.2">
      <c r="A19" s="56"/>
      <c r="B19" s="56"/>
      <c r="C19" s="56"/>
      <c r="D19" s="56"/>
    </row>
    <row r="20" spans="1:4" ht="12.75" x14ac:dyDescent="0.2">
      <c r="A20" s="58"/>
      <c r="B20" s="58"/>
      <c r="C20" s="58"/>
      <c r="D20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FLT_EFF_YY</vt:lpstr>
      <vt:lpstr>FLT_EFF_MM</vt:lpstr>
      <vt:lpstr>ERT_FLT_EFF_FAB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2016-12-14T10:18:39Z</dcterms:modified>
</cp:coreProperties>
</file>