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xOut_APT" sheetId="1" r:id="rId3"/>
    <sheet state="visible" name="Change Log" sheetId="2" r:id="rId4"/>
  </sheets>
  <definedNames/>
  <calcPr/>
</workbook>
</file>

<file path=xl/sharedStrings.xml><?xml version="1.0" encoding="utf-8"?>
<sst xmlns="http://schemas.openxmlformats.org/spreadsheetml/2006/main" count="150" uniqueCount="127">
  <si>
    <t>Data source</t>
  </si>
  <si>
    <t>EUROCONTROL</t>
  </si>
  <si>
    <t>Period Start</t>
  </si>
  <si>
    <t>Meta data</t>
  </si>
  <si>
    <t>Release date</t>
  </si>
  <si>
    <t>Period End</t>
  </si>
  <si>
    <t>Contact</t>
  </si>
  <si>
    <t>pru-support@eurocontrol.int</t>
  </si>
  <si>
    <t>TAXI OUT ADDITIONAL TIME</t>
  </si>
  <si>
    <t>Period: JAN-DEC</t>
  </si>
  <si>
    <t xml:space="preserve"> </t>
  </si>
  <si>
    <t>Airport Name</t>
  </si>
  <si>
    <t>ICAO</t>
  </si>
  <si>
    <t>State</t>
  </si>
  <si>
    <t>Departures</t>
  </si>
  <si>
    <t>Avg. add. taxi-out time [min/dep]</t>
  </si>
  <si>
    <t>Add. taxi-out time [total]</t>
  </si>
  <si>
    <t>Avg. unimp. taxi-out time [min/dep]</t>
  </si>
  <si>
    <t>Brussels (EBBR)</t>
  </si>
  <si>
    <t>EBBR</t>
  </si>
  <si>
    <t>Belgium</t>
  </si>
  <si>
    <t>Berlin/ Schoenefeld (EDDB)</t>
  </si>
  <si>
    <t>EDDB</t>
  </si>
  <si>
    <t>Germany</t>
  </si>
  <si>
    <t>Frankfurt (EDDF)</t>
  </si>
  <si>
    <t>EDDF</t>
  </si>
  <si>
    <t>Hamburg (EDDH)</t>
  </si>
  <si>
    <t>EDDH</t>
  </si>
  <si>
    <t>Cologne-Bonn (EDDK)</t>
  </si>
  <si>
    <t>EDDK</t>
  </si>
  <si>
    <t>Dusseldorf (EDDL)</t>
  </si>
  <si>
    <t>EDDL</t>
  </si>
  <si>
    <t>Munich (EDDM)</t>
  </si>
  <si>
    <t>EDDM</t>
  </si>
  <si>
    <t>Stuttgart (EDDS)</t>
  </si>
  <si>
    <t>EDDS</t>
  </si>
  <si>
    <t>Helsinki/ Vantaa (EFHK)</t>
  </si>
  <si>
    <t>EFHK</t>
  </si>
  <si>
    <t>Finland</t>
  </si>
  <si>
    <t>Amsterdam/ Schiphol (EHAM)</t>
  </si>
  <si>
    <t>EHAM</t>
  </si>
  <si>
    <t>Netherlands</t>
  </si>
  <si>
    <t>Dublin (EIDW)</t>
  </si>
  <si>
    <t>EIDW</t>
  </si>
  <si>
    <t>Ireland</t>
  </si>
  <si>
    <t>Copenhagen/ Kastrup (EKCH)</t>
  </si>
  <si>
    <t>EKCH</t>
  </si>
  <si>
    <t>Denmark</t>
  </si>
  <si>
    <t>Bergen (ENBR)</t>
  </si>
  <si>
    <t>ENBR</t>
  </si>
  <si>
    <t>Norway</t>
  </si>
  <si>
    <t>Oslo/ Gardermoen (ENGM)</t>
  </si>
  <si>
    <t>ENGM</t>
  </si>
  <si>
    <t>Warszawa/ Chopina (EPWA)</t>
  </si>
  <si>
    <t>EPWA</t>
  </si>
  <si>
    <t>Poland</t>
  </si>
  <si>
    <t>Stockholm/ Arlanda (ESSA)</t>
  </si>
  <si>
    <t>ESSA</t>
  </si>
  <si>
    <t>Sweden</t>
  </si>
  <si>
    <t>Gran Canaria (GCLP)</t>
  </si>
  <si>
    <t>GCLP</t>
  </si>
  <si>
    <t>Spain</t>
  </si>
  <si>
    <t>Alicante (LEAL)</t>
  </si>
  <si>
    <t>LEAL</t>
  </si>
  <si>
    <t>Barcelona (LEBL)</t>
  </si>
  <si>
    <t>LEBL</t>
  </si>
  <si>
    <t>Madrid/ Barajas (LEMD)</t>
  </si>
  <si>
    <t>LEMD</t>
  </si>
  <si>
    <t>Málaga (LEMG)</t>
  </si>
  <si>
    <t>LEMG</t>
  </si>
  <si>
    <t>Palma de Mallorca (LEPA)</t>
  </si>
  <si>
    <t>LEPA</t>
  </si>
  <si>
    <t>Toulouse-Blagnac (LFBO)</t>
  </si>
  <si>
    <t>LFBO</t>
  </si>
  <si>
    <t>France</t>
  </si>
  <si>
    <t>Lyon-Saint-Exupéry (LFLL)</t>
  </si>
  <si>
    <t>LFLL</t>
  </si>
  <si>
    <t>Marseille-Provence (LFML)</t>
  </si>
  <si>
    <t>LFML</t>
  </si>
  <si>
    <t>Nice-Côte d’Azur (LFMN)</t>
  </si>
  <si>
    <t>LFMN</t>
  </si>
  <si>
    <t>Paris-Charles-de-Gaulle (LFPG)</t>
  </si>
  <si>
    <t>LFPG</t>
  </si>
  <si>
    <t>Paris-Orly (LFPO)</t>
  </si>
  <si>
    <t>LFPO</t>
  </si>
  <si>
    <t>Athens (LGAV)</t>
  </si>
  <si>
    <t>LGAV</t>
  </si>
  <si>
    <t>Greece</t>
  </si>
  <si>
    <t>Budapest/ Ferihegy (LHBP)</t>
  </si>
  <si>
    <t>LHBP</t>
  </si>
  <si>
    <t>Hungary</t>
  </si>
  <si>
    <t>Milan/ Malpensa (LIMC)</t>
  </si>
  <si>
    <t>LIMC</t>
  </si>
  <si>
    <t>Italy</t>
  </si>
  <si>
    <t>Bergamo (LIME)</t>
  </si>
  <si>
    <t>LIME</t>
  </si>
  <si>
    <t>Milan/ Linate (LIML)</t>
  </si>
  <si>
    <t>LIML</t>
  </si>
  <si>
    <t>Venice (LIPZ)</t>
  </si>
  <si>
    <t>LIPZ</t>
  </si>
  <si>
    <t>Rome/Fiumicino (LIRF)</t>
  </si>
  <si>
    <t>LIRF</t>
  </si>
  <si>
    <t>Prague (LKPR)</t>
  </si>
  <si>
    <t>LKPR</t>
  </si>
  <si>
    <t>Czech Republic</t>
  </si>
  <si>
    <t>Vienna (LOWW)</t>
  </si>
  <si>
    <t>LOWW</t>
  </si>
  <si>
    <t>Austria</t>
  </si>
  <si>
    <t>Porto (LPPR)</t>
  </si>
  <si>
    <t>LPPR</t>
  </si>
  <si>
    <t>Portugal</t>
  </si>
  <si>
    <t>Lisbon (LPPT)</t>
  </si>
  <si>
    <t>LPPT</t>
  </si>
  <si>
    <t>Bucharest/ Otopeni (LROP)</t>
  </si>
  <si>
    <t>LROP</t>
  </si>
  <si>
    <t>Romania</t>
  </si>
  <si>
    <t>Geneva (LSGG)</t>
  </si>
  <si>
    <t>LSGG</t>
  </si>
  <si>
    <t>Switzerland</t>
  </si>
  <si>
    <t>Zürich (LSZH)</t>
  </si>
  <si>
    <t>LSZH</t>
  </si>
  <si>
    <t>Change date</t>
  </si>
  <si>
    <t>Entity</t>
  </si>
  <si>
    <t>Period</t>
  </si>
  <si>
    <t>Comment</t>
  </si>
  <si>
    <t>UK</t>
  </si>
  <si>
    <t>UK airports removed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</si>
</sst>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&quot; &quot;mmm&quot; &quot;yyyy"/>
    <numFmt numFmtId="165" formatCode="m/d/yyyy"/>
    <numFmt numFmtId="166" formatCode="d mmm yyyy"/>
  </numFmts>
  <fonts count="14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u/>
      <sz val="9.0"/>
      <color rgb="FF396EA2"/>
      <name val="Calibri"/>
    </font>
    <font>
      <sz val="9.0"/>
      <color rgb="FFC00000"/>
      <name val="Calibri"/>
    </font>
    <font>
      <u/>
      <sz val="9.0"/>
      <color rgb="FF396EA2"/>
      <name val="Calibri"/>
    </font>
    <font>
      <b/>
      <sz val="9.0"/>
      <color rgb="FF980000"/>
      <name val="Calibri"/>
    </font>
    <font>
      <sz val="9.0"/>
      <color rgb="FF000000"/>
      <name val="Calibri"/>
    </font>
    <font>
      <sz val="9.0"/>
      <color rgb="FFFF0000"/>
      <name val="Calibri"/>
    </font>
    <font>
      <b/>
      <sz val="8.0"/>
      <color rgb="FFC00000"/>
      <name val="Calibri"/>
    </font>
    <font>
      <sz val="8.0"/>
      <color rgb="FFC00000"/>
      <name val="Calibri"/>
    </font>
    <font>
      <name val="Calibri"/>
    </font>
    <font>
      <sz val="9.0"/>
      <color rgb="FFF3F3F3"/>
      <name val="Calibri"/>
    </font>
    <font>
      <sz val="9.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</fills>
  <borders count="5">
    <border/>
    <border>
      <bottom style="thin">
        <color rgb="FF000000"/>
      </bottom>
    </border>
    <border>
      <left/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shrinkToFit="0" wrapText="0"/>
    </xf>
    <xf borderId="0" fillId="2" fontId="2" numFmtId="49" xfId="0" applyAlignment="1" applyFont="1" applyNumberFormat="1">
      <alignment vertical="bottom"/>
    </xf>
    <xf borderId="0" fillId="2" fontId="1" numFmtId="0" xfId="0" applyAlignment="1" applyFont="1">
      <alignment vertical="bottom"/>
    </xf>
    <xf borderId="0" fillId="2" fontId="2" numFmtId="164" xfId="0" applyAlignment="1" applyFont="1" applyNumberFormat="1">
      <alignment horizontal="left" readingOrder="0" vertical="bottom"/>
    </xf>
    <xf borderId="0" fillId="2" fontId="3" numFmtId="165" xfId="0" applyAlignment="1" applyFont="1" applyNumberFormat="1">
      <alignment horizontal="left" shrinkToFit="0" wrapText="0"/>
    </xf>
    <xf borderId="0" fillId="2" fontId="2" numFmtId="0" xfId="0" applyAlignment="1" applyFont="1">
      <alignment shrinkToFit="0" wrapText="1"/>
    </xf>
    <xf borderId="1" fillId="2" fontId="1" numFmtId="0" xfId="0" applyAlignment="1" applyBorder="1" applyFont="1">
      <alignment shrinkToFit="0" wrapText="0"/>
    </xf>
    <xf borderId="2" fillId="0" fontId="4" numFmtId="166" xfId="0" applyAlignment="1" applyBorder="1" applyFont="1" applyNumberFormat="1">
      <alignment horizontal="left" readingOrder="0" vertical="bottom"/>
    </xf>
    <xf borderId="1" fillId="2" fontId="1" numFmtId="0" xfId="0" applyAlignment="1" applyBorder="1" applyFont="1">
      <alignment vertical="bottom"/>
    </xf>
    <xf borderId="1" fillId="2" fontId="2" numFmtId="164" xfId="0" applyAlignment="1" applyBorder="1" applyFont="1" applyNumberFormat="1">
      <alignment horizontal="left" readingOrder="0" vertical="bottom"/>
    </xf>
    <xf borderId="1" fillId="2" fontId="5" numFmtId="0" xfId="0" applyAlignment="1" applyBorder="1" applyFont="1">
      <alignment horizontal="left" readingOrder="0" shrinkToFit="0" wrapText="0"/>
    </xf>
    <xf borderId="1" fillId="2" fontId="2" numFmtId="0" xfId="0" applyAlignment="1" applyBorder="1" applyFont="1">
      <alignment shrinkToFit="0" wrapText="1"/>
    </xf>
    <xf borderId="0" fillId="3" fontId="6" numFmtId="0" xfId="0" applyAlignment="1" applyFill="1" applyFont="1">
      <alignment shrinkToFit="0" vertical="center" wrapText="0"/>
    </xf>
    <xf borderId="0" fillId="3" fontId="7" numFmtId="0" xfId="0" applyAlignment="1" applyFont="1">
      <alignment shrinkToFit="0" vertical="center" wrapText="0"/>
    </xf>
    <xf borderId="0" fillId="3" fontId="8" numFmtId="0" xfId="0" applyAlignment="1" applyFont="1">
      <alignment horizontal="center" shrinkToFit="0" vertical="center" wrapText="0"/>
    </xf>
    <xf borderId="0" fillId="3" fontId="9" numFmtId="0" xfId="0" applyAlignment="1" applyFont="1">
      <alignment readingOrder="0" shrinkToFit="0" vertical="center" wrapText="0"/>
    </xf>
    <xf borderId="0" fillId="3" fontId="10" numFmtId="0" xfId="0" applyAlignment="1" applyFont="1">
      <alignment shrinkToFit="0" vertical="center" wrapText="0"/>
    </xf>
    <xf borderId="0" fillId="3" fontId="10" numFmtId="0" xfId="0" applyAlignment="1" applyFont="1">
      <alignment horizontal="center" readingOrder="0" shrinkToFit="0" vertical="center" wrapText="0"/>
    </xf>
    <xf borderId="0" fillId="0" fontId="11" numFmtId="0" xfId="0" applyFont="1"/>
    <xf borderId="3" fillId="4" fontId="12" numFmtId="0" xfId="0" applyAlignment="1" applyBorder="1" applyFill="1" applyFont="1">
      <alignment readingOrder="0" shrinkToFit="0" wrapText="0"/>
    </xf>
    <xf borderId="4" fillId="4" fontId="12" numFmtId="0" xfId="0" applyAlignment="1" applyBorder="1" applyFont="1">
      <alignment readingOrder="0" shrinkToFit="0" wrapText="0"/>
    </xf>
    <xf borderId="3" fillId="3" fontId="7" numFmtId="2" xfId="0" applyAlignment="1" applyBorder="1" applyFont="1" applyNumberFormat="1">
      <alignment readingOrder="0"/>
    </xf>
    <xf borderId="3" fillId="3" fontId="7" numFmtId="0" xfId="0" applyAlignment="1" applyBorder="1" applyFont="1">
      <alignment readingOrder="0"/>
    </xf>
    <xf borderId="3" fillId="3" fontId="11" numFmtId="3" xfId="0" applyAlignment="1" applyBorder="1" applyFont="1" applyNumberFormat="1">
      <alignment readingOrder="0"/>
    </xf>
    <xf borderId="3" fillId="3" fontId="7" numFmtId="4" xfId="0" applyAlignment="1" applyBorder="1" applyFont="1" applyNumberFormat="1">
      <alignment horizontal="right" readingOrder="0"/>
    </xf>
    <xf borderId="3" fillId="3" fontId="11" numFmtId="4" xfId="0" applyAlignment="1" applyBorder="1" applyFont="1" applyNumberFormat="1">
      <alignment readingOrder="0"/>
    </xf>
    <xf borderId="0" fillId="3" fontId="7" numFmtId="0" xfId="0" applyAlignment="1" applyFont="1">
      <alignment readingOrder="0"/>
    </xf>
    <xf borderId="3" fillId="3" fontId="7" numFmtId="4" xfId="0" applyAlignment="1" applyBorder="1" applyFont="1" applyNumberFormat="1">
      <alignment readingOrder="0"/>
    </xf>
    <xf borderId="0" fillId="4" fontId="12" numFmtId="0" xfId="0" applyAlignment="1" applyFont="1">
      <alignment shrinkToFit="0" wrapText="0"/>
    </xf>
    <xf borderId="0" fillId="4" fontId="12" numFmtId="0" xfId="0" applyAlignment="1" applyFont="1">
      <alignment horizontal="center" shrinkToFit="0" wrapText="0"/>
    </xf>
    <xf borderId="0" fillId="3" fontId="13" numFmtId="164" xfId="0" applyAlignment="1" applyFont="1" applyNumberFormat="1">
      <alignment horizontal="center" readingOrder="0" shrinkToFit="0" vertical="bottom" wrapText="0"/>
    </xf>
    <xf borderId="0" fillId="3" fontId="7" numFmtId="0" xfId="0" applyAlignment="1" applyFont="1">
      <alignment readingOrder="0" vertical="bottom"/>
    </xf>
    <xf borderId="0" fillId="3" fontId="7" numFmtId="0" xfId="0" applyAlignment="1" applyFont="1">
      <alignment horizontal="center" shrinkToFit="0" vertical="bottom" wrapText="0"/>
    </xf>
    <xf borderId="0" fillId="0" fontId="13" numFmtId="0" xfId="0" applyAlignment="1" applyFont="1">
      <alignment horizontal="center" readingOrder="0" shrinkToFit="0" wrapText="0"/>
    </xf>
    <xf borderId="0" fillId="0" fontId="13" numFmtId="0" xfId="0" applyAlignment="1" applyFont="1">
      <alignment readingOrder="0" shrinkToFit="0" wrapText="0"/>
    </xf>
    <xf borderId="0" fillId="3" fontId="7" numFmtId="17" xfId="0" applyAlignment="1" applyFont="1" applyNumberFormat="1">
      <alignment vertical="bottom"/>
    </xf>
    <xf borderId="0" fillId="3" fontId="7" numFmtId="0" xfId="0" applyAlignment="1" applyFont="1">
      <alignment horizontal="center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7.29" defaultRowHeight="15.0"/>
  <cols>
    <col customWidth="1" min="1" max="1" width="21.29"/>
    <col customWidth="1" min="2" max="3" width="28.57"/>
    <col customWidth="1" min="4" max="4" width="16.57"/>
    <col customWidth="1" min="5" max="5" width="25.86"/>
    <col customWidth="1" min="6" max="6" width="20.29"/>
    <col customWidth="1" min="7" max="7" width="28.43"/>
  </cols>
  <sheetData>
    <row r="1" ht="12.75" customHeight="1">
      <c r="A1" s="1" t="s">
        <v>0</v>
      </c>
      <c r="B1" s="2" t="s">
        <v>1</v>
      </c>
      <c r="C1" s="3" t="s">
        <v>2</v>
      </c>
      <c r="D1" s="4">
        <v>44197.0</v>
      </c>
      <c r="E1" s="1" t="s">
        <v>3</v>
      </c>
      <c r="F1" s="5" t="str">
        <f>HYPERLINK("https://www.eurocontrol.int/prudata/dashboard/metadata/additional-taxi-out-time/","Taxi out additional time")</f>
        <v>Taxi out additional time</v>
      </c>
      <c r="G1" s="6"/>
    </row>
    <row r="2" ht="12.75" customHeight="1">
      <c r="A2" s="7" t="s">
        <v>4</v>
      </c>
      <c r="B2" s="8">
        <v>44606.0</v>
      </c>
      <c r="C2" s="9" t="s">
        <v>5</v>
      </c>
      <c r="D2" s="10">
        <v>44561.0</v>
      </c>
      <c r="E2" s="7" t="s">
        <v>6</v>
      </c>
      <c r="F2" s="11" t="s">
        <v>7</v>
      </c>
      <c r="G2" s="12"/>
    </row>
    <row r="3" ht="12.75" customHeight="1">
      <c r="A3" s="13" t="s">
        <v>8</v>
      </c>
      <c r="B3" s="14"/>
      <c r="C3" s="14"/>
      <c r="D3" s="14"/>
      <c r="E3" s="14"/>
      <c r="F3" s="14"/>
      <c r="G3" s="15"/>
    </row>
    <row r="4" ht="12.75" customHeight="1">
      <c r="A4" s="16" t="s">
        <v>9</v>
      </c>
      <c r="B4" s="17"/>
      <c r="C4" s="17"/>
      <c r="D4" s="18"/>
      <c r="E4" s="18" t="s">
        <v>10</v>
      </c>
      <c r="F4" s="19"/>
      <c r="G4" s="19"/>
    </row>
    <row r="5" ht="12.75" customHeight="1">
      <c r="A5" s="20" t="s">
        <v>11</v>
      </c>
      <c r="B5" s="21" t="s">
        <v>12</v>
      </c>
      <c r="C5" s="21" t="s">
        <v>13</v>
      </c>
      <c r="D5" s="21" t="s">
        <v>14</v>
      </c>
      <c r="E5" s="21" t="s">
        <v>15</v>
      </c>
      <c r="F5" s="21" t="s">
        <v>16</v>
      </c>
      <c r="G5" s="21" t="s">
        <v>17</v>
      </c>
    </row>
    <row r="6" ht="12.75" customHeight="1">
      <c r="A6" s="22" t="s">
        <v>18</v>
      </c>
      <c r="B6" s="22" t="s">
        <v>19</v>
      </c>
      <c r="C6" s="23" t="s">
        <v>20</v>
      </c>
      <c r="D6" s="24">
        <v>57501.0</v>
      </c>
      <c r="E6" s="25">
        <f t="shared" ref="E6:E17" si="1">F6/D6</f>
        <v>1.282638563</v>
      </c>
      <c r="F6" s="24">
        <v>73753.0</v>
      </c>
      <c r="G6" s="26">
        <v>9.45</v>
      </c>
    </row>
    <row r="7" ht="12.75" customHeight="1">
      <c r="A7" s="22" t="s">
        <v>21</v>
      </c>
      <c r="B7" s="22" t="s">
        <v>22</v>
      </c>
      <c r="C7" s="27" t="s">
        <v>23</v>
      </c>
      <c r="D7" s="24">
        <v>50032.0</v>
      </c>
      <c r="E7" s="25">
        <f t="shared" si="1"/>
        <v>1.90342181</v>
      </c>
      <c r="F7" s="24">
        <v>95232.0</v>
      </c>
      <c r="G7" s="26">
        <v>9.7</v>
      </c>
    </row>
    <row r="8" ht="12.75" customHeight="1">
      <c r="A8" s="22" t="s">
        <v>24</v>
      </c>
      <c r="B8" s="22" t="s">
        <v>25</v>
      </c>
      <c r="C8" s="23" t="s">
        <v>23</v>
      </c>
      <c r="D8" s="24">
        <v>124618.0</v>
      </c>
      <c r="E8" s="25">
        <f t="shared" si="1"/>
        <v>1.336042947</v>
      </c>
      <c r="F8" s="24">
        <v>166495.0</v>
      </c>
      <c r="G8" s="26">
        <v>11.58</v>
      </c>
    </row>
    <row r="9" ht="12.75" customHeight="1">
      <c r="A9" s="22" t="s">
        <v>26</v>
      </c>
      <c r="B9" s="22" t="s">
        <v>27</v>
      </c>
      <c r="C9" s="23" t="s">
        <v>23</v>
      </c>
      <c r="D9" s="24">
        <v>31788.0</v>
      </c>
      <c r="E9" s="25">
        <f t="shared" si="1"/>
        <v>1.122341764</v>
      </c>
      <c r="F9" s="24">
        <v>35677.0</v>
      </c>
      <c r="G9" s="28">
        <v>7.02</v>
      </c>
    </row>
    <row r="10" ht="12.75" customHeight="1">
      <c r="A10" s="22" t="s">
        <v>28</v>
      </c>
      <c r="B10" s="22" t="s">
        <v>29</v>
      </c>
      <c r="C10" s="23" t="s">
        <v>23</v>
      </c>
      <c r="D10" s="24">
        <v>43530.0</v>
      </c>
      <c r="E10" s="25">
        <f t="shared" si="1"/>
        <v>1.344796692</v>
      </c>
      <c r="F10" s="24">
        <v>58539.0</v>
      </c>
      <c r="G10" s="26">
        <v>10.95</v>
      </c>
    </row>
    <row r="11" ht="12.75" customHeight="1">
      <c r="A11" s="22" t="s">
        <v>30</v>
      </c>
      <c r="B11" s="22" t="s">
        <v>31</v>
      </c>
      <c r="C11" s="23" t="s">
        <v>23</v>
      </c>
      <c r="D11" s="24">
        <v>40465.0</v>
      </c>
      <c r="E11" s="25">
        <f t="shared" si="1"/>
        <v>1.333893488</v>
      </c>
      <c r="F11" s="24">
        <v>53976.0</v>
      </c>
      <c r="G11" s="26">
        <v>9.36</v>
      </c>
    </row>
    <row r="12" ht="12.75" customHeight="1">
      <c r="A12" s="22" t="s">
        <v>32</v>
      </c>
      <c r="B12" s="22" t="s">
        <v>33</v>
      </c>
      <c r="C12" s="23" t="s">
        <v>23</v>
      </c>
      <c r="D12" s="24">
        <v>70052.0</v>
      </c>
      <c r="E12" s="25">
        <f t="shared" si="1"/>
        <v>3.115485639</v>
      </c>
      <c r="F12" s="24">
        <v>218246.0</v>
      </c>
      <c r="G12" s="26">
        <v>9.39</v>
      </c>
    </row>
    <row r="13" ht="12.75" customHeight="1">
      <c r="A13" s="22" t="s">
        <v>34</v>
      </c>
      <c r="B13" s="22" t="s">
        <v>35</v>
      </c>
      <c r="C13" s="23" t="s">
        <v>23</v>
      </c>
      <c r="D13" s="24">
        <v>28025.0</v>
      </c>
      <c r="E13" s="25">
        <f t="shared" si="1"/>
        <v>1.867261374</v>
      </c>
      <c r="F13" s="24">
        <v>52330.0</v>
      </c>
      <c r="G13" s="26">
        <v>8.39</v>
      </c>
    </row>
    <row r="14" ht="12.75" customHeight="1">
      <c r="A14" s="22" t="s">
        <v>36</v>
      </c>
      <c r="B14" s="22" t="s">
        <v>37</v>
      </c>
      <c r="C14" s="23" t="s">
        <v>38</v>
      </c>
      <c r="D14" s="24">
        <v>28723.0</v>
      </c>
      <c r="E14" s="25">
        <f t="shared" si="1"/>
        <v>1.412735438</v>
      </c>
      <c r="F14" s="24">
        <v>40578.0</v>
      </c>
      <c r="G14" s="26">
        <v>8.03</v>
      </c>
    </row>
    <row r="15" ht="12.75" customHeight="1">
      <c r="A15" s="23" t="s">
        <v>39</v>
      </c>
      <c r="B15" s="23" t="s">
        <v>40</v>
      </c>
      <c r="C15" s="23" t="s">
        <v>41</v>
      </c>
      <c r="D15" s="24">
        <v>136637.0</v>
      </c>
      <c r="E15" s="25">
        <f t="shared" si="1"/>
        <v>2.185703726</v>
      </c>
      <c r="F15" s="24">
        <v>298648.0</v>
      </c>
      <c r="G15" s="26">
        <v>9.72</v>
      </c>
    </row>
    <row r="16" ht="12.75" customHeight="1">
      <c r="A16" s="22" t="s">
        <v>42</v>
      </c>
      <c r="B16" s="22" t="s">
        <v>43</v>
      </c>
      <c r="C16" s="23" t="s">
        <v>44</v>
      </c>
      <c r="D16" s="24">
        <v>42325.0</v>
      </c>
      <c r="E16" s="25">
        <f t="shared" si="1"/>
        <v>1.427076196</v>
      </c>
      <c r="F16" s="24">
        <v>60401.0</v>
      </c>
      <c r="G16" s="28">
        <v>9.38</v>
      </c>
    </row>
    <row r="17" ht="12.75" customHeight="1">
      <c r="A17" s="22" t="s">
        <v>45</v>
      </c>
      <c r="B17" s="22" t="s">
        <v>46</v>
      </c>
      <c r="C17" s="23" t="s">
        <v>47</v>
      </c>
      <c r="D17" s="24">
        <v>50862.0</v>
      </c>
      <c r="E17" s="25">
        <f t="shared" si="1"/>
        <v>1.517282057</v>
      </c>
      <c r="F17" s="24">
        <v>77172.0</v>
      </c>
      <c r="G17" s="28">
        <v>9.26</v>
      </c>
    </row>
    <row r="18" ht="12.75" customHeight="1">
      <c r="A18" s="22" t="s">
        <v>48</v>
      </c>
      <c r="B18" s="22" t="s">
        <v>49</v>
      </c>
      <c r="C18" s="23" t="s">
        <v>50</v>
      </c>
      <c r="D18" s="24"/>
      <c r="E18" s="25"/>
      <c r="F18" s="24"/>
      <c r="G18" s="26"/>
    </row>
    <row r="19" ht="12.75" customHeight="1">
      <c r="A19" s="22" t="s">
        <v>51</v>
      </c>
      <c r="B19" s="22" t="s">
        <v>52</v>
      </c>
      <c r="C19" s="23" t="s">
        <v>50</v>
      </c>
      <c r="D19" s="24">
        <v>54674.0</v>
      </c>
      <c r="E19" s="25">
        <f t="shared" ref="E19:E29" si="2">F19/D19</f>
        <v>2.868877346</v>
      </c>
      <c r="F19" s="24">
        <v>156853.0</v>
      </c>
      <c r="G19" s="26">
        <v>8.59</v>
      </c>
    </row>
    <row r="20" ht="12.75" customHeight="1">
      <c r="A20" s="22" t="s">
        <v>53</v>
      </c>
      <c r="B20" s="22" t="s">
        <v>54</v>
      </c>
      <c r="C20" s="23" t="s">
        <v>55</v>
      </c>
      <c r="D20" s="24">
        <v>46935.0</v>
      </c>
      <c r="E20" s="25">
        <f t="shared" si="2"/>
        <v>2.10738255</v>
      </c>
      <c r="F20" s="24">
        <v>98910.0</v>
      </c>
      <c r="G20" s="26">
        <v>8.11</v>
      </c>
    </row>
    <row r="21" ht="12.75" customHeight="1">
      <c r="A21" s="22" t="s">
        <v>56</v>
      </c>
      <c r="B21" s="22" t="s">
        <v>57</v>
      </c>
      <c r="C21" s="23" t="s">
        <v>58</v>
      </c>
      <c r="D21" s="24">
        <v>43151.0</v>
      </c>
      <c r="E21" s="25">
        <f t="shared" si="2"/>
        <v>0.9439873931</v>
      </c>
      <c r="F21" s="24">
        <v>40734.0</v>
      </c>
      <c r="G21" s="26">
        <v>9.1</v>
      </c>
    </row>
    <row r="22" ht="12.75" customHeight="1">
      <c r="A22" s="22" t="s">
        <v>59</v>
      </c>
      <c r="B22" s="22" t="s">
        <v>60</v>
      </c>
      <c r="C22" s="23" t="s">
        <v>61</v>
      </c>
      <c r="D22" s="24">
        <v>39988.0</v>
      </c>
      <c r="E22" s="25">
        <f t="shared" si="2"/>
        <v>1.7540012</v>
      </c>
      <c r="F22" s="24">
        <v>70139.0</v>
      </c>
      <c r="G22" s="26">
        <v>7.38</v>
      </c>
    </row>
    <row r="23" ht="12.75" customHeight="1">
      <c r="A23" s="22" t="s">
        <v>62</v>
      </c>
      <c r="B23" s="22" t="s">
        <v>63</v>
      </c>
      <c r="C23" s="23" t="s">
        <v>61</v>
      </c>
      <c r="D23" s="24">
        <v>23545.0</v>
      </c>
      <c r="E23" s="25">
        <f t="shared" si="2"/>
        <v>1.147165003</v>
      </c>
      <c r="F23" s="24">
        <v>27010.0</v>
      </c>
      <c r="G23" s="28">
        <v>8.93</v>
      </c>
    </row>
    <row r="24" ht="12.75" customHeight="1">
      <c r="A24" s="22" t="s">
        <v>64</v>
      </c>
      <c r="B24" s="22" t="s">
        <v>65</v>
      </c>
      <c r="C24" s="23" t="s">
        <v>61</v>
      </c>
      <c r="D24" s="24">
        <v>80112.0</v>
      </c>
      <c r="E24" s="25">
        <f t="shared" si="2"/>
        <v>2.325344518</v>
      </c>
      <c r="F24" s="24">
        <v>186288.0</v>
      </c>
      <c r="G24" s="26">
        <v>10.8</v>
      </c>
    </row>
    <row r="25" ht="12.75" customHeight="1">
      <c r="A25" s="22" t="s">
        <v>66</v>
      </c>
      <c r="B25" s="22" t="s">
        <v>67</v>
      </c>
      <c r="C25" s="23" t="s">
        <v>61</v>
      </c>
      <c r="D25" s="24">
        <v>103045.0</v>
      </c>
      <c r="E25" s="25">
        <f t="shared" si="2"/>
        <v>2.109311466</v>
      </c>
      <c r="F25" s="24">
        <v>217354.0</v>
      </c>
      <c r="G25" s="26">
        <v>13.5</v>
      </c>
    </row>
    <row r="26" ht="12.75" customHeight="1">
      <c r="A26" s="22" t="s">
        <v>68</v>
      </c>
      <c r="B26" s="22" t="s">
        <v>69</v>
      </c>
      <c r="C26" s="23" t="s">
        <v>61</v>
      </c>
      <c r="D26" s="24">
        <v>43942.0</v>
      </c>
      <c r="E26" s="25">
        <f t="shared" si="2"/>
        <v>2.201834236</v>
      </c>
      <c r="F26" s="24">
        <v>96753.0</v>
      </c>
      <c r="G26" s="26">
        <v>8.63</v>
      </c>
    </row>
    <row r="27" ht="12.75" customHeight="1">
      <c r="A27" s="22" t="s">
        <v>70</v>
      </c>
      <c r="B27" s="22" t="s">
        <v>71</v>
      </c>
      <c r="C27" s="23" t="s">
        <v>61</v>
      </c>
      <c r="D27" s="24">
        <v>68354.0</v>
      </c>
      <c r="E27" s="25">
        <f t="shared" si="2"/>
        <v>1.826623168</v>
      </c>
      <c r="F27" s="24">
        <v>124857.0</v>
      </c>
      <c r="G27" s="26">
        <v>10.2</v>
      </c>
    </row>
    <row r="28" ht="12.75" customHeight="1">
      <c r="A28" s="22" t="s">
        <v>72</v>
      </c>
      <c r="B28" s="22" t="s">
        <v>73</v>
      </c>
      <c r="C28" s="23" t="s">
        <v>74</v>
      </c>
      <c r="D28" s="24">
        <v>19805.0</v>
      </c>
      <c r="E28" s="25">
        <f t="shared" si="2"/>
        <v>0.4490785155</v>
      </c>
      <c r="F28" s="24">
        <v>8894.0</v>
      </c>
      <c r="G28" s="26">
        <v>8.7</v>
      </c>
    </row>
    <row r="29" ht="12.75" customHeight="1">
      <c r="A29" s="22" t="s">
        <v>75</v>
      </c>
      <c r="B29" s="22" t="s">
        <v>76</v>
      </c>
      <c r="C29" s="23" t="s">
        <v>74</v>
      </c>
      <c r="D29" s="24">
        <v>26240.0</v>
      </c>
      <c r="E29" s="25">
        <f t="shared" si="2"/>
        <v>0.5464557927</v>
      </c>
      <c r="F29" s="24">
        <v>14339.0</v>
      </c>
      <c r="G29" s="26">
        <v>8.22</v>
      </c>
    </row>
    <row r="30" ht="12.75" customHeight="1">
      <c r="A30" s="22" t="s">
        <v>77</v>
      </c>
      <c r="B30" s="22" t="s">
        <v>78</v>
      </c>
      <c r="C30" s="23" t="s">
        <v>74</v>
      </c>
      <c r="D30" s="24"/>
      <c r="E30" s="25"/>
      <c r="F30" s="24"/>
      <c r="G30" s="26"/>
    </row>
    <row r="31" ht="12.75" customHeight="1">
      <c r="A31" s="22" t="s">
        <v>79</v>
      </c>
      <c r="B31" s="22" t="s">
        <v>80</v>
      </c>
      <c r="C31" s="23" t="s">
        <v>74</v>
      </c>
      <c r="D31" s="24">
        <v>46348.0</v>
      </c>
      <c r="E31" s="25">
        <f t="shared" ref="E31:E47" si="3">F31/D31</f>
        <v>1.09892552</v>
      </c>
      <c r="F31" s="24">
        <v>50933.0</v>
      </c>
      <c r="G31" s="26">
        <v>7.79</v>
      </c>
    </row>
    <row r="32" ht="12.75" customHeight="1">
      <c r="A32" s="22" t="s">
        <v>81</v>
      </c>
      <c r="B32" s="22" t="s">
        <v>82</v>
      </c>
      <c r="C32" s="23" t="s">
        <v>74</v>
      </c>
      <c r="D32" s="24">
        <v>122669.0</v>
      </c>
      <c r="E32" s="25">
        <f t="shared" si="3"/>
        <v>2.246892043</v>
      </c>
      <c r="F32" s="24">
        <v>275624.0</v>
      </c>
      <c r="G32" s="26">
        <v>12.62</v>
      </c>
    </row>
    <row r="33" ht="12.75" customHeight="1">
      <c r="A33" s="22" t="s">
        <v>83</v>
      </c>
      <c r="B33" s="22" t="s">
        <v>84</v>
      </c>
      <c r="C33" s="23" t="s">
        <v>74</v>
      </c>
      <c r="D33" s="24">
        <v>59280.0</v>
      </c>
      <c r="E33" s="25">
        <f t="shared" si="3"/>
        <v>1.269871795</v>
      </c>
      <c r="F33" s="24">
        <v>75278.0</v>
      </c>
      <c r="G33" s="26">
        <v>8.91</v>
      </c>
    </row>
    <row r="34" ht="12.75" customHeight="1">
      <c r="A34" s="22" t="s">
        <v>85</v>
      </c>
      <c r="B34" s="22" t="s">
        <v>86</v>
      </c>
      <c r="C34" s="23" t="s">
        <v>87</v>
      </c>
      <c r="D34" s="24">
        <v>75697.0</v>
      </c>
      <c r="E34" s="25">
        <f t="shared" si="3"/>
        <v>2.123835819</v>
      </c>
      <c r="F34" s="24">
        <v>160768.0</v>
      </c>
      <c r="G34" s="26">
        <v>7.94</v>
      </c>
    </row>
    <row r="35" ht="12.75" customHeight="1">
      <c r="A35" s="22" t="s">
        <v>88</v>
      </c>
      <c r="B35" s="22" t="s">
        <v>89</v>
      </c>
      <c r="C35" s="23" t="s">
        <v>90</v>
      </c>
      <c r="D35" s="24">
        <v>25944.0</v>
      </c>
      <c r="E35" s="25">
        <f t="shared" si="3"/>
        <v>1.062634906</v>
      </c>
      <c r="F35" s="24">
        <v>27569.0</v>
      </c>
      <c r="G35" s="28">
        <v>9.11</v>
      </c>
    </row>
    <row r="36" ht="12.75" customHeight="1">
      <c r="A36" s="22" t="s">
        <v>91</v>
      </c>
      <c r="B36" s="22" t="s">
        <v>92</v>
      </c>
      <c r="C36" s="23" t="s">
        <v>93</v>
      </c>
      <c r="D36" s="24">
        <v>55540.0</v>
      </c>
      <c r="E36" s="25">
        <f t="shared" si="3"/>
        <v>2.857688153</v>
      </c>
      <c r="F36" s="24">
        <v>158716.0</v>
      </c>
      <c r="G36" s="26">
        <v>11.68</v>
      </c>
    </row>
    <row r="37" ht="12.75" customHeight="1">
      <c r="A37" s="22" t="s">
        <v>94</v>
      </c>
      <c r="B37" s="22" t="s">
        <v>95</v>
      </c>
      <c r="C37" s="23" t="s">
        <v>93</v>
      </c>
      <c r="D37" s="24">
        <v>25891.0</v>
      </c>
      <c r="E37" s="25">
        <f t="shared" si="3"/>
        <v>1.109034027</v>
      </c>
      <c r="F37" s="24">
        <v>28714.0</v>
      </c>
      <c r="G37" s="26">
        <v>10.19</v>
      </c>
    </row>
    <row r="38" ht="12.75" customHeight="1">
      <c r="A38" s="22" t="s">
        <v>96</v>
      </c>
      <c r="B38" s="22" t="s">
        <v>97</v>
      </c>
      <c r="C38" s="23" t="s">
        <v>93</v>
      </c>
      <c r="D38" s="24">
        <v>32753.0</v>
      </c>
      <c r="E38" s="25">
        <f t="shared" si="3"/>
        <v>2.177540989</v>
      </c>
      <c r="F38" s="24">
        <v>71321.0</v>
      </c>
      <c r="G38" s="26">
        <v>10.22</v>
      </c>
    </row>
    <row r="39" ht="12.75" customHeight="1">
      <c r="A39" s="22" t="s">
        <v>98</v>
      </c>
      <c r="B39" s="22" t="s">
        <v>99</v>
      </c>
      <c r="C39" s="23" t="s">
        <v>93</v>
      </c>
      <c r="D39" s="24">
        <v>19022.0</v>
      </c>
      <c r="E39" s="25">
        <f t="shared" si="3"/>
        <v>1.101619178</v>
      </c>
      <c r="F39" s="24">
        <v>20955.0</v>
      </c>
      <c r="G39" s="26">
        <v>9.49</v>
      </c>
    </row>
    <row r="40" ht="12.75" customHeight="1">
      <c r="A40" s="22" t="s">
        <v>100</v>
      </c>
      <c r="B40" s="22" t="s">
        <v>101</v>
      </c>
      <c r="C40" s="23" t="s">
        <v>93</v>
      </c>
      <c r="D40" s="24">
        <v>54515.0</v>
      </c>
      <c r="E40" s="25">
        <f t="shared" si="3"/>
        <v>3.002127855</v>
      </c>
      <c r="F40" s="24">
        <v>163661.0</v>
      </c>
      <c r="G40" s="26">
        <v>12.16</v>
      </c>
    </row>
    <row r="41" ht="12.75" customHeight="1">
      <c r="A41" s="22" t="s">
        <v>102</v>
      </c>
      <c r="B41" s="22" t="s">
        <v>103</v>
      </c>
      <c r="C41" s="23" t="s">
        <v>104</v>
      </c>
      <c r="D41" s="24">
        <v>26692.0</v>
      </c>
      <c r="E41" s="25">
        <f t="shared" si="3"/>
        <v>1.762700435</v>
      </c>
      <c r="F41" s="24">
        <v>47050.0</v>
      </c>
      <c r="G41" s="26">
        <v>7.68</v>
      </c>
    </row>
    <row r="42" ht="12.75" customHeight="1">
      <c r="A42" s="22" t="s">
        <v>105</v>
      </c>
      <c r="B42" s="22" t="s">
        <v>106</v>
      </c>
      <c r="C42" s="23" t="s">
        <v>107</v>
      </c>
      <c r="D42" s="24">
        <v>63496.0</v>
      </c>
      <c r="E42" s="25">
        <f t="shared" si="3"/>
        <v>1.941602621</v>
      </c>
      <c r="F42" s="24">
        <v>123284.0</v>
      </c>
      <c r="G42" s="26">
        <v>7.25</v>
      </c>
    </row>
    <row r="43" ht="12.75" customHeight="1">
      <c r="A43" s="22" t="s">
        <v>108</v>
      </c>
      <c r="B43" s="22" t="s">
        <v>109</v>
      </c>
      <c r="C43" s="23" t="s">
        <v>110</v>
      </c>
      <c r="D43" s="24">
        <v>17575.0</v>
      </c>
      <c r="E43" s="25">
        <f t="shared" si="3"/>
        <v>1.395334282</v>
      </c>
      <c r="F43" s="24">
        <v>24523.0</v>
      </c>
      <c r="G43" s="26">
        <v>7.85</v>
      </c>
    </row>
    <row r="44" ht="12.75" customHeight="1">
      <c r="A44" s="22" t="s">
        <v>111</v>
      </c>
      <c r="B44" s="22" t="s">
        <v>112</v>
      </c>
      <c r="C44" s="23" t="s">
        <v>110</v>
      </c>
      <c r="D44" s="24">
        <v>56176.0</v>
      </c>
      <c r="E44" s="25">
        <f t="shared" si="3"/>
        <v>1.929952293</v>
      </c>
      <c r="F44" s="24">
        <v>108417.0</v>
      </c>
      <c r="G44" s="26">
        <v>9.32</v>
      </c>
    </row>
    <row r="45" ht="12.75" customHeight="1">
      <c r="A45" s="22" t="s">
        <v>113</v>
      </c>
      <c r="B45" s="22" t="s">
        <v>114</v>
      </c>
      <c r="C45" s="23" t="s">
        <v>115</v>
      </c>
      <c r="D45" s="24">
        <v>29185.0</v>
      </c>
      <c r="E45" s="25">
        <f t="shared" si="3"/>
        <v>1.68285078</v>
      </c>
      <c r="F45" s="24">
        <v>49114.0</v>
      </c>
      <c r="G45" s="26">
        <v>7.72</v>
      </c>
    </row>
    <row r="46" ht="12.75" customHeight="1">
      <c r="A46" s="22" t="s">
        <v>116</v>
      </c>
      <c r="B46" s="22" t="s">
        <v>117</v>
      </c>
      <c r="C46" s="23" t="s">
        <v>118</v>
      </c>
      <c r="D46" s="24">
        <v>46300.0</v>
      </c>
      <c r="E46" s="25">
        <f t="shared" si="3"/>
        <v>1.712354212</v>
      </c>
      <c r="F46" s="24">
        <v>79282.0</v>
      </c>
      <c r="G46" s="28">
        <v>6.74</v>
      </c>
    </row>
    <row r="47" ht="12.75" customHeight="1">
      <c r="A47" s="22" t="s">
        <v>119</v>
      </c>
      <c r="B47" s="22" t="s">
        <v>120</v>
      </c>
      <c r="C47" s="23" t="s">
        <v>118</v>
      </c>
      <c r="D47" s="24">
        <v>63462.0</v>
      </c>
      <c r="E47" s="25">
        <f t="shared" si="3"/>
        <v>1.93222716</v>
      </c>
      <c r="F47" s="24">
        <v>122623.0</v>
      </c>
      <c r="G47" s="28">
        <v>8.51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8.43"/>
    <col customWidth="1" min="2" max="2" width="18.14"/>
    <col customWidth="1" min="3" max="3" width="8.0"/>
    <col customWidth="1" min="4" max="4" width="92.57"/>
  </cols>
  <sheetData>
    <row r="1" ht="12.75" customHeight="1">
      <c r="A1" s="29" t="s">
        <v>121</v>
      </c>
      <c r="B1" s="30" t="s">
        <v>122</v>
      </c>
      <c r="C1" s="30" t="s">
        <v>123</v>
      </c>
      <c r="D1" s="29" t="s">
        <v>124</v>
      </c>
    </row>
    <row r="2" ht="15.75" customHeight="1">
      <c r="A2" s="31">
        <v>44351.0</v>
      </c>
      <c r="B2" s="32" t="s">
        <v>125</v>
      </c>
      <c r="C2" s="33"/>
      <c r="D2" s="32" t="s">
        <v>126</v>
      </c>
    </row>
    <row r="3" ht="15.75" customHeight="1">
      <c r="A3" s="34"/>
      <c r="B3" s="35"/>
      <c r="C3" s="34"/>
      <c r="D3" s="35"/>
    </row>
    <row r="4" ht="15.75" customHeight="1">
      <c r="A4" s="34"/>
      <c r="B4" s="35"/>
      <c r="C4" s="34"/>
      <c r="D4" s="35"/>
    </row>
    <row r="5" ht="15.75" customHeight="1">
      <c r="A5" s="31"/>
      <c r="B5" s="36"/>
      <c r="C5" s="37"/>
      <c r="D5" s="32"/>
    </row>
  </sheetData>
  <drawing r:id="rId1"/>
</worksheet>
</file>