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<sst xmlns="http://schemas.openxmlformats.org/spreadsheetml/2006/main" count="335" uniqueCount="156">
  <si>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</si>
  <si>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</si>
  <si>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</si>
  <si>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</si>
  <si>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</si>
  <si>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</si>
  <si>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</si>
  <si>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</si>
  <si>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</si>
  <si>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</si>
  <si>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</si>
  <si>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Area RP3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</si>
  <si>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</si>
  <si>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</si>
  <si>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</si>
  <si>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</si>
  <si>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</si>
  <si>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</si>
  <si>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</si>
  <si>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</si>
  <si>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</si>
  <si>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</si>
  <si>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</si>
  <si>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</si>
  <si>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</si>
  <si>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</si>
  <si>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</si>
  <si>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</si>
  <si>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</si>
  <si>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</si>
  <si>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</si>
  <si>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</si>
  <si>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</si>
  <si>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</si>
  <si>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</si>
  <si>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</si>
  <si>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</si>
  <si>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</si>
  <si>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</si>
  <si>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</si>
  <si>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</si>
  <si>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</si>
  <si>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</si>
  <si>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</si>
  <si>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</si>
  <si>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</si>
  <si>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</si>
  <si>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</si>
  <si>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</si>
  <si>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</si>
  <si>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</si>
  <si>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</si>
  <si>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</si>
  <si>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</si>
  <si>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</si>
  <si>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</si>
  <si>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</si>
  <si>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</si>
  <si>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</si>
  <si>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</si>
  <si>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</si>
  <si>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</si>
  <si>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</si>
  <si>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</si>
  <si>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</si>
  <si>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</si>
  <si>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</si>
  <si>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</si>
  <si>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</si>
  <si>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</si>
  <si>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</si>
  <si>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</si>
  <si>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</si>
  <si>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</si>
  <si>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</si>
  <si>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</si>
  <si>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</si>
  <si>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</si>
  <si>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</si>
  <si>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</si>
  <si>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</si>
  <si>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</si>
  <si>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</si>
  <si>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</si>
  <si>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</si>
  <si>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</si>
  <si>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</si>
  <si>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</si>
  <si>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</si>
  <si>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</si>
  <si>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</si>
  <si>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</si>
  <si>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</si>
  <si>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</si>
  <si>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</si>
  <si>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</si>
  <si>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</si>
  <si>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</si>
  <si>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</si>
  <si>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</si>
  <si>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</si>
  <si>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</si>
  <si>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</si>
  <si>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</si>
  <si>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</si>
  <si>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</si>
  <si>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</si>
  <si>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</si>
  <si>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</si>
  <si>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</si>
  <si>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</si>
  <si>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</si>
  <si>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</si>
  <si>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</si>
  <si>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</si>
  <si>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</si>
  <si>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</si>
  <si>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Total</t>
  </si>
  <si>
    <t>Avg. daily</t>
  </si>
  <si>
    <t>Entity (based on FIR)</t>
  </si>
  <si>
    <t>2019</t>
  </si>
  <si>
    <t>SES Area (RP3)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</si>
  <si>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</si>
  <si>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</si>
  <si>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</si>
  <si>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</si>
  <si>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</si>
  <si>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</si>
  <si>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</si>
  <si>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</si>
  <si>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</si>
  <si>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</si>
  <si>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</si>
  <si>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</si>
  <si>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</si>
  <si>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</si>
  <si>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</si>
  <si>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</si>
  <si>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</si>
  <si>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</si>
  <si>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</si>
  <si>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</si>
  <si>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</si>
  <si>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</si>
  <si>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</si>
  <si>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</si>
  <si>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</si>
  <si>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</si>
  <si>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</si>
  <si>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</si>
  <si>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</si>
  <si>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</si>
  <si>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</si>
  <si>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SES area</t>
  </si>
  <si>
    <t>All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</si>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</sst>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7" xfId="0" applyAlignment="1" applyFont="1" applyNumberFormat="1">
      <alignment vertical="bottom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44351.0</v>
      </c>
      <c r="C2" s="9" t="s">
        <v>6</v>
      </c>
      <c r="D2" s="10">
        <v>43861.0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365.0</v>
      </c>
      <c r="C6" s="22">
        <v>8820414.0</v>
      </c>
      <c r="D6" s="22">
        <f t="shared" ref="D6:D11" si="1">C6/B6</f>
        <v>24165.51781</v>
      </c>
      <c r="E6" s="23"/>
      <c r="F6" s="17" t="s">
        <v>9</v>
      </c>
    </row>
    <row r="7" ht="12.0" customHeight="1">
      <c r="A7" s="20" t="s">
        <v>18</v>
      </c>
      <c r="B7" s="24">
        <v>366.0</v>
      </c>
      <c r="C7" s="25">
        <v>9086437.0</v>
      </c>
      <c r="D7" s="25">
        <f t="shared" si="1"/>
        <v>24826.3306</v>
      </c>
      <c r="E7" s="26">
        <f t="shared" ref="E7:E11" si="2">D7/D6-1</f>
        <v>0.0273452776</v>
      </c>
      <c r="F7" s="17" t="s">
        <v>9</v>
      </c>
    </row>
    <row r="8" ht="12.0" customHeight="1">
      <c r="A8" s="20" t="s">
        <v>19</v>
      </c>
      <c r="B8" s="21">
        <v>365.0</v>
      </c>
      <c r="C8" s="25">
        <v>9425491.0</v>
      </c>
      <c r="D8" s="25">
        <f t="shared" si="1"/>
        <v>25823.26301</v>
      </c>
      <c r="E8" s="26">
        <f t="shared" si="2"/>
        <v>0.040156253</v>
      </c>
      <c r="F8" s="17" t="s">
        <v>9</v>
      </c>
    </row>
    <row r="9" ht="12.0" customHeight="1">
      <c r="A9" s="20" t="s">
        <v>20</v>
      </c>
      <c r="B9" s="21">
        <v>365.0</v>
      </c>
      <c r="C9" s="25">
        <v>9800596.0</v>
      </c>
      <c r="D9" s="25">
        <f t="shared" si="1"/>
        <v>26850.94795</v>
      </c>
      <c r="E9" s="26">
        <f t="shared" si="2"/>
        <v>0.03979686575</v>
      </c>
      <c r="F9" s="17" t="s">
        <v>9</v>
      </c>
    </row>
    <row r="10" ht="12.0" customHeight="1">
      <c r="A10" s="20" t="s">
        <v>21</v>
      </c>
      <c r="B10" s="21">
        <v>365.0</v>
      </c>
      <c r="C10" s="25">
        <v>9933936.0</v>
      </c>
      <c r="D10" s="25">
        <f t="shared" si="1"/>
        <v>27216.26301</v>
      </c>
      <c r="E10" s="26">
        <f t="shared" si="2"/>
        <v>0.01360529502</v>
      </c>
      <c r="F10" s="17" t="s">
        <v>9</v>
      </c>
    </row>
    <row r="11" ht="12.0" customHeight="1">
      <c r="A11" s="20" t="s">
        <v>22</v>
      </c>
      <c r="B11" s="21">
        <v>366.0</v>
      </c>
      <c r="C11" s="25">
        <v>4433708.0</v>
      </c>
      <c r="D11" s="25">
        <f t="shared" si="1"/>
        <v>12113.95628</v>
      </c>
      <c r="E11" s="26">
        <f t="shared" si="2"/>
        <v>-0.5549000876</v>
      </c>
      <c r="F11" s="17" t="s">
        <v>9</v>
      </c>
    </row>
    <row r="12" ht="12.0" customHeight="1">
      <c r="A12" s="20" t="s">
        <v>23</v>
      </c>
      <c r="B12" s="21"/>
      <c r="C12" s="25"/>
      <c r="D12" s="25"/>
      <c r="E12" s="26"/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8">
        <v>44351.0</v>
      </c>
      <c r="C2" s="9" t="s">
        <v>6</v>
      </c>
      <c r="D2" s="10">
        <v>44196.0</v>
      </c>
      <c r="E2" s="11" t="s">
        <v>7</v>
      </c>
      <c r="F2" s="12" t="s">
        <v>8</v>
      </c>
      <c r="G2" s="31"/>
      <c r="H2" s="32"/>
      <c r="I2" s="32"/>
    </row>
    <row r="3" ht="13.5" customHeight="1">
      <c r="A3" s="33"/>
      <c r="B3" s="33"/>
      <c r="C3" s="33"/>
      <c r="D3" s="33"/>
      <c r="E3" s="33"/>
      <c r="F3" s="33"/>
      <c r="G3" s="33"/>
      <c r="H3" s="34"/>
      <c r="I3" s="34"/>
    </row>
    <row r="4" ht="51.0" customHeight="1">
      <c r="A4" s="35" t="s">
        <v>27</v>
      </c>
      <c r="B4" s="36" t="s">
        <v>12</v>
      </c>
      <c r="C4" s="36" t="s">
        <v>28</v>
      </c>
      <c r="D4" s="37" t="s">
        <v>29</v>
      </c>
      <c r="E4" s="38" t="s">
        <v>13</v>
      </c>
      <c r="F4" s="38" t="s">
        <v>14</v>
      </c>
      <c r="G4" s="38" t="s">
        <v>15</v>
      </c>
      <c r="H4" s="19" t="s">
        <v>30</v>
      </c>
      <c r="I4" s="39" t="s">
        <v>31</v>
      </c>
    </row>
    <row r="5" ht="12.0" customHeight="1">
      <c r="A5" s="40" t="s">
        <v>32</v>
      </c>
      <c r="B5" s="41">
        <v>2015.0</v>
      </c>
      <c r="C5" s="42" t="s">
        <v>33</v>
      </c>
      <c r="D5" s="43" t="s">
        <v>34</v>
      </c>
      <c r="E5" s="44">
        <v>31.0</v>
      </c>
      <c r="F5" s="45">
        <v>608704.0</v>
      </c>
      <c r="G5" s="46">
        <f t="shared" ref="G5:G76" si="1">F5/E5</f>
        <v>19635.6129</v>
      </c>
      <c r="H5" s="47"/>
      <c r="I5" s="48">
        <v>0.0</v>
      </c>
    </row>
    <row r="6" ht="12.0" customHeight="1">
      <c r="A6" s="40" t="s">
        <v>32</v>
      </c>
      <c r="B6" s="49">
        <v>2015.0</v>
      </c>
      <c r="C6" s="50" t="s">
        <v>35</v>
      </c>
      <c r="D6" s="51" t="s">
        <v>36</v>
      </c>
      <c r="E6" s="52">
        <v>28.0</v>
      </c>
      <c r="F6" s="53">
        <v>579221.0</v>
      </c>
      <c r="G6" s="54">
        <f t="shared" si="1"/>
        <v>20686.46429</v>
      </c>
      <c r="H6" s="55"/>
      <c r="I6" s="56">
        <v>0.0</v>
      </c>
    </row>
    <row r="7" ht="12.0" customHeight="1">
      <c r="A7" s="40" t="s">
        <v>32</v>
      </c>
      <c r="B7" s="49">
        <v>2015.0</v>
      </c>
      <c r="C7" s="50" t="s">
        <v>37</v>
      </c>
      <c r="D7" s="51" t="s">
        <v>38</v>
      </c>
      <c r="E7" s="57">
        <v>31.0</v>
      </c>
      <c r="F7" s="53">
        <v>674925.0</v>
      </c>
      <c r="G7" s="54">
        <f t="shared" si="1"/>
        <v>21771.77419</v>
      </c>
      <c r="H7" s="55"/>
      <c r="I7" s="56">
        <v>0.0</v>
      </c>
    </row>
    <row r="8" ht="12.0" customHeight="1">
      <c r="A8" s="40" t="s">
        <v>32</v>
      </c>
      <c r="B8" s="49">
        <v>2015.0</v>
      </c>
      <c r="C8" s="50" t="s">
        <v>39</v>
      </c>
      <c r="D8" s="51" t="s">
        <v>40</v>
      </c>
      <c r="E8" s="57">
        <v>30.0</v>
      </c>
      <c r="F8" s="58">
        <v>722009.0</v>
      </c>
      <c r="G8" s="59">
        <f t="shared" si="1"/>
        <v>24066.96667</v>
      </c>
      <c r="H8" s="55"/>
      <c r="I8" s="56">
        <v>0.0</v>
      </c>
    </row>
    <row r="9" ht="12.0" customHeight="1">
      <c r="A9" s="40" t="s">
        <v>32</v>
      </c>
      <c r="B9" s="49">
        <v>2015.0</v>
      </c>
      <c r="C9" s="50" t="s">
        <v>41</v>
      </c>
      <c r="D9" s="51" t="s">
        <v>42</v>
      </c>
      <c r="E9" s="57">
        <v>31.0</v>
      </c>
      <c r="F9" s="58">
        <v>787333.0</v>
      </c>
      <c r="G9" s="59">
        <f t="shared" si="1"/>
        <v>25397.83871</v>
      </c>
      <c r="H9" s="55"/>
      <c r="I9" s="56">
        <v>0.0</v>
      </c>
    </row>
    <row r="10" ht="12.0" customHeight="1">
      <c r="A10" s="40" t="s">
        <v>32</v>
      </c>
      <c r="B10" s="49">
        <v>2015.0</v>
      </c>
      <c r="C10" s="50" t="s">
        <v>43</v>
      </c>
      <c r="D10" s="51" t="s">
        <v>44</v>
      </c>
      <c r="E10" s="57">
        <v>30.0</v>
      </c>
      <c r="F10" s="58">
        <v>827861.0</v>
      </c>
      <c r="G10" s="59">
        <f t="shared" si="1"/>
        <v>27595.36667</v>
      </c>
      <c r="H10" s="55"/>
      <c r="I10" s="56">
        <v>0.0</v>
      </c>
    </row>
    <row r="11" ht="12.0" customHeight="1">
      <c r="A11" s="40" t="s">
        <v>32</v>
      </c>
      <c r="B11" s="49">
        <v>2015.0</v>
      </c>
      <c r="C11" s="50" t="s">
        <v>45</v>
      </c>
      <c r="D11" s="51" t="s">
        <v>46</v>
      </c>
      <c r="E11" s="57">
        <v>31.0</v>
      </c>
      <c r="F11" s="58">
        <v>865862.0</v>
      </c>
      <c r="G11" s="59">
        <f t="shared" si="1"/>
        <v>27931.03226</v>
      </c>
      <c r="H11" s="55"/>
      <c r="I11" s="56">
        <v>0.0</v>
      </c>
    </row>
    <row r="12" ht="12.0" customHeight="1">
      <c r="A12" s="40" t="s">
        <v>32</v>
      </c>
      <c r="B12" s="49">
        <v>2015.0</v>
      </c>
      <c r="C12" s="50" t="s">
        <v>47</v>
      </c>
      <c r="D12" s="51" t="s">
        <v>48</v>
      </c>
      <c r="E12" s="57">
        <v>31.0</v>
      </c>
      <c r="F12" s="58">
        <v>860522.0</v>
      </c>
      <c r="G12" s="59">
        <f t="shared" si="1"/>
        <v>27758.77419</v>
      </c>
      <c r="H12" s="55"/>
      <c r="I12" s="56">
        <v>0.0</v>
      </c>
    </row>
    <row r="13" ht="12.0" customHeight="1">
      <c r="A13" s="40" t="s">
        <v>32</v>
      </c>
      <c r="B13" s="49">
        <v>2015.0</v>
      </c>
      <c r="C13" s="50" t="s">
        <v>49</v>
      </c>
      <c r="D13" s="51" t="s">
        <v>50</v>
      </c>
      <c r="E13" s="57">
        <v>30.0</v>
      </c>
      <c r="F13" s="58">
        <v>831182.0</v>
      </c>
      <c r="G13" s="59">
        <f t="shared" si="1"/>
        <v>27706.06667</v>
      </c>
      <c r="H13" s="55"/>
      <c r="I13" s="56">
        <v>0.0</v>
      </c>
    </row>
    <row r="14" ht="12.0" customHeight="1">
      <c r="A14" s="40" t="s">
        <v>32</v>
      </c>
      <c r="B14" s="49">
        <v>2015.0</v>
      </c>
      <c r="C14" s="50" t="s">
        <v>51</v>
      </c>
      <c r="D14" s="51" t="s">
        <v>52</v>
      </c>
      <c r="E14" s="57">
        <v>31.0</v>
      </c>
      <c r="F14" s="58">
        <v>783757.0</v>
      </c>
      <c r="G14" s="59">
        <f t="shared" si="1"/>
        <v>25282.48387</v>
      </c>
      <c r="H14" s="55"/>
      <c r="I14" s="56">
        <v>0.0</v>
      </c>
    </row>
    <row r="15" ht="12.0" customHeight="1">
      <c r="A15" s="40" t="s">
        <v>32</v>
      </c>
      <c r="B15" s="49">
        <v>2015.0</v>
      </c>
      <c r="C15" s="50" t="s">
        <v>53</v>
      </c>
      <c r="D15" s="51" t="s">
        <v>54</v>
      </c>
      <c r="E15" s="57">
        <v>30.0</v>
      </c>
      <c r="F15" s="58">
        <v>647661.0</v>
      </c>
      <c r="G15" s="59">
        <f t="shared" si="1"/>
        <v>21588.7</v>
      </c>
      <c r="H15" s="55"/>
      <c r="I15" s="56">
        <v>0.0</v>
      </c>
    </row>
    <row r="16" ht="12.0" customHeight="1">
      <c r="A16" s="60" t="s">
        <v>32</v>
      </c>
      <c r="B16" s="13">
        <v>2015.0</v>
      </c>
      <c r="C16" s="61" t="s">
        <v>55</v>
      </c>
      <c r="D16" s="62" t="s">
        <v>56</v>
      </c>
      <c r="E16" s="63">
        <v>31.0</v>
      </c>
      <c r="F16" s="64">
        <v>631377.0</v>
      </c>
      <c r="G16" s="65">
        <f t="shared" si="1"/>
        <v>20367</v>
      </c>
      <c r="H16" s="66"/>
      <c r="I16" s="67">
        <v>0.0</v>
      </c>
    </row>
    <row r="17" ht="12.0" customHeight="1">
      <c r="A17" s="40" t="s">
        <v>32</v>
      </c>
      <c r="B17" s="41">
        <v>2016.0</v>
      </c>
      <c r="C17" s="50" t="s">
        <v>57</v>
      </c>
      <c r="D17" s="51" t="s">
        <v>34</v>
      </c>
      <c r="E17" s="57">
        <v>31.0</v>
      </c>
      <c r="F17" s="68">
        <v>617719.0</v>
      </c>
      <c r="G17" s="46">
        <f t="shared" si="1"/>
        <v>19926.41935</v>
      </c>
      <c r="H17" s="69"/>
      <c r="I17" s="56">
        <v>0.0</v>
      </c>
    </row>
    <row r="18" ht="12.0" customHeight="1">
      <c r="A18" s="40" t="s">
        <v>32</v>
      </c>
      <c r="B18" s="49">
        <v>2016.0</v>
      </c>
      <c r="C18" s="50" t="s">
        <v>58</v>
      </c>
      <c r="D18" s="51" t="s">
        <v>36</v>
      </c>
      <c r="E18" s="57">
        <v>29.0</v>
      </c>
      <c r="F18" s="58">
        <v>616805.0</v>
      </c>
      <c r="G18" s="54">
        <f t="shared" si="1"/>
        <v>21269.13793</v>
      </c>
      <c r="H18" s="70"/>
      <c r="I18" s="56">
        <v>0.0</v>
      </c>
    </row>
    <row r="19" ht="12.0" customHeight="1">
      <c r="A19" s="40" t="s">
        <v>32</v>
      </c>
      <c r="B19" s="49">
        <v>2016.0</v>
      </c>
      <c r="C19" s="50" t="s">
        <v>59</v>
      </c>
      <c r="D19" s="51" t="s">
        <v>38</v>
      </c>
      <c r="E19" s="57">
        <v>31.0</v>
      </c>
      <c r="F19" s="58">
        <v>689895.0</v>
      </c>
      <c r="G19" s="54">
        <f t="shared" si="1"/>
        <v>22254.67742</v>
      </c>
      <c r="H19" s="70"/>
      <c r="I19" s="56">
        <v>0.0</v>
      </c>
    </row>
    <row r="20" ht="12.0" customHeight="1">
      <c r="A20" s="40" t="s">
        <v>32</v>
      </c>
      <c r="B20" s="49">
        <v>2016.0</v>
      </c>
      <c r="C20" s="50" t="s">
        <v>60</v>
      </c>
      <c r="D20" s="51" t="s">
        <v>40</v>
      </c>
      <c r="E20" s="57">
        <v>30.0</v>
      </c>
      <c r="F20" s="58">
        <v>735956.0</v>
      </c>
      <c r="G20" s="54">
        <f t="shared" si="1"/>
        <v>24531.86667</v>
      </c>
      <c r="H20" s="70"/>
      <c r="I20" s="56">
        <v>0.0</v>
      </c>
    </row>
    <row r="21" ht="12.0" customHeight="1">
      <c r="A21" s="40" t="s">
        <v>32</v>
      </c>
      <c r="B21" s="49">
        <v>2016.0</v>
      </c>
      <c r="C21" s="50" t="s">
        <v>61</v>
      </c>
      <c r="D21" s="51" t="s">
        <v>42</v>
      </c>
      <c r="E21" s="57">
        <v>31.0</v>
      </c>
      <c r="F21" s="58">
        <v>812257.0</v>
      </c>
      <c r="G21" s="54">
        <f t="shared" si="1"/>
        <v>26201.83871</v>
      </c>
      <c r="H21" s="70"/>
      <c r="I21" s="56">
        <v>0.0</v>
      </c>
    </row>
    <row r="22" ht="12.0" customHeight="1">
      <c r="A22" s="40" t="s">
        <v>32</v>
      </c>
      <c r="B22" s="49">
        <v>2016.0</v>
      </c>
      <c r="C22" s="50" t="s">
        <v>62</v>
      </c>
      <c r="D22" s="51" t="s">
        <v>44</v>
      </c>
      <c r="E22" s="57">
        <v>30.0</v>
      </c>
      <c r="F22" s="58">
        <v>842400.0</v>
      </c>
      <c r="G22" s="54">
        <f t="shared" si="1"/>
        <v>28080</v>
      </c>
      <c r="H22" s="70"/>
      <c r="I22" s="56">
        <v>0.0</v>
      </c>
    </row>
    <row r="23" ht="12.0" customHeight="1">
      <c r="A23" s="40" t="s">
        <v>32</v>
      </c>
      <c r="B23" s="49">
        <v>2016.0</v>
      </c>
      <c r="C23" s="50" t="s">
        <v>63</v>
      </c>
      <c r="D23" s="51" t="s">
        <v>46</v>
      </c>
      <c r="E23" s="57">
        <v>31.0</v>
      </c>
      <c r="F23" s="58">
        <v>892719.0</v>
      </c>
      <c r="G23" s="54">
        <f t="shared" si="1"/>
        <v>28797.3871</v>
      </c>
      <c r="H23" s="70"/>
      <c r="I23" s="56">
        <v>0.0</v>
      </c>
    </row>
    <row r="24" ht="12.0" customHeight="1">
      <c r="A24" s="40" t="s">
        <v>32</v>
      </c>
      <c r="B24" s="49">
        <v>2016.0</v>
      </c>
      <c r="C24" s="50" t="s">
        <v>64</v>
      </c>
      <c r="D24" s="51" t="s">
        <v>48</v>
      </c>
      <c r="E24" s="57">
        <v>31.0</v>
      </c>
      <c r="F24" s="58">
        <v>888058.0</v>
      </c>
      <c r="G24" s="54">
        <f t="shared" si="1"/>
        <v>28647.03226</v>
      </c>
      <c r="H24" s="70"/>
      <c r="I24" s="56">
        <v>0.0</v>
      </c>
    </row>
    <row r="25" ht="12.0" customHeight="1">
      <c r="A25" s="40" t="s">
        <v>32</v>
      </c>
      <c r="B25" s="49">
        <v>2016.0</v>
      </c>
      <c r="C25" s="50" t="s">
        <v>65</v>
      </c>
      <c r="D25" s="51" t="s">
        <v>50</v>
      </c>
      <c r="E25" s="57">
        <v>30.0</v>
      </c>
      <c r="F25" s="58">
        <v>860783.0</v>
      </c>
      <c r="G25" s="54">
        <f t="shared" si="1"/>
        <v>28692.76667</v>
      </c>
      <c r="H25" s="70"/>
      <c r="I25" s="56">
        <v>0.0</v>
      </c>
    </row>
    <row r="26" ht="12.0" customHeight="1">
      <c r="A26" s="40" t="s">
        <v>32</v>
      </c>
      <c r="B26" s="49">
        <v>2016.0</v>
      </c>
      <c r="C26" s="50" t="s">
        <v>66</v>
      </c>
      <c r="D26" s="51" t="s">
        <v>52</v>
      </c>
      <c r="E26" s="57">
        <v>31.0</v>
      </c>
      <c r="F26" s="58">
        <v>804733.0</v>
      </c>
      <c r="G26" s="54">
        <f t="shared" si="1"/>
        <v>25959.12903</v>
      </c>
      <c r="H26" s="70"/>
      <c r="I26" s="56">
        <v>0.0</v>
      </c>
    </row>
    <row r="27" ht="12.0" customHeight="1">
      <c r="A27" s="40" t="s">
        <v>32</v>
      </c>
      <c r="B27" s="49">
        <v>2016.0</v>
      </c>
      <c r="C27" s="50" t="s">
        <v>67</v>
      </c>
      <c r="D27" s="51" t="s">
        <v>54</v>
      </c>
      <c r="E27" s="57">
        <v>30.0</v>
      </c>
      <c r="F27" s="58">
        <v>665906.0</v>
      </c>
      <c r="G27" s="54">
        <f t="shared" si="1"/>
        <v>22196.86667</v>
      </c>
      <c r="H27" s="70"/>
      <c r="I27" s="56">
        <v>0.0</v>
      </c>
    </row>
    <row r="28" ht="12.0" customHeight="1">
      <c r="A28" s="60" t="s">
        <v>32</v>
      </c>
      <c r="B28" s="13">
        <v>2016.0</v>
      </c>
      <c r="C28" s="61" t="s">
        <v>68</v>
      </c>
      <c r="D28" s="62" t="s">
        <v>56</v>
      </c>
      <c r="E28" s="63">
        <v>31.0</v>
      </c>
      <c r="F28" s="64">
        <v>659206.0</v>
      </c>
      <c r="G28" s="54">
        <f t="shared" si="1"/>
        <v>21264.70968</v>
      </c>
      <c r="H28" s="70"/>
      <c r="I28" s="67">
        <v>0.0</v>
      </c>
    </row>
    <row r="29" ht="12.0" customHeight="1">
      <c r="A29" s="40" t="s">
        <v>32</v>
      </c>
      <c r="B29" s="41">
        <v>2017.0</v>
      </c>
      <c r="C29" s="50" t="s">
        <v>69</v>
      </c>
      <c r="D29" s="51" t="s">
        <v>34</v>
      </c>
      <c r="E29" s="57">
        <v>31.0</v>
      </c>
      <c r="F29" s="68">
        <v>648039.0</v>
      </c>
      <c r="G29" s="46">
        <f t="shared" si="1"/>
        <v>20904.48387</v>
      </c>
      <c r="H29" s="69"/>
      <c r="I29" s="56">
        <v>0.0</v>
      </c>
    </row>
    <row r="30" ht="12.0" customHeight="1">
      <c r="A30" s="40" t="s">
        <v>32</v>
      </c>
      <c r="B30" s="49">
        <v>2017.0</v>
      </c>
      <c r="C30" s="50" t="s">
        <v>70</v>
      </c>
      <c r="D30" s="51" t="s">
        <v>36</v>
      </c>
      <c r="E30" s="52">
        <v>28.0</v>
      </c>
      <c r="F30" s="58">
        <v>614202.0</v>
      </c>
      <c r="G30" s="54">
        <f t="shared" si="1"/>
        <v>21935.78571</v>
      </c>
      <c r="H30" s="70"/>
      <c r="I30" s="56">
        <v>0.0</v>
      </c>
    </row>
    <row r="31" ht="12.0" customHeight="1">
      <c r="A31" s="40" t="s">
        <v>32</v>
      </c>
      <c r="B31" s="49">
        <v>2017.0</v>
      </c>
      <c r="C31" s="50" t="s">
        <v>71</v>
      </c>
      <c r="D31" s="51" t="s">
        <v>38</v>
      </c>
      <c r="E31" s="57">
        <v>31.0</v>
      </c>
      <c r="F31" s="58">
        <v>722282.0</v>
      </c>
      <c r="G31" s="54">
        <f t="shared" si="1"/>
        <v>23299.41935</v>
      </c>
      <c r="H31" s="70"/>
      <c r="I31" s="56">
        <v>0.0</v>
      </c>
    </row>
    <row r="32" ht="12.0" customHeight="1">
      <c r="A32" s="40" t="s">
        <v>32</v>
      </c>
      <c r="B32" s="49">
        <v>2017.0</v>
      </c>
      <c r="C32" s="50" t="s">
        <v>72</v>
      </c>
      <c r="D32" s="51" t="s">
        <v>40</v>
      </c>
      <c r="E32" s="57">
        <v>30.0</v>
      </c>
      <c r="F32" s="58">
        <v>761150.0</v>
      </c>
      <c r="G32" s="54">
        <f t="shared" si="1"/>
        <v>25371.66667</v>
      </c>
      <c r="H32" s="70"/>
      <c r="I32" s="56">
        <v>0.0</v>
      </c>
    </row>
    <row r="33" ht="12.0" customHeight="1">
      <c r="A33" s="40" t="s">
        <v>32</v>
      </c>
      <c r="B33" s="49">
        <v>2017.0</v>
      </c>
      <c r="C33" s="50" t="s">
        <v>73</v>
      </c>
      <c r="D33" s="51" t="s">
        <v>42</v>
      </c>
      <c r="E33" s="57">
        <v>31.0</v>
      </c>
      <c r="F33" s="58">
        <v>848181.0</v>
      </c>
      <c r="G33" s="54">
        <f t="shared" si="1"/>
        <v>27360.67742</v>
      </c>
      <c r="H33" s="70"/>
      <c r="I33" s="56">
        <v>0.0</v>
      </c>
    </row>
    <row r="34" ht="12.0" customHeight="1">
      <c r="A34" s="40" t="s">
        <v>32</v>
      </c>
      <c r="B34" s="49">
        <v>2017.0</v>
      </c>
      <c r="C34" s="50" t="s">
        <v>74</v>
      </c>
      <c r="D34" s="51" t="s">
        <v>44</v>
      </c>
      <c r="E34" s="57">
        <v>30.0</v>
      </c>
      <c r="F34" s="58">
        <v>880536.0</v>
      </c>
      <c r="G34" s="54">
        <f t="shared" si="1"/>
        <v>29351.2</v>
      </c>
      <c r="H34" s="70"/>
      <c r="I34" s="56">
        <v>0.0</v>
      </c>
    </row>
    <row r="35" ht="12.0" customHeight="1">
      <c r="A35" s="40" t="s">
        <v>32</v>
      </c>
      <c r="B35" s="49">
        <v>2017.0</v>
      </c>
      <c r="C35" s="50" t="s">
        <v>75</v>
      </c>
      <c r="D35" s="51" t="s">
        <v>46</v>
      </c>
      <c r="E35" s="57">
        <v>31.0</v>
      </c>
      <c r="F35" s="58">
        <v>931416.0</v>
      </c>
      <c r="G35" s="54">
        <f t="shared" si="1"/>
        <v>30045.67742</v>
      </c>
      <c r="H35" s="70"/>
      <c r="I35" s="56">
        <v>0.0</v>
      </c>
    </row>
    <row r="36" ht="12.0" customHeight="1">
      <c r="A36" s="40" t="s">
        <v>32</v>
      </c>
      <c r="B36" s="49">
        <v>2017.0</v>
      </c>
      <c r="C36" s="50" t="s">
        <v>76</v>
      </c>
      <c r="D36" s="51" t="s">
        <v>48</v>
      </c>
      <c r="E36" s="57">
        <v>31.0</v>
      </c>
      <c r="F36" s="58">
        <v>924678.0</v>
      </c>
      <c r="G36" s="54">
        <f t="shared" si="1"/>
        <v>29828.32258</v>
      </c>
      <c r="H36" s="70"/>
      <c r="I36" s="56">
        <v>0.0</v>
      </c>
    </row>
    <row r="37" ht="12.0" customHeight="1">
      <c r="A37" s="40" t="s">
        <v>32</v>
      </c>
      <c r="B37" s="49">
        <v>2017.0</v>
      </c>
      <c r="C37" s="50" t="s">
        <v>77</v>
      </c>
      <c r="D37" s="51" t="s">
        <v>50</v>
      </c>
      <c r="E37" s="57">
        <v>30.0</v>
      </c>
      <c r="F37" s="58">
        <v>894309.0</v>
      </c>
      <c r="G37" s="54">
        <f t="shared" si="1"/>
        <v>29810.3</v>
      </c>
      <c r="H37" s="70"/>
      <c r="I37" s="56">
        <v>0.0</v>
      </c>
    </row>
    <row r="38" ht="12.0" customHeight="1">
      <c r="A38" s="40" t="s">
        <v>32</v>
      </c>
      <c r="B38" s="49">
        <v>2017.0</v>
      </c>
      <c r="C38" s="50" t="s">
        <v>78</v>
      </c>
      <c r="D38" s="51" t="s">
        <v>52</v>
      </c>
      <c r="E38" s="57">
        <v>31.0</v>
      </c>
      <c r="F38" s="58">
        <v>841752.0</v>
      </c>
      <c r="G38" s="54">
        <f t="shared" si="1"/>
        <v>27153.29032</v>
      </c>
      <c r="H38" s="70"/>
      <c r="I38" s="56">
        <v>0.0</v>
      </c>
    </row>
    <row r="39" ht="12.0" customHeight="1">
      <c r="A39" s="40" t="s">
        <v>32</v>
      </c>
      <c r="B39" s="49">
        <v>2017.0</v>
      </c>
      <c r="C39" s="50" t="s">
        <v>79</v>
      </c>
      <c r="D39" s="51" t="s">
        <v>54</v>
      </c>
      <c r="E39" s="57">
        <v>30.0</v>
      </c>
      <c r="F39" s="58">
        <v>691756.0</v>
      </c>
      <c r="G39" s="54">
        <f t="shared" si="1"/>
        <v>23058.53333</v>
      </c>
      <c r="H39" s="70"/>
      <c r="I39" s="56">
        <v>0.0</v>
      </c>
    </row>
    <row r="40" ht="12.0" customHeight="1">
      <c r="A40" s="60" t="s">
        <v>32</v>
      </c>
      <c r="B40" s="13">
        <v>2017.0</v>
      </c>
      <c r="C40" s="61" t="s">
        <v>80</v>
      </c>
      <c r="D40" s="62" t="s">
        <v>56</v>
      </c>
      <c r="E40" s="63">
        <v>31.0</v>
      </c>
      <c r="F40" s="64">
        <v>667190.0</v>
      </c>
      <c r="G40" s="54">
        <f t="shared" si="1"/>
        <v>21522.25806</v>
      </c>
      <c r="H40" s="70"/>
      <c r="I40" s="67">
        <v>0.0</v>
      </c>
    </row>
    <row r="41" ht="12.0" customHeight="1">
      <c r="A41" s="40" t="s">
        <v>32</v>
      </c>
      <c r="B41" s="41">
        <v>2018.0</v>
      </c>
      <c r="C41" s="50" t="s">
        <v>81</v>
      </c>
      <c r="D41" s="51" t="s">
        <v>34</v>
      </c>
      <c r="E41" s="57">
        <v>31.0</v>
      </c>
      <c r="F41" s="68">
        <v>673532.0</v>
      </c>
      <c r="G41" s="46">
        <f t="shared" si="1"/>
        <v>21726.83871</v>
      </c>
      <c r="H41" s="69"/>
      <c r="I41" s="71">
        <v>0.0</v>
      </c>
    </row>
    <row r="42" ht="12.0" customHeight="1">
      <c r="A42" s="40" t="s">
        <v>32</v>
      </c>
      <c r="B42" s="49">
        <v>2018.0</v>
      </c>
      <c r="C42" s="50" t="s">
        <v>82</v>
      </c>
      <c r="D42" s="51" t="s">
        <v>36</v>
      </c>
      <c r="E42" s="52">
        <v>28.0</v>
      </c>
      <c r="F42" s="58">
        <v>634453.0</v>
      </c>
      <c r="G42" s="54">
        <f t="shared" si="1"/>
        <v>22659.03571</v>
      </c>
      <c r="H42" s="70"/>
      <c r="I42" s="56">
        <v>0.0</v>
      </c>
    </row>
    <row r="43" ht="12.0" customHeight="1">
      <c r="A43" s="40" t="s">
        <v>32</v>
      </c>
      <c r="B43" s="49">
        <v>2018.0</v>
      </c>
      <c r="C43" s="50" t="s">
        <v>83</v>
      </c>
      <c r="D43" s="51" t="s">
        <v>38</v>
      </c>
      <c r="E43" s="57">
        <v>31.0</v>
      </c>
      <c r="F43" s="58">
        <v>738535.0</v>
      </c>
      <c r="G43" s="54">
        <f t="shared" si="1"/>
        <v>23823.70968</v>
      </c>
      <c r="H43" s="70"/>
      <c r="I43" s="56">
        <v>0.0</v>
      </c>
    </row>
    <row r="44" ht="12.0" customHeight="1">
      <c r="A44" s="40" t="s">
        <v>32</v>
      </c>
      <c r="B44" s="49">
        <v>2018.0</v>
      </c>
      <c r="C44" s="50" t="s">
        <v>84</v>
      </c>
      <c r="D44" s="51" t="s">
        <v>40</v>
      </c>
      <c r="E44" s="57">
        <v>30.0</v>
      </c>
      <c r="F44" s="58">
        <v>796531.0</v>
      </c>
      <c r="G44" s="54">
        <f t="shared" si="1"/>
        <v>26551.03333</v>
      </c>
      <c r="H44" s="70"/>
      <c r="I44" s="56">
        <v>0.0</v>
      </c>
    </row>
    <row r="45" ht="12.0" customHeight="1">
      <c r="A45" s="40" t="s">
        <v>32</v>
      </c>
      <c r="B45" s="49">
        <v>2018.0</v>
      </c>
      <c r="C45" s="50" t="s">
        <v>85</v>
      </c>
      <c r="D45" s="51" t="s">
        <v>42</v>
      </c>
      <c r="E45" s="57">
        <v>31.0</v>
      </c>
      <c r="F45" s="58">
        <v>870762.0</v>
      </c>
      <c r="G45" s="54">
        <f t="shared" si="1"/>
        <v>28089.09677</v>
      </c>
      <c r="H45" s="70"/>
      <c r="I45" s="56">
        <v>0.0</v>
      </c>
    </row>
    <row r="46" ht="12.0" customHeight="1">
      <c r="A46" s="40" t="s">
        <v>32</v>
      </c>
      <c r="B46" s="49">
        <v>2018.0</v>
      </c>
      <c r="C46" s="50" t="s">
        <v>86</v>
      </c>
      <c r="D46" s="51" t="s">
        <v>44</v>
      </c>
      <c r="E46" s="57">
        <v>30.0</v>
      </c>
      <c r="F46" s="58">
        <v>915907.0</v>
      </c>
      <c r="G46" s="54">
        <f t="shared" si="1"/>
        <v>30530.23333</v>
      </c>
      <c r="H46" s="70"/>
      <c r="I46" s="56">
        <v>0.0</v>
      </c>
    </row>
    <row r="47" ht="12.0" customHeight="1">
      <c r="A47" s="40" t="s">
        <v>32</v>
      </c>
      <c r="B47" s="49">
        <v>2018.0</v>
      </c>
      <c r="C47" s="50" t="s">
        <v>87</v>
      </c>
      <c r="D47" s="51" t="s">
        <v>46</v>
      </c>
      <c r="E47" s="57">
        <v>31.0</v>
      </c>
      <c r="F47" s="58">
        <v>967975.0</v>
      </c>
      <c r="G47" s="54">
        <f t="shared" si="1"/>
        <v>31225</v>
      </c>
      <c r="H47" s="70"/>
      <c r="I47" s="56">
        <v>0.0</v>
      </c>
    </row>
    <row r="48" ht="12.0" customHeight="1">
      <c r="A48" s="40" t="s">
        <v>32</v>
      </c>
      <c r="B48" s="49">
        <v>2018.0</v>
      </c>
      <c r="C48" s="50" t="s">
        <v>88</v>
      </c>
      <c r="D48" s="51" t="s">
        <v>48</v>
      </c>
      <c r="E48" s="57">
        <v>31.0</v>
      </c>
      <c r="F48" s="58">
        <v>961765.0</v>
      </c>
      <c r="G48" s="54">
        <f t="shared" si="1"/>
        <v>31024.67742</v>
      </c>
      <c r="H48" s="70"/>
      <c r="I48" s="56">
        <v>0.0</v>
      </c>
    </row>
    <row r="49" ht="12.0" customHeight="1">
      <c r="A49" s="40" t="s">
        <v>32</v>
      </c>
      <c r="B49" s="49">
        <v>2018.0</v>
      </c>
      <c r="C49" s="50" t="s">
        <v>89</v>
      </c>
      <c r="D49" s="51" t="s">
        <v>50</v>
      </c>
      <c r="E49" s="57">
        <v>30.0</v>
      </c>
      <c r="F49" s="58">
        <v>923908.0</v>
      </c>
      <c r="G49" s="54">
        <f t="shared" si="1"/>
        <v>30796.93333</v>
      </c>
      <c r="H49" s="70"/>
      <c r="I49" s="56">
        <v>0.0</v>
      </c>
    </row>
    <row r="50" ht="12.0" customHeight="1">
      <c r="A50" s="40" t="s">
        <v>32</v>
      </c>
      <c r="B50" s="49">
        <v>2018.0</v>
      </c>
      <c r="C50" s="50" t="s">
        <v>90</v>
      </c>
      <c r="D50" s="51" t="s">
        <v>52</v>
      </c>
      <c r="E50" s="57">
        <v>31.0</v>
      </c>
      <c r="F50" s="58">
        <v>880507.0</v>
      </c>
      <c r="G50" s="54">
        <f t="shared" si="1"/>
        <v>28403.45161</v>
      </c>
      <c r="H50" s="70"/>
      <c r="I50" s="56">
        <v>0.0</v>
      </c>
    </row>
    <row r="51" ht="12.0" customHeight="1">
      <c r="A51" s="40" t="s">
        <v>32</v>
      </c>
      <c r="B51" s="49">
        <v>2018.0</v>
      </c>
      <c r="C51" s="50" t="s">
        <v>91</v>
      </c>
      <c r="D51" s="51" t="s">
        <v>54</v>
      </c>
      <c r="E51" s="57">
        <v>30.0</v>
      </c>
      <c r="F51" s="58">
        <v>727458.0</v>
      </c>
      <c r="G51" s="54">
        <f t="shared" si="1"/>
        <v>24248.6</v>
      </c>
      <c r="H51" s="70"/>
      <c r="I51" s="56">
        <v>0.0</v>
      </c>
    </row>
    <row r="52" ht="12.0" customHeight="1">
      <c r="A52" s="60" t="s">
        <v>32</v>
      </c>
      <c r="B52" s="13">
        <v>2018.0</v>
      </c>
      <c r="C52" s="61" t="s">
        <v>92</v>
      </c>
      <c r="D52" s="62" t="s">
        <v>56</v>
      </c>
      <c r="E52" s="63">
        <v>31.0</v>
      </c>
      <c r="F52" s="64">
        <v>709263.0</v>
      </c>
      <c r="G52" s="72">
        <f t="shared" si="1"/>
        <v>22879.45161</v>
      </c>
      <c r="H52" s="73"/>
      <c r="I52" s="67">
        <v>0.0</v>
      </c>
    </row>
    <row r="53" ht="12.0" customHeight="1">
      <c r="A53" s="40" t="s">
        <v>32</v>
      </c>
      <c r="B53" s="41">
        <v>2019.0</v>
      </c>
      <c r="C53" s="42" t="s">
        <v>93</v>
      </c>
      <c r="D53" s="43" t="s">
        <v>34</v>
      </c>
      <c r="E53" s="44">
        <v>31.0</v>
      </c>
      <c r="F53" s="68">
        <v>699975.0</v>
      </c>
      <c r="G53" s="46">
        <f t="shared" si="1"/>
        <v>22579.83871</v>
      </c>
      <c r="H53" s="69"/>
      <c r="I53" s="48">
        <v>0.0</v>
      </c>
    </row>
    <row r="54" ht="12.0" customHeight="1">
      <c r="A54" s="40" t="s">
        <v>32</v>
      </c>
      <c r="B54" s="49">
        <v>2019.0</v>
      </c>
      <c r="C54" s="50" t="s">
        <v>94</v>
      </c>
      <c r="D54" s="51" t="s">
        <v>36</v>
      </c>
      <c r="E54" s="52">
        <v>28.0</v>
      </c>
      <c r="F54" s="58">
        <v>657893.0</v>
      </c>
      <c r="G54" s="54">
        <f t="shared" si="1"/>
        <v>23496.17857</v>
      </c>
      <c r="H54" s="70"/>
      <c r="I54" s="56">
        <v>0.0</v>
      </c>
    </row>
    <row r="55" ht="12.0" customHeight="1">
      <c r="A55" s="40" t="s">
        <v>32</v>
      </c>
      <c r="B55" s="49">
        <v>2019.0</v>
      </c>
      <c r="C55" s="50" t="s">
        <v>95</v>
      </c>
      <c r="D55" s="51" t="s">
        <v>38</v>
      </c>
      <c r="E55" s="57">
        <v>31.0</v>
      </c>
      <c r="F55" s="58">
        <v>753872.0</v>
      </c>
      <c r="G55" s="54">
        <f t="shared" si="1"/>
        <v>24318.45161</v>
      </c>
      <c r="H55" s="70"/>
      <c r="I55" s="56">
        <v>0.0</v>
      </c>
    </row>
    <row r="56" ht="12.0" customHeight="1">
      <c r="A56" s="40" t="s">
        <v>32</v>
      </c>
      <c r="B56" s="49">
        <v>2019.0</v>
      </c>
      <c r="C56" s="50" t="s">
        <v>96</v>
      </c>
      <c r="D56" s="51" t="s">
        <v>40</v>
      </c>
      <c r="E56" s="57">
        <v>30.0</v>
      </c>
      <c r="F56" s="58">
        <v>815412.0</v>
      </c>
      <c r="G56" s="54">
        <f t="shared" si="1"/>
        <v>27180.4</v>
      </c>
      <c r="H56" s="70"/>
      <c r="I56" s="56">
        <v>0.0</v>
      </c>
    </row>
    <row r="57" ht="12.0" customHeight="1">
      <c r="A57" s="40" t="s">
        <v>32</v>
      </c>
      <c r="B57" s="49">
        <v>2019.0</v>
      </c>
      <c r="C57" s="50" t="s">
        <v>97</v>
      </c>
      <c r="D57" s="51" t="s">
        <v>42</v>
      </c>
      <c r="E57" s="57">
        <v>31.0</v>
      </c>
      <c r="F57" s="58">
        <v>886422.0</v>
      </c>
      <c r="G57" s="54">
        <f t="shared" si="1"/>
        <v>28594.25806</v>
      </c>
      <c r="H57" s="70"/>
      <c r="I57" s="56">
        <v>0.0</v>
      </c>
    </row>
    <row r="58" ht="12.0" customHeight="1">
      <c r="A58" s="40" t="s">
        <v>32</v>
      </c>
      <c r="B58" s="49">
        <v>2019.0</v>
      </c>
      <c r="C58" s="50" t="s">
        <v>98</v>
      </c>
      <c r="D58" s="51" t="s">
        <v>44</v>
      </c>
      <c r="E58" s="57">
        <v>30.0</v>
      </c>
      <c r="F58" s="58">
        <v>932305.0</v>
      </c>
      <c r="G58" s="54">
        <f t="shared" si="1"/>
        <v>31076.83333</v>
      </c>
      <c r="H58" s="70"/>
      <c r="I58" s="56">
        <v>0.0</v>
      </c>
    </row>
    <row r="59" ht="12.0" customHeight="1">
      <c r="A59" s="40" t="s">
        <v>32</v>
      </c>
      <c r="B59" s="49">
        <v>2019.0</v>
      </c>
      <c r="C59" s="50" t="s">
        <v>99</v>
      </c>
      <c r="D59" s="51" t="s">
        <v>46</v>
      </c>
      <c r="E59" s="57">
        <v>31.0</v>
      </c>
      <c r="F59" s="58">
        <v>982444.0</v>
      </c>
      <c r="G59" s="54">
        <f t="shared" si="1"/>
        <v>31691.74194</v>
      </c>
      <c r="H59" s="70"/>
      <c r="I59" s="56">
        <v>0.0</v>
      </c>
    </row>
    <row r="60" ht="12.0" customHeight="1">
      <c r="A60" s="40" t="s">
        <v>32</v>
      </c>
      <c r="B60" s="49">
        <v>2019.0</v>
      </c>
      <c r="C60" s="50" t="s">
        <v>100</v>
      </c>
      <c r="D60" s="51" t="s">
        <v>48</v>
      </c>
      <c r="E60" s="57">
        <v>31.0</v>
      </c>
      <c r="F60" s="58">
        <v>970256.0</v>
      </c>
      <c r="G60" s="54">
        <f t="shared" si="1"/>
        <v>31298.58065</v>
      </c>
      <c r="H60" s="70"/>
      <c r="I60" s="56">
        <v>0.0</v>
      </c>
    </row>
    <row r="61" ht="12.0" customHeight="1">
      <c r="A61" s="40" t="s">
        <v>32</v>
      </c>
      <c r="B61" s="49">
        <v>2019.0</v>
      </c>
      <c r="C61" s="50" t="s">
        <v>101</v>
      </c>
      <c r="D61" s="51" t="s">
        <v>50</v>
      </c>
      <c r="E61" s="57">
        <v>30.0</v>
      </c>
      <c r="F61" s="58">
        <v>932411.0</v>
      </c>
      <c r="G61" s="54">
        <f t="shared" si="1"/>
        <v>31080.36667</v>
      </c>
      <c r="H61" s="70"/>
      <c r="I61" s="56">
        <v>0.0</v>
      </c>
    </row>
    <row r="62" ht="12.0" customHeight="1">
      <c r="A62" s="40" t="s">
        <v>32</v>
      </c>
      <c r="B62" s="49">
        <v>2019.0</v>
      </c>
      <c r="C62" s="50" t="s">
        <v>102</v>
      </c>
      <c r="D62" s="51" t="s">
        <v>52</v>
      </c>
      <c r="E62" s="57">
        <v>31.0</v>
      </c>
      <c r="F62" s="58">
        <v>880038.0</v>
      </c>
      <c r="G62" s="54">
        <f t="shared" si="1"/>
        <v>28388.32258</v>
      </c>
      <c r="H62" s="70"/>
      <c r="I62" s="56">
        <v>1.0</v>
      </c>
    </row>
    <row r="63" ht="12.0" customHeight="1">
      <c r="A63" s="40" t="s">
        <v>32</v>
      </c>
      <c r="B63" s="49">
        <v>2019.0</v>
      </c>
      <c r="C63" s="50" t="s">
        <v>103</v>
      </c>
      <c r="D63" s="51" t="s">
        <v>54</v>
      </c>
      <c r="E63" s="57">
        <v>30.0</v>
      </c>
      <c r="F63" s="58">
        <v>713365.0</v>
      </c>
      <c r="G63" s="54">
        <f t="shared" si="1"/>
        <v>23778.83333</v>
      </c>
      <c r="H63" s="70"/>
      <c r="I63" s="56">
        <v>1.0</v>
      </c>
    </row>
    <row r="64" ht="12.0" customHeight="1">
      <c r="A64" s="60" t="s">
        <v>32</v>
      </c>
      <c r="B64" s="13">
        <v>2019.0</v>
      </c>
      <c r="C64" s="61" t="s">
        <v>104</v>
      </c>
      <c r="D64" s="62" t="s">
        <v>56</v>
      </c>
      <c r="E64" s="63">
        <v>31.0</v>
      </c>
      <c r="F64" s="64">
        <v>709543.0</v>
      </c>
      <c r="G64" s="74">
        <f t="shared" si="1"/>
        <v>22888.48387</v>
      </c>
      <c r="H64" s="75"/>
      <c r="I64" s="67">
        <v>1.0</v>
      </c>
    </row>
    <row r="65" ht="12.0" customHeight="1">
      <c r="A65" s="40" t="s">
        <v>32</v>
      </c>
      <c r="B65" s="76">
        <v>2020.0</v>
      </c>
      <c r="C65" s="77" t="s">
        <v>105</v>
      </c>
      <c r="D65" s="43" t="s">
        <v>34</v>
      </c>
      <c r="E65" s="44">
        <v>31.0</v>
      </c>
      <c r="F65" s="68">
        <v>700208.0</v>
      </c>
      <c r="G65" s="46">
        <f t="shared" si="1"/>
        <v>22587.35484</v>
      </c>
      <c r="H65" s="69">
        <f>G65/G53-1</f>
        <v>0.000332869031</v>
      </c>
      <c r="I65" s="48">
        <v>1.0</v>
      </c>
    </row>
    <row r="66" ht="12.0" customHeight="1">
      <c r="A66" s="40" t="s">
        <v>32</v>
      </c>
      <c r="B66" s="78">
        <v>2020.0</v>
      </c>
      <c r="C66" s="79" t="s">
        <v>106</v>
      </c>
      <c r="D66" s="51" t="s">
        <v>36</v>
      </c>
      <c r="E66" s="52">
        <v>29.0</v>
      </c>
      <c r="F66" s="58">
        <v>666306.0</v>
      </c>
      <c r="G66" s="54">
        <f t="shared" si="1"/>
        <v>22976.06897</v>
      </c>
      <c r="H66" s="70">
        <f t="shared" ref="H66:H76" si="2">(sum(F$65:F66)/sum(E$65:E66))/((sum(F$53:F54)/sum(E$53:E54)))-1</f>
        <v>-0.01040545424</v>
      </c>
      <c r="I66" s="56">
        <v>1.0</v>
      </c>
    </row>
    <row r="67" ht="12.0" customHeight="1">
      <c r="A67" s="40" t="s">
        <v>32</v>
      </c>
      <c r="B67" s="78">
        <v>2020.0</v>
      </c>
      <c r="C67" s="79" t="s">
        <v>107</v>
      </c>
      <c r="D67" s="51" t="s">
        <v>38</v>
      </c>
      <c r="E67" s="57">
        <v>31.0</v>
      </c>
      <c r="F67" s="58">
        <v>443239.0</v>
      </c>
      <c r="G67" s="54">
        <f t="shared" si="1"/>
        <v>14298.03226</v>
      </c>
      <c r="H67" s="70">
        <f t="shared" si="2"/>
        <v>-0.1524214134</v>
      </c>
      <c r="I67" s="56">
        <v>1.0</v>
      </c>
    </row>
    <row r="68" ht="12.0" customHeight="1">
      <c r="A68" s="40" t="s">
        <v>32</v>
      </c>
      <c r="B68" s="78">
        <v>2020.0</v>
      </c>
      <c r="C68" s="79" t="s">
        <v>108</v>
      </c>
      <c r="D68" s="51" t="s">
        <v>40</v>
      </c>
      <c r="E68" s="57">
        <v>30.0</v>
      </c>
      <c r="F68" s="58">
        <v>98482.0</v>
      </c>
      <c r="G68" s="54">
        <f t="shared" si="1"/>
        <v>3282.733333</v>
      </c>
      <c r="H68" s="70">
        <f t="shared" si="2"/>
        <v>-0.3534792649</v>
      </c>
      <c r="I68" s="56">
        <v>1.0</v>
      </c>
    </row>
    <row r="69" ht="12.0" customHeight="1">
      <c r="A69" s="40" t="s">
        <v>32</v>
      </c>
      <c r="B69" s="78">
        <v>2020.0</v>
      </c>
      <c r="C69" s="79" t="s">
        <v>109</v>
      </c>
      <c r="D69" s="51" t="s">
        <v>42</v>
      </c>
      <c r="E69" s="57">
        <v>31.0</v>
      </c>
      <c r="F69" s="58">
        <v>127925.0</v>
      </c>
      <c r="G69" s="54">
        <f t="shared" si="1"/>
        <v>4126.612903</v>
      </c>
      <c r="H69" s="70">
        <f t="shared" si="2"/>
        <v>-0.4695883152</v>
      </c>
      <c r="I69" s="56">
        <v>1.0</v>
      </c>
    </row>
    <row r="70" ht="12.0" customHeight="1">
      <c r="A70" s="40" t="s">
        <v>32</v>
      </c>
      <c r="B70" s="78">
        <v>2020.0</v>
      </c>
      <c r="C70" s="79" t="s">
        <v>110</v>
      </c>
      <c r="D70" s="51" t="s">
        <v>44</v>
      </c>
      <c r="E70" s="57">
        <v>30.0</v>
      </c>
      <c r="F70" s="58">
        <v>193763.0</v>
      </c>
      <c r="G70" s="54">
        <f t="shared" si="1"/>
        <v>6458.766667</v>
      </c>
      <c r="H70" s="70">
        <f t="shared" si="2"/>
        <v>-0.5327165577</v>
      </c>
      <c r="I70" s="56">
        <v>1.0</v>
      </c>
    </row>
    <row r="71" ht="12.0" customHeight="1">
      <c r="A71" s="40" t="s">
        <v>32</v>
      </c>
      <c r="B71" s="78">
        <v>2020.0</v>
      </c>
      <c r="C71" s="79" t="s">
        <v>111</v>
      </c>
      <c r="D71" s="51" t="s">
        <v>46</v>
      </c>
      <c r="E71" s="57">
        <v>31.0</v>
      </c>
      <c r="F71" s="58">
        <v>388459.0</v>
      </c>
      <c r="G71" s="54">
        <f t="shared" si="1"/>
        <v>12530.93548</v>
      </c>
      <c r="H71" s="70">
        <f t="shared" si="2"/>
        <v>-0.545051994</v>
      </c>
      <c r="I71" s="56">
        <v>1.0</v>
      </c>
    </row>
    <row r="72" ht="12.0" customHeight="1">
      <c r="A72" s="40" t="s">
        <v>32</v>
      </c>
      <c r="B72" s="78">
        <v>2020.0</v>
      </c>
      <c r="C72" s="79" t="s">
        <v>112</v>
      </c>
      <c r="D72" s="51" t="s">
        <v>48</v>
      </c>
      <c r="E72" s="57">
        <v>31.0</v>
      </c>
      <c r="F72" s="58">
        <v>473656.0</v>
      </c>
      <c r="G72" s="54">
        <f t="shared" si="1"/>
        <v>15279.22581</v>
      </c>
      <c r="H72" s="70">
        <f t="shared" si="2"/>
        <v>-0.5402956787</v>
      </c>
      <c r="I72" s="56">
        <v>1.0</v>
      </c>
    </row>
    <row r="73" ht="12.0" customHeight="1">
      <c r="A73" s="40" t="s">
        <v>32</v>
      </c>
      <c r="B73" s="78">
        <v>2020.0</v>
      </c>
      <c r="C73" s="79" t="s">
        <v>113</v>
      </c>
      <c r="D73" s="51" t="s">
        <v>50</v>
      </c>
      <c r="E73" s="57">
        <v>30.0</v>
      </c>
      <c r="F73" s="58">
        <v>421608.0</v>
      </c>
      <c r="G73" s="54">
        <f t="shared" si="1"/>
        <v>14053.6</v>
      </c>
      <c r="H73" s="70">
        <f t="shared" si="2"/>
        <v>-0.5412361339</v>
      </c>
      <c r="I73" s="56">
        <v>1.0</v>
      </c>
    </row>
    <row r="74" ht="12.0" customHeight="1">
      <c r="A74" s="40" t="s">
        <v>32</v>
      </c>
      <c r="B74" s="78">
        <v>2020.0</v>
      </c>
      <c r="C74" s="79" t="s">
        <v>114</v>
      </c>
      <c r="D74" s="51" t="s">
        <v>52</v>
      </c>
      <c r="E74" s="57">
        <v>31.0</v>
      </c>
      <c r="F74" s="58">
        <v>374299.0</v>
      </c>
      <c r="G74" s="54">
        <f t="shared" si="1"/>
        <v>12074.16129</v>
      </c>
      <c r="H74" s="70">
        <f t="shared" si="2"/>
        <v>-0.5446851262</v>
      </c>
      <c r="I74" s="56">
        <v>1.0</v>
      </c>
    </row>
    <row r="75" ht="12.0" customHeight="1">
      <c r="A75" s="40" t="s">
        <v>32</v>
      </c>
      <c r="B75" s="78">
        <v>2020.0</v>
      </c>
      <c r="C75" s="79" t="s">
        <v>115</v>
      </c>
      <c r="D75" s="51" t="s">
        <v>54</v>
      </c>
      <c r="E75" s="57">
        <v>30.0</v>
      </c>
      <c r="F75" s="58">
        <v>265655.0</v>
      </c>
      <c r="G75" s="54">
        <f t="shared" si="1"/>
        <v>8855.166667</v>
      </c>
      <c r="H75" s="70">
        <f t="shared" si="2"/>
        <v>-0.5510597614</v>
      </c>
      <c r="I75" s="56">
        <v>1.0</v>
      </c>
    </row>
    <row r="76" ht="12.0" customHeight="1">
      <c r="A76" s="60" t="s">
        <v>32</v>
      </c>
      <c r="B76" s="80">
        <v>2020.0</v>
      </c>
      <c r="C76" s="81" t="s">
        <v>116</v>
      </c>
      <c r="D76" s="62" t="s">
        <v>56</v>
      </c>
      <c r="E76" s="63">
        <v>31.0</v>
      </c>
      <c r="F76" s="64">
        <v>280108.0</v>
      </c>
      <c r="G76" s="74">
        <f t="shared" si="1"/>
        <v>9035.741935</v>
      </c>
      <c r="H76" s="75">
        <f t="shared" si="2"/>
        <v>-0.5549000876</v>
      </c>
      <c r="I76" s="67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82" t="s">
        <v>3</v>
      </c>
      <c r="F1" s="6" t="s">
        <v>4</v>
      </c>
    </row>
    <row r="2" ht="12.75" customHeight="1">
      <c r="A2" s="7" t="s">
        <v>5</v>
      </c>
      <c r="B2" s="8">
        <v>44351.0</v>
      </c>
      <c r="C2" s="9" t="s">
        <v>6</v>
      </c>
      <c r="D2" s="10">
        <v>44196.0</v>
      </c>
      <c r="E2" s="83" t="s">
        <v>7</v>
      </c>
      <c r="F2" s="12" t="s">
        <v>8</v>
      </c>
    </row>
    <row r="3" ht="12.75" customHeight="1">
      <c r="A3" s="84"/>
      <c r="B3" s="84"/>
      <c r="C3" s="84"/>
      <c r="D3" s="85" t="s">
        <v>9</v>
      </c>
      <c r="E3" s="85" t="s">
        <v>9</v>
      </c>
      <c r="F3" s="84"/>
    </row>
    <row r="4" ht="13.5" customHeight="1">
      <c r="A4" s="16" t="s">
        <v>10</v>
      </c>
      <c r="B4" s="86" t="s">
        <v>117</v>
      </c>
      <c r="C4" s="86" t="s">
        <v>117</v>
      </c>
      <c r="D4" s="86" t="s">
        <v>118</v>
      </c>
      <c r="E4" s="86" t="s">
        <v>118</v>
      </c>
      <c r="F4" s="86" t="s">
        <v>118</v>
      </c>
    </row>
    <row r="5" ht="25.5" customHeight="1">
      <c r="A5" s="87" t="s">
        <v>119</v>
      </c>
      <c r="B5" s="88" t="s">
        <v>120</v>
      </c>
      <c r="C5" s="88" t="s">
        <v>22</v>
      </c>
      <c r="D5" s="88" t="s">
        <v>120</v>
      </c>
      <c r="E5" s="88" t="s">
        <v>22</v>
      </c>
      <c r="F5" s="87" t="s">
        <v>16</v>
      </c>
    </row>
    <row r="6" ht="12.75" customHeight="1">
      <c r="A6" s="89" t="s">
        <v>121</v>
      </c>
      <c r="B6" s="90">
        <v>9933936.0</v>
      </c>
      <c r="C6" s="90">
        <v>4433708.0</v>
      </c>
      <c r="D6" s="90">
        <v>27216.0</v>
      </c>
      <c r="E6" s="90">
        <v>12114.0</v>
      </c>
      <c r="F6" s="91">
        <f t="shared" ref="F6:F34" si="1">E6/D6-1</f>
        <v>-0.5548941799</v>
      </c>
    </row>
    <row r="7" ht="12.75" customHeight="1">
      <c r="A7" s="89" t="s">
        <v>122</v>
      </c>
      <c r="B7" s="90">
        <v>1364546.0</v>
      </c>
      <c r="C7" s="90">
        <v>590153.0</v>
      </c>
      <c r="D7" s="90">
        <v>3738.0</v>
      </c>
      <c r="E7" s="90">
        <v>1612.0</v>
      </c>
      <c r="F7" s="91">
        <f t="shared" si="1"/>
        <v>-0.568753344</v>
      </c>
    </row>
    <row r="8" ht="12.75" customHeight="1">
      <c r="A8" s="89" t="s">
        <v>123</v>
      </c>
      <c r="B8" s="90">
        <v>1248754.0</v>
      </c>
      <c r="C8" s="90">
        <v>541510.0</v>
      </c>
      <c r="D8" s="90">
        <v>3421.0</v>
      </c>
      <c r="E8" s="90">
        <v>1480.0</v>
      </c>
      <c r="F8" s="91">
        <f t="shared" si="1"/>
        <v>-0.5673779597</v>
      </c>
    </row>
    <row r="9" ht="12.75" customHeight="1">
      <c r="A9" s="89" t="s">
        <v>124</v>
      </c>
      <c r="B9" s="90">
        <v>879367.0</v>
      </c>
      <c r="C9" s="90">
        <v>376292.0</v>
      </c>
      <c r="D9" s="90">
        <v>2409.0</v>
      </c>
      <c r="E9" s="90">
        <v>1028.0</v>
      </c>
      <c r="F9" s="91">
        <f t="shared" si="1"/>
        <v>-0.5732669157</v>
      </c>
    </row>
    <row r="10" ht="12.75" customHeight="1">
      <c r="A10" s="89" t="s">
        <v>125</v>
      </c>
      <c r="B10" s="90">
        <v>714219.0</v>
      </c>
      <c r="C10" s="90">
        <v>301134.0</v>
      </c>
      <c r="D10" s="90">
        <v>1957.0</v>
      </c>
      <c r="E10" s="90">
        <v>823.0</v>
      </c>
      <c r="F10" s="91">
        <f t="shared" si="1"/>
        <v>-0.5794583546</v>
      </c>
    </row>
    <row r="11" ht="12.75" customHeight="1">
      <c r="A11" s="89" t="s">
        <v>126</v>
      </c>
      <c r="B11" s="90">
        <v>411460.0</v>
      </c>
      <c r="C11" s="90">
        <v>164240.0</v>
      </c>
      <c r="D11" s="90">
        <v>1127.0</v>
      </c>
      <c r="E11" s="90">
        <v>449.0</v>
      </c>
      <c r="F11" s="91">
        <f t="shared" si="1"/>
        <v>-0.6015971606</v>
      </c>
    </row>
    <row r="12" ht="12.75" customHeight="1">
      <c r="A12" s="89" t="s">
        <v>127</v>
      </c>
      <c r="B12" s="90">
        <v>867241.0</v>
      </c>
      <c r="C12" s="90">
        <v>339722.0</v>
      </c>
      <c r="D12" s="90">
        <v>2376.0</v>
      </c>
      <c r="E12" s="90">
        <v>928.0</v>
      </c>
      <c r="F12" s="91">
        <f t="shared" si="1"/>
        <v>-0.6094276094</v>
      </c>
    </row>
    <row r="13" ht="12.75" customHeight="1">
      <c r="A13" s="89" t="s">
        <v>128</v>
      </c>
      <c r="B13" s="90">
        <v>669376.0</v>
      </c>
      <c r="C13" s="90">
        <v>274532.0</v>
      </c>
      <c r="D13" s="90">
        <v>1834.0</v>
      </c>
      <c r="E13" s="90">
        <v>750.0</v>
      </c>
      <c r="F13" s="91">
        <f t="shared" si="1"/>
        <v>-0.5910577972</v>
      </c>
    </row>
    <row r="14" ht="12.75" customHeight="1">
      <c r="A14" s="89" t="s">
        <v>129</v>
      </c>
      <c r="B14" s="90">
        <v>227480.0</v>
      </c>
      <c r="C14" s="90">
        <v>96222.0</v>
      </c>
      <c r="D14" s="90">
        <v>623.0</v>
      </c>
      <c r="E14" s="90">
        <v>263.0</v>
      </c>
      <c r="F14" s="91">
        <f t="shared" si="1"/>
        <v>-0.5778491172</v>
      </c>
    </row>
    <row r="15" ht="12.75" customHeight="1">
      <c r="A15" s="92" t="s">
        <v>130</v>
      </c>
      <c r="B15" s="90">
        <v>285192.0</v>
      </c>
      <c r="C15" s="90">
        <v>119061.0</v>
      </c>
      <c r="D15" s="90">
        <v>781.0</v>
      </c>
      <c r="E15" s="90">
        <v>325.0</v>
      </c>
      <c r="F15" s="91">
        <f t="shared" si="1"/>
        <v>-0.5838668374</v>
      </c>
    </row>
    <row r="16" ht="12.75" customHeight="1">
      <c r="A16" s="89" t="s">
        <v>131</v>
      </c>
      <c r="B16" s="90">
        <v>3371760.0</v>
      </c>
      <c r="C16" s="90">
        <v>1389923.0</v>
      </c>
      <c r="D16" s="90">
        <v>9238.0</v>
      </c>
      <c r="E16" s="90">
        <v>3798.0</v>
      </c>
      <c r="F16" s="91">
        <f t="shared" si="1"/>
        <v>-0.5888720502</v>
      </c>
    </row>
    <row r="17" ht="12.75" customHeight="1">
      <c r="A17" s="89" t="s">
        <v>132</v>
      </c>
      <c r="B17" s="90">
        <v>3393748.0</v>
      </c>
      <c r="C17" s="90">
        <v>1479258.0</v>
      </c>
      <c r="D17" s="90">
        <v>9298.0</v>
      </c>
      <c r="E17" s="90">
        <v>4042.0</v>
      </c>
      <c r="F17" s="91">
        <f t="shared" si="1"/>
        <v>-0.5652828565</v>
      </c>
    </row>
    <row r="18" ht="12.75" customHeight="1">
      <c r="A18" s="89" t="s">
        <v>133</v>
      </c>
      <c r="B18" s="90">
        <v>884082.0</v>
      </c>
      <c r="C18" s="90">
        <v>382598.0</v>
      </c>
      <c r="D18" s="90">
        <v>2422.0</v>
      </c>
      <c r="E18" s="90">
        <v>1045.0</v>
      </c>
      <c r="F18" s="91">
        <f t="shared" si="1"/>
        <v>-0.568538398</v>
      </c>
    </row>
    <row r="19" ht="12.75" customHeight="1">
      <c r="A19" s="89" t="s">
        <v>134</v>
      </c>
      <c r="B19" s="90">
        <v>891955.0</v>
      </c>
      <c r="C19" s="90">
        <v>381341.0</v>
      </c>
      <c r="D19" s="90">
        <v>2444.0</v>
      </c>
      <c r="E19" s="90">
        <v>1042.0</v>
      </c>
      <c r="F19" s="91">
        <f t="shared" si="1"/>
        <v>-0.5736497545</v>
      </c>
    </row>
    <row r="20" ht="12.75" customHeight="1">
      <c r="A20" s="89" t="s">
        <v>135</v>
      </c>
      <c r="B20" s="90">
        <v>559655.0</v>
      </c>
      <c r="C20" s="90">
        <v>225381.0</v>
      </c>
      <c r="D20" s="90">
        <v>1533.0</v>
      </c>
      <c r="E20" s="90">
        <v>616.0</v>
      </c>
      <c r="F20" s="91">
        <f t="shared" si="1"/>
        <v>-0.598173516</v>
      </c>
    </row>
    <row r="21" ht="12.75" customHeight="1">
      <c r="A21" s="89" t="s">
        <v>136</v>
      </c>
      <c r="B21" s="90">
        <v>1962169.0</v>
      </c>
      <c r="C21" s="90">
        <v>781730.0</v>
      </c>
      <c r="D21" s="90">
        <v>5376.0</v>
      </c>
      <c r="E21" s="90">
        <v>2136.0</v>
      </c>
      <c r="F21" s="91">
        <f t="shared" si="1"/>
        <v>-0.6026785714</v>
      </c>
    </row>
    <row r="22" ht="12.75" customHeight="1">
      <c r="A22" s="89" t="s">
        <v>137</v>
      </c>
      <c r="B22" s="90">
        <v>295339.0</v>
      </c>
      <c r="C22" s="90">
        <v>128922.0</v>
      </c>
      <c r="D22" s="90">
        <v>809.0</v>
      </c>
      <c r="E22" s="90">
        <v>352.0</v>
      </c>
      <c r="F22" s="91">
        <f t="shared" si="1"/>
        <v>-0.564894932</v>
      </c>
    </row>
    <row r="23" ht="12.75" customHeight="1">
      <c r="A23" s="89" t="s">
        <v>138</v>
      </c>
      <c r="B23" s="90">
        <v>302009.0</v>
      </c>
      <c r="C23" s="90">
        <v>138507.0</v>
      </c>
      <c r="D23" s="90">
        <v>827.0</v>
      </c>
      <c r="E23" s="90">
        <v>378.0</v>
      </c>
      <c r="F23" s="91">
        <f t="shared" si="1"/>
        <v>-0.5429262394</v>
      </c>
    </row>
    <row r="24" ht="12.75" customHeight="1">
      <c r="A24" s="89" t="s">
        <v>139</v>
      </c>
      <c r="B24" s="90">
        <v>130215.0</v>
      </c>
      <c r="C24" s="90">
        <v>56051.0</v>
      </c>
      <c r="D24" s="90">
        <v>357.0</v>
      </c>
      <c r="E24" s="90">
        <v>153.0</v>
      </c>
      <c r="F24" s="91">
        <f t="shared" si="1"/>
        <v>-0.5714285714</v>
      </c>
    </row>
    <row r="25" ht="12.75" customHeight="1">
      <c r="A25" s="89" t="s">
        <v>140</v>
      </c>
      <c r="B25" s="90">
        <v>1331552.0</v>
      </c>
      <c r="C25" s="90">
        <v>595874.0</v>
      </c>
      <c r="D25" s="90">
        <v>3648.0</v>
      </c>
      <c r="E25" s="90">
        <v>1628.0</v>
      </c>
      <c r="F25" s="91">
        <f t="shared" si="1"/>
        <v>-0.5537280702</v>
      </c>
    </row>
    <row r="26" ht="12.75" customHeight="1">
      <c r="A26" s="89" t="s">
        <v>141</v>
      </c>
      <c r="B26" s="90">
        <v>594598.0</v>
      </c>
      <c r="C26" s="90">
        <v>346312.0</v>
      </c>
      <c r="D26" s="90">
        <v>1629.0</v>
      </c>
      <c r="E26" s="90">
        <v>946.0</v>
      </c>
      <c r="F26" s="91">
        <f t="shared" si="1"/>
        <v>-0.4192756292</v>
      </c>
    </row>
    <row r="27" ht="12.75" customHeight="1">
      <c r="A27" s="89" t="s">
        <v>142</v>
      </c>
      <c r="B27" s="90">
        <v>912455.0</v>
      </c>
      <c r="C27" s="90">
        <v>376969.0</v>
      </c>
      <c r="D27" s="90">
        <v>2500.0</v>
      </c>
      <c r="E27" s="90">
        <v>1030.0</v>
      </c>
      <c r="F27" s="91">
        <f t="shared" si="1"/>
        <v>-0.588</v>
      </c>
    </row>
    <row r="28" ht="12.75" customHeight="1">
      <c r="A28" s="89" t="s">
        <v>143</v>
      </c>
      <c r="B28" s="90">
        <v>732920.0</v>
      </c>
      <c r="C28" s="90">
        <v>310777.0</v>
      </c>
      <c r="D28" s="90">
        <v>2008.0</v>
      </c>
      <c r="E28" s="90">
        <v>849.0</v>
      </c>
      <c r="F28" s="91">
        <f t="shared" si="1"/>
        <v>-0.5771912351</v>
      </c>
    </row>
    <row r="29" ht="12.75" customHeight="1">
      <c r="A29" s="89" t="s">
        <v>144</v>
      </c>
      <c r="B29" s="90">
        <v>747222.0</v>
      </c>
      <c r="C29" s="90">
        <v>320085.0</v>
      </c>
      <c r="D29" s="90">
        <v>2047.0</v>
      </c>
      <c r="E29" s="90">
        <v>875.0</v>
      </c>
      <c r="F29" s="91">
        <f t="shared" si="1"/>
        <v>-0.5725451881</v>
      </c>
    </row>
    <row r="30" ht="12.75" customHeight="1">
      <c r="A30" s="89" t="s">
        <v>145</v>
      </c>
      <c r="B30" s="90">
        <v>561895.0</v>
      </c>
      <c r="C30" s="90">
        <v>200804.0</v>
      </c>
      <c r="D30" s="90">
        <v>1539.0</v>
      </c>
      <c r="E30" s="90">
        <v>549.0</v>
      </c>
      <c r="F30" s="91">
        <f t="shared" si="1"/>
        <v>-0.6432748538</v>
      </c>
    </row>
    <row r="31" ht="12.75" customHeight="1">
      <c r="A31" s="89" t="s">
        <v>146</v>
      </c>
      <c r="B31" s="90">
        <v>459601.0</v>
      </c>
      <c r="C31" s="90">
        <v>195300.0</v>
      </c>
      <c r="D31" s="90">
        <v>1259.0</v>
      </c>
      <c r="E31" s="90">
        <v>534.0</v>
      </c>
      <c r="F31" s="91">
        <f t="shared" si="1"/>
        <v>-0.5758538523</v>
      </c>
    </row>
    <row r="32" ht="12.75" customHeight="1">
      <c r="A32" s="89" t="s">
        <v>147</v>
      </c>
      <c r="B32" s="90">
        <v>2151714.0</v>
      </c>
      <c r="C32" s="90">
        <v>853599.0</v>
      </c>
      <c r="D32" s="90">
        <v>5895.0</v>
      </c>
      <c r="E32" s="90">
        <v>2332.0</v>
      </c>
      <c r="F32" s="91">
        <f t="shared" si="1"/>
        <v>-0.6044105174</v>
      </c>
    </row>
    <row r="33" ht="12.75" customHeight="1">
      <c r="A33" s="89" t="s">
        <v>148</v>
      </c>
      <c r="B33" s="90">
        <v>823417.0</v>
      </c>
      <c r="C33" s="90">
        <v>351196.0</v>
      </c>
      <c r="D33" s="90">
        <v>2256.0</v>
      </c>
      <c r="E33" s="90">
        <v>960.0</v>
      </c>
      <c r="F33" s="91">
        <f t="shared" si="1"/>
        <v>-0.5744680851</v>
      </c>
    </row>
    <row r="34" ht="12.75" customHeight="1">
      <c r="A34" s="89" t="s">
        <v>149</v>
      </c>
      <c r="B34" s="90">
        <v>1176606.0</v>
      </c>
      <c r="C34" s="90">
        <v>477046.0</v>
      </c>
      <c r="D34" s="90">
        <v>3224.0</v>
      </c>
      <c r="E34" s="90">
        <v>1303.0</v>
      </c>
      <c r="F34" s="91">
        <f t="shared" si="1"/>
        <v>-0.5958436725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3" t="s">
        <v>150</v>
      </c>
      <c r="B1" s="93" t="s">
        <v>27</v>
      </c>
      <c r="C1" s="93" t="s">
        <v>151</v>
      </c>
      <c r="D1" s="93" t="s">
        <v>152</v>
      </c>
    </row>
    <row r="2" ht="12.0" customHeight="1">
      <c r="A2" s="94">
        <v>44351.0</v>
      </c>
      <c r="B2" s="95" t="s">
        <v>153</v>
      </c>
      <c r="C2" s="96" t="s">
        <v>154</v>
      </c>
      <c r="D2" s="95" t="s">
        <v>155</v>
      </c>
    </row>
    <row r="3" ht="12.0" customHeight="1">
      <c r="A3" s="94"/>
      <c r="B3" s="97"/>
      <c r="C3" s="96"/>
      <c r="D3" s="95"/>
    </row>
    <row r="4" ht="12.0" customHeight="1">
      <c r="A4" s="94"/>
      <c r="B4" s="97"/>
      <c r="C4" s="96"/>
      <c r="D4" s="95"/>
    </row>
    <row r="5" ht="12.0" customHeight="1">
      <c r="A5" s="98"/>
      <c r="B5" s="97"/>
      <c r="C5" s="99"/>
      <c r="D5" s="100"/>
    </row>
  </sheetData>
  <drawing r:id="rId1"/>
</worksheet>
</file>