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xOut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<sst xmlns="http://schemas.openxmlformats.org/spreadsheetml/2006/main" count="150" uniqueCount="127">
  <si>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</si>
  <si>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</si>
  <si>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</si>
  <si>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</si>
  <si>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</si>
  <si>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</si>
  <si>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</si>
  <si>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</si>
  <si>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TAXI OUT ADDITIONAL TIME</t>
  </si>
  <si>
    <t>Period: JAN-APR</t>
  </si>
  <si>
    <t xml:space="preserve"> </t>
  </si>
  <si>
    <t>Airport Name</t>
  </si>
  <si>
    <t>ICAO</t>
  </si>
  <si>
    <t>State</t>
  </si>
  <si>
    <t>Departures</t>
  </si>
  <si>
    <t>Avg. add. taxi-out time [min/dep]</t>
  </si>
  <si>
    <t>Add. taxi-out time [total]</t>
  </si>
  <si>
    <t>Avg. unimp. taxi-out time [min/dep]</t>
  </si>
  <si>
    <t>Brussels (EBBR)</t>
  </si>
  <si>
    <t>EBBR</t>
  </si>
  <si>
    <t>Belgium</t>
  </si>
  <si>
    <t>Berlin/ Schoenefeld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</si>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</sst>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sz val="9.0"/>
      <color rgb="FFFF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5">
    <border/>
    <border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wrapText="0"/>
    </xf>
    <xf borderId="0" fillId="2" fontId="2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2" fontId="2" numFmtId="164" xfId="0" applyAlignment="1" applyFont="1" applyNumberFormat="1">
      <alignment horizontal="left" readingOrder="0" vertical="bottom"/>
    </xf>
    <xf borderId="0" fillId="2" fontId="3" numFmtId="165" xfId="0" applyAlignment="1" applyFont="1" applyNumberFormat="1">
      <alignment horizontal="left" shrinkToFit="0" wrapText="0"/>
    </xf>
    <xf borderId="0" fillId="2" fontId="2" numFmtId="0" xfId="0" applyAlignment="1" applyFont="1">
      <alignment shrinkToFit="0" wrapText="1"/>
    </xf>
    <xf borderId="1" fillId="2" fontId="1" numFmtId="0" xfId="0" applyAlignment="1" applyBorder="1" applyFont="1">
      <alignment shrinkToFit="0" wrapText="0"/>
    </xf>
    <xf borderId="2" fillId="0" fontId="4" numFmtId="166" xfId="0" applyAlignment="1" applyBorder="1" applyFont="1" applyNumberFormat="1">
      <alignment horizontal="left" readingOrder="0" vertical="bottom"/>
    </xf>
    <xf borderId="1" fillId="2" fontId="1" numFmtId="0" xfId="0" applyAlignment="1" applyBorder="1" applyFont="1">
      <alignment vertical="bottom"/>
    </xf>
    <xf borderId="1" fillId="2" fontId="2" numFmtId="164" xfId="0" applyAlignment="1" applyBorder="1" applyFont="1" applyNumberFormat="1">
      <alignment horizontal="left" readingOrder="0" vertical="bottom"/>
    </xf>
    <xf borderId="1" fillId="2" fontId="5" numFmtId="0" xfId="0" applyAlignment="1" applyBorder="1" applyFont="1">
      <alignment horizontal="left" readingOrder="0" shrinkToFit="0" wrapText="0"/>
    </xf>
    <xf borderId="1" fillId="2" fontId="2" numFmtId="0" xfId="0" applyAlignment="1" applyBorder="1" applyFont="1">
      <alignment shrinkToFit="0" wrapText="1"/>
    </xf>
    <xf borderId="0" fillId="3" fontId="6" numFmtId="0" xfId="0" applyAlignment="1" applyFill="1" applyFont="1">
      <alignment shrinkToFit="0" vertical="center" wrapText="0"/>
    </xf>
    <xf borderId="0" fillId="3" fontId="7" numFmtId="0" xfId="0" applyAlignment="1" applyFont="1">
      <alignment shrinkToFit="0" vertical="center" wrapText="0"/>
    </xf>
    <xf borderId="0" fillId="3" fontId="8" numFmtId="0" xfId="0" applyAlignment="1" applyFont="1">
      <alignment horizontal="center" shrinkToFit="0" vertical="center" wrapText="0"/>
    </xf>
    <xf borderId="0" fillId="3" fontId="9" numFmtId="0" xfId="0" applyAlignment="1" applyFont="1">
      <alignment readingOrder="0" shrinkToFit="0" vertical="center" wrapText="0"/>
    </xf>
    <xf borderId="0" fillId="3" fontId="10" numFmtId="0" xfId="0" applyAlignment="1" applyFont="1">
      <alignment shrinkToFit="0" vertical="center" wrapText="0"/>
    </xf>
    <xf borderId="0" fillId="3" fontId="10" numFmtId="0" xfId="0" applyAlignment="1" applyFont="1">
      <alignment horizontal="center" readingOrder="0" shrinkToFit="0" vertical="center" wrapText="0"/>
    </xf>
    <xf borderId="0" fillId="0" fontId="11" numFmtId="0" xfId="0" applyFont="1"/>
    <xf borderId="3" fillId="4" fontId="12" numFmtId="0" xfId="0" applyAlignment="1" applyBorder="1" applyFill="1" applyFont="1">
      <alignment readingOrder="0" shrinkToFit="0" wrapText="0"/>
    </xf>
    <xf borderId="4" fillId="4" fontId="12" numFmtId="0" xfId="0" applyAlignment="1" applyBorder="1" applyFont="1">
      <alignment readingOrder="0" shrinkToFit="0" wrapText="0"/>
    </xf>
    <xf borderId="3" fillId="3" fontId="7" numFmtId="2" xfId="0" applyAlignment="1" applyBorder="1" applyFont="1" applyNumberFormat="1">
      <alignment readingOrder="0"/>
    </xf>
    <xf borderId="3" fillId="3" fontId="7" numFmtId="0" xfId="0" applyAlignment="1" applyBorder="1" applyFont="1">
      <alignment readingOrder="0"/>
    </xf>
    <xf borderId="3" fillId="3" fontId="11" numFmtId="3" xfId="0" applyAlignment="1" applyBorder="1" applyFont="1" applyNumberFormat="1">
      <alignment readingOrder="0"/>
    </xf>
    <xf borderId="3" fillId="3" fontId="7" numFmtId="4" xfId="0" applyAlignment="1" applyBorder="1" applyFont="1" applyNumberFormat="1">
      <alignment horizontal="right" readingOrder="0"/>
    </xf>
    <xf borderId="3" fillId="3" fontId="11" numFmtId="4" xfId="0" applyAlignment="1" applyBorder="1" applyFont="1" applyNumberFormat="1">
      <alignment readingOrder="0"/>
    </xf>
    <xf borderId="0" fillId="3" fontId="7" numFmtId="0" xfId="0" applyAlignment="1" applyFont="1">
      <alignment readingOrder="0"/>
    </xf>
    <xf borderId="3" fillId="3" fontId="7" numFmtId="4" xfId="0" applyAlignment="1" applyBorder="1" applyFont="1" applyNumberFormat="1">
      <alignment readingOrder="0"/>
    </xf>
    <xf borderId="0" fillId="4" fontId="12" numFmtId="0" xfId="0" applyAlignment="1" applyFont="1">
      <alignment shrinkToFit="0" wrapText="0"/>
    </xf>
    <xf borderId="0" fillId="4" fontId="12" numFmtId="0" xfId="0" applyAlignment="1" applyFont="1">
      <alignment horizontal="center" shrinkToFit="0" wrapText="0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0" fontId="13" numFmtId="0" xfId="0" applyAlignment="1" applyFont="1">
      <alignment horizontal="center" readingOrder="0" shrinkToFit="0" wrapText="0"/>
    </xf>
    <xf borderId="0" fillId="0" fontId="13" numFmtId="0" xfId="0" applyAlignment="1" applyFont="1">
      <alignment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21.29"/>
    <col customWidth="1" min="2" max="3" width="28.57"/>
    <col customWidth="1" min="4" max="4" width="16.57"/>
    <col customWidth="1" min="5" max="5" width="25.86"/>
    <col customWidth="1" min="6" max="6" width="20.29"/>
    <col customWidth="1" min="7" max="7" width="28.43"/>
  </cols>
  <sheetData>
    <row r="1" ht="12.75" customHeight="1">
      <c r="A1" s="1" t="s">
        <v>0</v>
      </c>
      <c r="B1" s="2" t="s">
        <v>1</v>
      </c>
      <c r="C1" s="3" t="s">
        <v>2</v>
      </c>
      <c r="D1" s="4">
        <v>44197.0</v>
      </c>
      <c r="E1" s="1" t="s">
        <v>3</v>
      </c>
      <c r="F1" s="5" t="str">
        <f>HYPERLINK("https://www.eurocontrol.int/prudata/dashboard/metadata/additional-taxi-out-time/","Taxi out additional time")</f>
        <v>Taxi out additional time</v>
      </c>
      <c r="G1" s="6"/>
    </row>
    <row r="2" ht="12.75" customHeight="1">
      <c r="A2" s="7" t="s">
        <v>4</v>
      </c>
      <c r="B2" s="8">
        <v>44362.0</v>
      </c>
      <c r="C2" s="9" t="s">
        <v>5</v>
      </c>
      <c r="D2" s="10">
        <v>44316.0</v>
      </c>
      <c r="E2" s="7" t="s">
        <v>6</v>
      </c>
      <c r="F2" s="11" t="s">
        <v>7</v>
      </c>
      <c r="G2" s="12"/>
    </row>
    <row r="3" ht="12.75" customHeight="1">
      <c r="A3" s="13" t="s">
        <v>8</v>
      </c>
      <c r="B3" s="14"/>
      <c r="C3" s="14"/>
      <c r="D3" s="14"/>
      <c r="E3" s="14"/>
      <c r="F3" s="14"/>
      <c r="G3" s="15"/>
    </row>
    <row r="4" ht="12.75" customHeight="1">
      <c r="A4" s="16" t="s">
        <v>9</v>
      </c>
      <c r="B4" s="17"/>
      <c r="C4" s="17"/>
      <c r="D4" s="18"/>
      <c r="E4" s="18" t="s">
        <v>10</v>
      </c>
      <c r="F4" s="19"/>
      <c r="G4" s="19"/>
    </row>
    <row r="5" ht="12.75" customHeight="1">
      <c r="A5" s="20" t="s">
        <v>11</v>
      </c>
      <c r="B5" s="21" t="s">
        <v>12</v>
      </c>
      <c r="C5" s="21" t="s">
        <v>13</v>
      </c>
      <c r="D5" s="21" t="s">
        <v>14</v>
      </c>
      <c r="E5" s="21" t="s">
        <v>15</v>
      </c>
      <c r="F5" s="21" t="s">
        <v>16</v>
      </c>
      <c r="G5" s="21" t="s">
        <v>17</v>
      </c>
    </row>
    <row r="6" ht="12.75" customHeight="1">
      <c r="A6" s="22" t="s">
        <v>18</v>
      </c>
      <c r="B6" s="22" t="s">
        <v>19</v>
      </c>
      <c r="C6" s="23" t="s">
        <v>20</v>
      </c>
      <c r="D6" s="24">
        <v>10100.0</v>
      </c>
      <c r="E6" s="25">
        <f t="shared" ref="E6:E10" si="1">F6/D6</f>
        <v>1.498465347</v>
      </c>
      <c r="F6" s="24">
        <v>15134.5</v>
      </c>
      <c r="G6" s="26">
        <v>10.18</v>
      </c>
    </row>
    <row r="7" ht="12.75" customHeight="1">
      <c r="A7" s="22" t="s">
        <v>21</v>
      </c>
      <c r="B7" s="22" t="s">
        <v>22</v>
      </c>
      <c r="C7" s="27" t="s">
        <v>23</v>
      </c>
      <c r="D7" s="24">
        <v>5256.0</v>
      </c>
      <c r="E7" s="25">
        <f t="shared" si="1"/>
        <v>2.223192542</v>
      </c>
      <c r="F7" s="24">
        <v>11685.1</v>
      </c>
      <c r="G7" s="26">
        <v>9.0</v>
      </c>
    </row>
    <row r="8" ht="12.75" customHeight="1">
      <c r="A8" s="22" t="s">
        <v>24</v>
      </c>
      <c r="B8" s="22" t="s">
        <v>25</v>
      </c>
      <c r="C8" s="23" t="s">
        <v>23</v>
      </c>
      <c r="D8" s="24">
        <v>26119.0</v>
      </c>
      <c r="E8" s="25">
        <f t="shared" si="1"/>
        <v>1.28350626</v>
      </c>
      <c r="F8" s="24">
        <v>33523.9</v>
      </c>
      <c r="G8" s="26">
        <v>11.73</v>
      </c>
    </row>
    <row r="9" ht="12.75" customHeight="1">
      <c r="A9" s="22" t="s">
        <v>26</v>
      </c>
      <c r="B9" s="22" t="s">
        <v>27</v>
      </c>
      <c r="C9" s="23" t="s">
        <v>23</v>
      </c>
      <c r="D9" s="24">
        <v>5054.0</v>
      </c>
      <c r="E9" s="25">
        <f t="shared" si="1"/>
        <v>0.9962208152</v>
      </c>
      <c r="F9" s="24">
        <v>5034.9</v>
      </c>
      <c r="G9" s="28">
        <v>6.48</v>
      </c>
    </row>
    <row r="10" ht="12.75" customHeight="1">
      <c r="A10" s="22" t="s">
        <v>28</v>
      </c>
      <c r="B10" s="22" t="s">
        <v>29</v>
      </c>
      <c r="C10" s="23" t="s">
        <v>23</v>
      </c>
      <c r="D10" s="24">
        <v>2111.0</v>
      </c>
      <c r="E10" s="25">
        <f t="shared" si="1"/>
        <v>1.474230223</v>
      </c>
      <c r="F10" s="24">
        <v>3112.1</v>
      </c>
      <c r="G10" s="26">
        <v>10.67</v>
      </c>
    </row>
    <row r="11" ht="12.75" customHeight="1">
      <c r="A11" s="22" t="s">
        <v>30</v>
      </c>
      <c r="B11" s="22" t="s">
        <v>31</v>
      </c>
      <c r="C11" s="23" t="s">
        <v>23</v>
      </c>
      <c r="D11" s="24"/>
      <c r="E11" s="25"/>
      <c r="F11" s="24"/>
      <c r="G11" s="26"/>
    </row>
    <row r="12" ht="12.75" customHeight="1">
      <c r="A12" s="22" t="s">
        <v>32</v>
      </c>
      <c r="B12" s="22" t="s">
        <v>33</v>
      </c>
      <c r="C12" s="23" t="s">
        <v>23</v>
      </c>
      <c r="D12" s="24"/>
      <c r="E12" s="25"/>
      <c r="F12" s="24"/>
      <c r="G12" s="26"/>
    </row>
    <row r="13" ht="12.75" customHeight="1">
      <c r="A13" s="22" t="s">
        <v>34</v>
      </c>
      <c r="B13" s="22" t="s">
        <v>35</v>
      </c>
      <c r="C13" s="23" t="s">
        <v>23</v>
      </c>
      <c r="D13" s="24">
        <v>4892.0</v>
      </c>
      <c r="E13" s="25">
        <f>F13/D13</f>
        <v>2.657624693</v>
      </c>
      <c r="F13" s="24">
        <v>13001.1</v>
      </c>
      <c r="G13" s="26">
        <v>7.71</v>
      </c>
    </row>
    <row r="14" ht="12.75" customHeight="1">
      <c r="A14" s="22" t="s">
        <v>36</v>
      </c>
      <c r="B14" s="22" t="s">
        <v>37</v>
      </c>
      <c r="C14" s="23" t="s">
        <v>38</v>
      </c>
      <c r="D14" s="24"/>
      <c r="E14" s="25"/>
      <c r="F14" s="24"/>
      <c r="G14" s="26"/>
    </row>
    <row r="15" ht="12.75" customHeight="1">
      <c r="A15" s="23" t="s">
        <v>39</v>
      </c>
      <c r="B15" s="23" t="s">
        <v>40</v>
      </c>
      <c r="C15" s="23" t="s">
        <v>41</v>
      </c>
      <c r="D15" s="24"/>
      <c r="E15" s="25"/>
      <c r="F15" s="24"/>
      <c r="G15" s="26"/>
    </row>
    <row r="16" ht="12.75" customHeight="1">
      <c r="A16" s="22" t="s">
        <v>42</v>
      </c>
      <c r="B16" s="22" t="s">
        <v>43</v>
      </c>
      <c r="C16" s="23" t="s">
        <v>44</v>
      </c>
      <c r="D16" s="24">
        <v>1905.0</v>
      </c>
      <c r="E16" s="25">
        <f t="shared" ref="E16:E17" si="2">F16/D16</f>
        <v>0.5724409449</v>
      </c>
      <c r="F16" s="24">
        <v>1090.5</v>
      </c>
      <c r="G16" s="28">
        <v>9.5</v>
      </c>
    </row>
    <row r="17" ht="12.75" customHeight="1">
      <c r="A17" s="22" t="s">
        <v>45</v>
      </c>
      <c r="B17" s="22" t="s">
        <v>46</v>
      </c>
      <c r="C17" s="23" t="s">
        <v>47</v>
      </c>
      <c r="D17" s="24">
        <v>1891.0</v>
      </c>
      <c r="E17" s="25">
        <f t="shared" si="2"/>
        <v>1.93648863</v>
      </c>
      <c r="F17" s="24">
        <v>3661.9</v>
      </c>
      <c r="G17" s="28">
        <v>9.78</v>
      </c>
    </row>
    <row r="18" ht="12.75" customHeight="1">
      <c r="A18" s="22" t="s">
        <v>48</v>
      </c>
      <c r="B18" s="22" t="s">
        <v>49</v>
      </c>
      <c r="C18" s="23" t="s">
        <v>50</v>
      </c>
      <c r="D18" s="24"/>
      <c r="E18" s="25"/>
      <c r="F18" s="24"/>
      <c r="G18" s="26"/>
    </row>
    <row r="19" ht="12.75" customHeight="1">
      <c r="A19" s="22" t="s">
        <v>51</v>
      </c>
      <c r="B19" s="22" t="s">
        <v>52</v>
      </c>
      <c r="C19" s="23" t="s">
        <v>50</v>
      </c>
      <c r="D19" s="24"/>
      <c r="E19" s="25"/>
      <c r="F19" s="24"/>
      <c r="G19" s="26"/>
    </row>
    <row r="20" ht="12.75" customHeight="1">
      <c r="A20" s="22" t="s">
        <v>53</v>
      </c>
      <c r="B20" s="22" t="s">
        <v>54</v>
      </c>
      <c r="C20" s="23" t="s">
        <v>55</v>
      </c>
      <c r="D20" s="24"/>
      <c r="E20" s="25"/>
      <c r="F20" s="24"/>
      <c r="G20" s="26"/>
    </row>
    <row r="21" ht="12.75" customHeight="1">
      <c r="A21" s="22" t="s">
        <v>56</v>
      </c>
      <c r="B21" s="22" t="s">
        <v>57</v>
      </c>
      <c r="C21" s="23" t="s">
        <v>58</v>
      </c>
      <c r="D21" s="24">
        <v>7813.0</v>
      </c>
      <c r="E21" s="25"/>
      <c r="F21" s="24">
        <v>6668.6</v>
      </c>
      <c r="G21" s="26">
        <v>10.75</v>
      </c>
    </row>
    <row r="22" ht="12.75" customHeight="1">
      <c r="A22" s="22" t="s">
        <v>59</v>
      </c>
      <c r="B22" s="22" t="s">
        <v>60</v>
      </c>
      <c r="C22" s="23" t="s">
        <v>61</v>
      </c>
      <c r="D22" s="24">
        <v>2009.0</v>
      </c>
      <c r="E22" s="25">
        <f t="shared" ref="E22:E24" si="3">F22/D22</f>
        <v>1.109457442</v>
      </c>
      <c r="F22" s="24">
        <v>2228.9</v>
      </c>
      <c r="G22" s="26">
        <v>6.27</v>
      </c>
    </row>
    <row r="23" ht="12.75" customHeight="1">
      <c r="A23" s="22" t="s">
        <v>62</v>
      </c>
      <c r="B23" s="22" t="s">
        <v>63</v>
      </c>
      <c r="C23" s="23" t="s">
        <v>61</v>
      </c>
      <c r="D23" s="24">
        <v>2056.0</v>
      </c>
      <c r="E23" s="25">
        <f t="shared" si="3"/>
        <v>0.5068093385</v>
      </c>
      <c r="F23" s="24">
        <v>1042.0</v>
      </c>
      <c r="G23" s="28">
        <v>8.05</v>
      </c>
    </row>
    <row r="24" ht="12.75" customHeight="1">
      <c r="A24" s="22" t="s">
        <v>64</v>
      </c>
      <c r="B24" s="22" t="s">
        <v>65</v>
      </c>
      <c r="C24" s="23" t="s">
        <v>61</v>
      </c>
      <c r="D24" s="24">
        <v>10330.0</v>
      </c>
      <c r="E24" s="25">
        <f t="shared" si="3"/>
        <v>0.6696805421</v>
      </c>
      <c r="F24" s="24">
        <v>6917.8</v>
      </c>
      <c r="G24" s="26">
        <v>10.18</v>
      </c>
    </row>
    <row r="25" ht="12.75" customHeight="1">
      <c r="A25" s="22" t="s">
        <v>66</v>
      </c>
      <c r="B25" s="22" t="s">
        <v>67</v>
      </c>
      <c r="C25" s="23" t="s">
        <v>61</v>
      </c>
      <c r="D25" s="24"/>
      <c r="E25" s="25"/>
      <c r="F25" s="24"/>
      <c r="G25" s="26"/>
    </row>
    <row r="26" ht="12.75" customHeight="1">
      <c r="A26" s="22" t="s">
        <v>68</v>
      </c>
      <c r="B26" s="22" t="s">
        <v>69</v>
      </c>
      <c r="C26" s="23" t="s">
        <v>61</v>
      </c>
      <c r="D26" s="24"/>
      <c r="E26" s="25"/>
      <c r="F26" s="24"/>
      <c r="G26" s="26"/>
    </row>
    <row r="27" ht="12.75" customHeight="1">
      <c r="A27" s="22" t="s">
        <v>70</v>
      </c>
      <c r="B27" s="22" t="s">
        <v>71</v>
      </c>
      <c r="C27" s="23" t="s">
        <v>61</v>
      </c>
      <c r="D27" s="24">
        <v>7892.0</v>
      </c>
      <c r="E27" s="25">
        <f>F27/D27</f>
        <v>0.9075266092</v>
      </c>
      <c r="F27" s="24">
        <v>7162.2</v>
      </c>
      <c r="G27" s="26">
        <v>9.78</v>
      </c>
    </row>
    <row r="28" ht="12.75" customHeight="1">
      <c r="A28" s="22" t="s">
        <v>72</v>
      </c>
      <c r="B28" s="22" t="s">
        <v>73</v>
      </c>
      <c r="C28" s="23" t="s">
        <v>74</v>
      </c>
      <c r="D28" s="24"/>
      <c r="E28" s="25"/>
      <c r="F28" s="24"/>
      <c r="G28" s="26"/>
    </row>
    <row r="29" ht="12.75" customHeight="1">
      <c r="A29" s="22" t="s">
        <v>75</v>
      </c>
      <c r="B29" s="22" t="s">
        <v>76</v>
      </c>
      <c r="C29" s="23" t="s">
        <v>74</v>
      </c>
      <c r="D29" s="24"/>
      <c r="E29" s="25"/>
      <c r="F29" s="24"/>
      <c r="G29" s="26"/>
    </row>
    <row r="30" ht="12.75" customHeight="1">
      <c r="A30" s="22" t="s">
        <v>77</v>
      </c>
      <c r="B30" s="22" t="s">
        <v>78</v>
      </c>
      <c r="C30" s="23" t="s">
        <v>74</v>
      </c>
      <c r="D30" s="24"/>
      <c r="E30" s="25"/>
      <c r="F30" s="24"/>
      <c r="G30" s="26"/>
    </row>
    <row r="31" ht="12.75" customHeight="1">
      <c r="A31" s="22" t="s">
        <v>79</v>
      </c>
      <c r="B31" s="22" t="s">
        <v>80</v>
      </c>
      <c r="C31" s="23" t="s">
        <v>74</v>
      </c>
      <c r="D31" s="24">
        <v>6853.0</v>
      </c>
      <c r="E31" s="25">
        <f t="shared" ref="E31:E32" si="4">F31/D31</f>
        <v>0.5531883846</v>
      </c>
      <c r="F31" s="24">
        <v>3791.0</v>
      </c>
      <c r="G31" s="26">
        <v>7.48</v>
      </c>
    </row>
    <row r="32" ht="12.75" customHeight="1">
      <c r="A32" s="22" t="s">
        <v>81</v>
      </c>
      <c r="B32" s="22" t="s">
        <v>82</v>
      </c>
      <c r="C32" s="23" t="s">
        <v>74</v>
      </c>
      <c r="D32" s="24">
        <v>26783.0</v>
      </c>
      <c r="E32" s="25">
        <f t="shared" si="4"/>
        <v>2.262849569</v>
      </c>
      <c r="F32" s="24">
        <v>60605.9</v>
      </c>
      <c r="G32" s="26">
        <v>12.92</v>
      </c>
    </row>
    <row r="33" ht="12.75" customHeight="1">
      <c r="A33" s="22" t="s">
        <v>83</v>
      </c>
      <c r="B33" s="22" t="s">
        <v>84</v>
      </c>
      <c r="C33" s="23" t="s">
        <v>74</v>
      </c>
      <c r="D33" s="24"/>
      <c r="E33" s="25"/>
      <c r="F33" s="24"/>
      <c r="G33" s="26"/>
    </row>
    <row r="34" ht="12.75" customHeight="1">
      <c r="A34" s="22" t="s">
        <v>85</v>
      </c>
      <c r="B34" s="22" t="s">
        <v>86</v>
      </c>
      <c r="C34" s="23" t="s">
        <v>87</v>
      </c>
      <c r="D34" s="24">
        <v>11525.0</v>
      </c>
      <c r="E34" s="25">
        <f t="shared" ref="E34:E35" si="5">F34/D34</f>
        <v>1.452893709</v>
      </c>
      <c r="F34" s="24">
        <v>16744.6</v>
      </c>
      <c r="G34" s="26">
        <v>7.42</v>
      </c>
    </row>
    <row r="35" ht="12.75" customHeight="1">
      <c r="A35" s="22" t="s">
        <v>88</v>
      </c>
      <c r="B35" s="22" t="s">
        <v>89</v>
      </c>
      <c r="C35" s="23" t="s">
        <v>90</v>
      </c>
      <c r="D35" s="24">
        <v>3384.0</v>
      </c>
      <c r="E35" s="25">
        <f t="shared" si="5"/>
        <v>0.8184101655</v>
      </c>
      <c r="F35" s="24">
        <v>2769.5</v>
      </c>
      <c r="G35" s="28">
        <v>9.05</v>
      </c>
    </row>
    <row r="36" ht="12.75" customHeight="1">
      <c r="A36" s="22" t="s">
        <v>91</v>
      </c>
      <c r="B36" s="22" t="s">
        <v>92</v>
      </c>
      <c r="C36" s="23" t="s">
        <v>93</v>
      </c>
      <c r="D36" s="24"/>
      <c r="E36" s="25"/>
      <c r="F36" s="24"/>
      <c r="G36" s="26"/>
    </row>
    <row r="37" ht="12.75" customHeight="1">
      <c r="A37" s="22" t="s">
        <v>94</v>
      </c>
      <c r="B37" s="22" t="s">
        <v>95</v>
      </c>
      <c r="C37" s="23" t="s">
        <v>93</v>
      </c>
      <c r="D37" s="24"/>
      <c r="E37" s="25"/>
      <c r="F37" s="24"/>
      <c r="G37" s="26"/>
    </row>
    <row r="38" ht="12.75" customHeight="1">
      <c r="A38" s="22" t="s">
        <v>96</v>
      </c>
      <c r="B38" s="22" t="s">
        <v>97</v>
      </c>
      <c r="C38" s="23" t="s">
        <v>93</v>
      </c>
      <c r="D38" s="24">
        <v>5413.0</v>
      </c>
      <c r="E38" s="25"/>
      <c r="F38" s="24">
        <v>7077.5</v>
      </c>
      <c r="G38" s="26">
        <v>10.61</v>
      </c>
    </row>
    <row r="39" ht="12.75" customHeight="1">
      <c r="A39" s="22" t="s">
        <v>98</v>
      </c>
      <c r="B39" s="22" t="s">
        <v>99</v>
      </c>
      <c r="C39" s="23" t="s">
        <v>93</v>
      </c>
      <c r="D39" s="24">
        <v>2548.0</v>
      </c>
      <c r="E39" s="25">
        <f t="shared" ref="E39:E40" si="6">F39/D39</f>
        <v>0.6928963893</v>
      </c>
      <c r="F39" s="24">
        <v>1765.5</v>
      </c>
      <c r="G39" s="26">
        <v>9.35</v>
      </c>
    </row>
    <row r="40" ht="12.75" customHeight="1">
      <c r="A40" s="22" t="s">
        <v>100</v>
      </c>
      <c r="B40" s="22" t="s">
        <v>101</v>
      </c>
      <c r="C40" s="23" t="s">
        <v>93</v>
      </c>
      <c r="D40" s="24">
        <v>2319.0</v>
      </c>
      <c r="E40" s="25">
        <f t="shared" si="6"/>
        <v>2.684346701</v>
      </c>
      <c r="F40" s="24">
        <v>6225.0</v>
      </c>
      <c r="G40" s="26">
        <v>11.72</v>
      </c>
    </row>
    <row r="41" ht="12.75" customHeight="1">
      <c r="A41" s="22" t="s">
        <v>102</v>
      </c>
      <c r="B41" s="22" t="s">
        <v>103</v>
      </c>
      <c r="C41" s="23" t="s">
        <v>104</v>
      </c>
      <c r="D41" s="24"/>
      <c r="E41" s="25"/>
      <c r="F41" s="24"/>
      <c r="G41" s="26"/>
    </row>
    <row r="42" ht="12.75" customHeight="1">
      <c r="A42" s="22" t="s">
        <v>105</v>
      </c>
      <c r="B42" s="22" t="s">
        <v>106</v>
      </c>
      <c r="C42" s="23" t="s">
        <v>107</v>
      </c>
      <c r="D42" s="24">
        <v>9614.0</v>
      </c>
      <c r="E42" s="25">
        <f>F42/D42</f>
        <v>1.775202829</v>
      </c>
      <c r="F42" s="24">
        <v>17066.8</v>
      </c>
      <c r="G42" s="26">
        <v>7.52</v>
      </c>
    </row>
    <row r="43" ht="12.75" customHeight="1">
      <c r="A43" s="22" t="s">
        <v>108</v>
      </c>
      <c r="B43" s="22" t="s">
        <v>109</v>
      </c>
      <c r="C43" s="23" t="s">
        <v>110</v>
      </c>
      <c r="D43" s="24"/>
      <c r="E43" s="25"/>
      <c r="F43" s="24"/>
      <c r="G43" s="26"/>
    </row>
    <row r="44" ht="12.75" customHeight="1">
      <c r="A44" s="22" t="s">
        <v>111</v>
      </c>
      <c r="B44" s="22" t="s">
        <v>112</v>
      </c>
      <c r="C44" s="23" t="s">
        <v>110</v>
      </c>
      <c r="D44" s="24"/>
      <c r="E44" s="25"/>
      <c r="F44" s="24"/>
      <c r="G44" s="26"/>
    </row>
    <row r="45" ht="12.75" customHeight="1">
      <c r="A45" s="22" t="s">
        <v>113</v>
      </c>
      <c r="B45" s="22" t="s">
        <v>114</v>
      </c>
      <c r="C45" s="23" t="s">
        <v>115</v>
      </c>
      <c r="D45" s="24"/>
      <c r="E45" s="25"/>
      <c r="F45" s="24"/>
      <c r="G45" s="26"/>
    </row>
    <row r="46" ht="12.75" customHeight="1">
      <c r="A46" s="22" t="s">
        <v>116</v>
      </c>
      <c r="B46" s="22" t="s">
        <v>117</v>
      </c>
      <c r="C46" s="23" t="s">
        <v>118</v>
      </c>
      <c r="D46" s="24">
        <v>8718.0</v>
      </c>
      <c r="E46" s="25">
        <f t="shared" ref="E46:E47" si="7">F46/D46</f>
        <v>1.064888736</v>
      </c>
      <c r="F46" s="24">
        <v>9283.7</v>
      </c>
      <c r="G46" s="28">
        <v>6.56</v>
      </c>
    </row>
    <row r="47" ht="12.75" customHeight="1">
      <c r="A47" s="22" t="s">
        <v>119</v>
      </c>
      <c r="B47" s="22" t="s">
        <v>120</v>
      </c>
      <c r="C47" s="23" t="s">
        <v>118</v>
      </c>
      <c r="D47" s="24">
        <v>10729.0</v>
      </c>
      <c r="E47" s="25">
        <f t="shared" si="7"/>
        <v>2.049641159</v>
      </c>
      <c r="F47" s="24">
        <v>21990.6</v>
      </c>
      <c r="G47" s="28">
        <v>8.27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43"/>
    <col customWidth="1" min="2" max="2" width="18.14"/>
    <col customWidth="1" min="3" max="3" width="8.0"/>
    <col customWidth="1" min="4" max="4" width="92.57"/>
  </cols>
  <sheetData>
    <row r="1" ht="12.75" customHeight="1">
      <c r="A1" s="29" t="s">
        <v>121</v>
      </c>
      <c r="B1" s="30" t="s">
        <v>122</v>
      </c>
      <c r="C1" s="30" t="s">
        <v>123</v>
      </c>
      <c r="D1" s="29" t="s">
        <v>124</v>
      </c>
    </row>
    <row r="2" ht="15.75" customHeight="1">
      <c r="A2" s="31">
        <v>44351.0</v>
      </c>
      <c r="B2" s="32" t="s">
        <v>125</v>
      </c>
      <c r="C2" s="33"/>
      <c r="D2" s="32" t="s">
        <v>126</v>
      </c>
    </row>
    <row r="3" ht="15.75" customHeight="1">
      <c r="A3" s="34"/>
      <c r="B3" s="35"/>
      <c r="C3" s="34"/>
      <c r="D3" s="35"/>
    </row>
    <row r="4" ht="15.75" customHeight="1">
      <c r="A4" s="34"/>
      <c r="B4" s="35"/>
      <c r="C4" s="34"/>
      <c r="D4" s="35"/>
    </row>
    <row r="5" ht="15.75" customHeight="1">
      <c r="A5" s="31"/>
      <c r="B5" s="36"/>
      <c r="C5" s="37"/>
      <c r="D5" s="32"/>
    </row>
  </sheetData>
  <drawing r:id="rId1"/>
</worksheet>
</file>