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0\"/>
    </mc:Choice>
  </mc:AlternateContent>
  <bookViews>
    <workbookView xWindow="0" yWindow="0" windowWidth="25200" windowHeight="1243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55" r:id="rId4"/>
  </pivotCaches>
</workbook>
</file>

<file path=xl/calcChain.xml><?xml version="1.0" encoding="utf-8"?>
<calcChain xmlns="http://schemas.openxmlformats.org/spreadsheetml/2006/main">
  <c r="E30" i="1" l="1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F1" i="2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<sst xmlns="http://schemas.openxmlformats.org/spreadsheetml/2006/main" count="542" uniqueCount="368">
  <si>
    <t>Data source</t>
  </si>
  <si>
    <t>Change date</t>
  </si>
  <si>
    <t>EUROCONTROL - PRU</t>
  </si>
  <si>
    <t>Period Start</t>
  </si>
  <si>
    <t>Meta data</t>
  </si>
  <si>
    <t>Entity</t>
  </si>
  <si>
    <t>Period</t>
  </si>
  <si>
    <t>Comment</t>
  </si>
  <si>
    <t>Release date</t>
  </si>
  <si>
    <t>Period End</t>
  </si>
  <si>
    <t>Contact</t>
  </si>
  <si>
    <t>pru-support@eurocontrol.int</t>
  </si>
  <si>
    <t>Period: JAN-MAY</t>
  </si>
  <si>
    <t xml:space="preserve"> </t>
  </si>
  <si>
    <t>State</t>
  </si>
  <si>
    <t>Apt. name</t>
  </si>
  <si>
    <t>ICAO</t>
  </si>
  <si>
    <t>ATFM slot adherence (%)</t>
  </si>
  <si>
    <t>ATFM regulated flights</t>
  </si>
  <si>
    <t>Outside ATFM slot window</t>
  </si>
  <si>
    <t>France</t>
  </si>
  <si>
    <t>Agen-La Garenne (LFBA)</t>
  </si>
  <si>
    <t>LFBA</t>
  </si>
  <si>
    <t>Ajaccio-Napoléon-Bonaparte (LFKJ)</t>
  </si>
  <si>
    <t>LFKJ</t>
  </si>
  <si>
    <t>Albert-Bray (LFAQ)</t>
  </si>
  <si>
    <t>LFAQ</t>
  </si>
  <si>
    <t>Spain</t>
  </si>
  <si>
    <t>Alicante (LEAL)</t>
  </si>
  <si>
    <t>LEAL</t>
  </si>
  <si>
    <t>Netherlands</t>
  </si>
  <si>
    <t>Amsterdam/ Schiphol (EHAM)</t>
  </si>
  <si>
    <t>EHAM</t>
  </si>
  <si>
    <t>Annecy-Meythet (LFLP)</t>
  </si>
  <si>
    <t>LFLP</t>
  </si>
  <si>
    <t>Greece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</si>
  <si>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</si>
  <si>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</si>
  <si>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</si>
  <si>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</si>
  <si>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</si>
  <si>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</si>
  <si>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</si>
  <si>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</si>
  <si>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</si>
  <si>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</si>
  <si>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</si>
  <si>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</si>
  <si>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Italy</t>
  </si>
  <si>
    <t>Bergamo (LIME)</t>
  </si>
  <si>
    <t>LIME</t>
  </si>
  <si>
    <t>Norway</t>
  </si>
  <si>
    <t>Bergen (ENBR)</t>
  </si>
  <si>
    <t>ENBR</t>
  </si>
  <si>
    <t>Bergerac-Roumanière (LFBE)</t>
  </si>
  <si>
    <t>LFBE</t>
  </si>
  <si>
    <t>Germany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</si>
  <si>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</si>
  <si>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</si>
  <si>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</si>
  <si>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</si>
  <si>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</si>
  <si>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</si>
  <si>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</si>
  <si>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</si>
  <si>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United Kingdom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</si>
  <si>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</si>
  <si>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</si>
  <si>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</si>
  <si>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</si>
  <si>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</si>
  <si>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</si>
  <si>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</si>
  <si>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</si>
  <si>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</si>
  <si>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</si>
  <si>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</si>
  <si>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</si>
  <si>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Czech Republic</t>
  </si>
  <si>
    <t>Brno-Tuřany (LKTB)</t>
  </si>
  <si>
    <t>LKTB</t>
  </si>
  <si>
    <t>Belgium</t>
  </si>
  <si>
    <t>Brussels (EBBR)</t>
  </si>
  <si>
    <t>EBBR</t>
  </si>
  <si>
    <t>Romania</t>
  </si>
  <si>
    <t>Bucharest/ Băneasa (LRBS)</t>
  </si>
  <si>
    <t>LRBS</t>
  </si>
  <si>
    <t>Bucharest/ Otopeni (LROP)</t>
  </si>
  <si>
    <t>LROP</t>
  </si>
  <si>
    <t>Hungary</t>
  </si>
  <si>
    <t>Budapest/ Ferihegy (LHBP)</t>
  </si>
  <si>
    <t>LHBP</t>
  </si>
  <si>
    <t>Poland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</si>
  <si>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</si>
  <si>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</si>
  <si>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</si>
  <si>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</si>
  <si>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</si>
  <si>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</si>
  <si>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</si>
  <si>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</si>
  <si>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</si>
  <si>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</si>
  <si>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Portugal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</si>
  <si>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</si>
  <si>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</si>
  <si>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</si>
  <si>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</si>
  <si>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</si>
  <si>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</si>
  <si>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</si>
  <si>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</si>
  <si>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</si>
  <si>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</si>
  <si>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</si>
  <si>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</si>
  <si>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Denmark</t>
  </si>
  <si>
    <t>Copenhagen/ Kastrup (EKCH)</t>
  </si>
  <si>
    <t>EKCH</t>
  </si>
  <si>
    <t>Ireland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</si>
  <si>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</si>
  <si>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</si>
  <si>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</si>
  <si>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</si>
  <si>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</si>
  <si>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</si>
  <si>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</si>
  <si>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</si>
  <si>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</si>
  <si>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</si>
  <si>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</si>
  <si>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</si>
  <si>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</si>
  <si>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</si>
  <si>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</si>
  <si>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</si>
  <si>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</si>
  <si>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</si>
  <si>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</si>
  <si>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</si>
  <si>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</si>
  <si>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</si>
  <si>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</si>
  <si>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</si>
  <si>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</si>
  <si>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</si>
  <si>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</si>
  <si>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</si>
  <si>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Switzerland</t>
  </si>
  <si>
    <t>Geneva (LSGG)</t>
  </si>
  <si>
    <t>LSGG</t>
  </si>
  <si>
    <t>Glasgow (EGPF)</t>
  </si>
  <si>
    <t>EGPF</t>
  </si>
  <si>
    <t>Gran Canaria (GCLP)</t>
  </si>
  <si>
    <t>GCLP</t>
  </si>
  <si>
    <t>Austria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</si>
  <si>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</si>
  <si>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</si>
  <si>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</si>
  <si>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</si>
  <si>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</si>
  <si>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</si>
  <si>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</si>
  <si>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</si>
  <si>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</si>
  <si>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</si>
  <si>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Finland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</si>
  <si>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</si>
  <si>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</si>
  <si>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</si>
  <si>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</si>
  <si>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</si>
  <si>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</si>
  <si>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</si>
  <si>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</si>
  <si>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</si>
  <si>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</si>
  <si>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</si>
  <si>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</si>
  <si>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</si>
  <si>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</si>
  <si>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</si>
  <si>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</si>
  <si>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</si>
  <si>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</si>
  <si>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</si>
  <si>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</si>
  <si>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</si>
  <si>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</si>
  <si>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</si>
  <si>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</si>
  <si>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Latvia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</si>
  <si>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</si>
  <si>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</si>
  <si>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</si>
  <si>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</si>
  <si>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</si>
  <si>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</si>
  <si>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</si>
  <si>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</si>
  <si>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</si>
  <si>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</si>
  <si>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</si>
  <si>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</si>
  <si>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</si>
  <si>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</si>
  <si>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</si>
  <si>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</si>
  <si>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</si>
  <si>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</si>
  <si>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</si>
  <si>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</si>
  <si>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</si>
  <si>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</si>
  <si>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</si>
  <si>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</si>
  <si>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</si>
  <si>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</si>
  <si>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</si>
  <si>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</si>
  <si>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</si>
  <si>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</si>
  <si>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</si>
  <si>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</si>
  <si>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</si>
  <si>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</si>
  <si>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</si>
  <si>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</si>
  <si>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</si>
  <si>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</si>
  <si>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</si>
  <si>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</si>
  <si>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</si>
  <si>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</si>
  <si>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</si>
  <si>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</si>
  <si>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</si>
  <si>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</si>
  <si>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</si>
  <si>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</si>
  <si>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</si>
  <si>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</si>
  <si>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</si>
  <si>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</si>
  <si>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</si>
  <si>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</si>
  <si>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</si>
  <si>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</si>
  <si>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</si>
  <si>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</si>
  <si>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</si>
  <si>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</si>
  <si>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</si>
  <si>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</si>
  <si>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</si>
  <si>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</si>
  <si>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</si>
  <si>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</si>
  <si>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</si>
  <si>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</si>
  <si>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</si>
  <si>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</si>
  <si>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</si>
  <si>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</si>
  <si>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</si>
  <si>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</si>
  <si>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</si>
  <si>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</si>
  <si>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</si>
  <si>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</si>
  <si>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</si>
  <si>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</si>
  <si>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</si>
  <si>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</si>
  <si>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</si>
  <si>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</si>
  <si>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</si>
  <si>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</si>
  <si>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</si>
  <si>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</si>
  <si>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</si>
  <si>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</si>
  <si>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</si>
  <si>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</si>
  <si>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</si>
  <si>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</si>
  <si>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</si>
  <si>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</si>
  <si>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</si>
  <si>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</si>
  <si>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</si>
  <si>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</si>
  <si>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</si>
  <si>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</si>
  <si>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</si>
  <si>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</si>
  <si>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</si>
  <si>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</si>
  <si>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</si>
  <si>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</si>
  <si>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</si>
  <si>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</si>
  <si>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</si>
  <si>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</si>
  <si>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</si>
  <si>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</si>
  <si>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</si>
  <si>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</si>
  <si>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</si>
  <si>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</si>
  <si>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</si>
  <si>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</si>
  <si>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</si>
  <si>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</si>
  <si>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</si>
  <si>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</si>
  <si>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</si>
  <si>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</si>
  <si>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</si>
  <si>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</si>
  <si>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</si>
  <si>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</si>
  <si>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</si>
  <si>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</si>
  <si>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Sweden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</si>
  <si>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</si>
  <si>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</si>
  <si>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</si>
  <si>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</si>
  <si>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</si>
  <si>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</si>
  <si>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</si>
  <si>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</si>
  <si>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Estonia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</si>
  <si>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</si>
  <si>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</si>
  <si>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</si>
  <si>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</si>
  <si>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</si>
  <si>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</si>
  <si>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</si>
  <si>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</si>
  <si>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</si>
  <si>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</si>
  <si>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</si>
  <si>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</si>
  <si>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</si>
  <si>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</si>
  <si>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</si>
  <si>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</si>
  <si>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</si>
  <si>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</si>
  <si>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</si>
  <si>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</si>
  <si>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</si>
  <si>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</si>
  <si>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</si>
  <si>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</si>
  <si>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</si>
  <si>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</si>
  <si>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</si>
  <si>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</si>
  <si>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</si>
  <si>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</si>
  <si>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</si>
  <si>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</si>
  <si>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Valid airports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</si>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</sst>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19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396EA2"/>
      <name val="Arial"/>
      <family val="2"/>
    </font>
    <font>
      <sz val="9"/>
      <color rgb="FFF3F3F3"/>
      <name val="Calibri"/>
      <family val="2"/>
    </font>
    <font>
      <sz val="9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Arial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10"/>
      <color rgb="FF000000"/>
      <name val="Calibri"/>
      <family val="2"/>
    </font>
    <font>
      <u/>
      <sz val="9"/>
      <color rgb="FF396EA2"/>
      <name val="Arial"/>
      <family val="2"/>
    </font>
    <font>
      <b/>
      <sz val="8"/>
      <color rgb="FFC00000"/>
      <name val="Arial"/>
      <family val="2"/>
    </font>
    <font>
      <sz val="9"/>
      <color rgb="FFF3F3F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0" fontId="4" fillId="4" borderId="0" xfId="0" applyFont="1" applyFill="1" applyAlignment="1"/>
    <xf numFmtId="164" fontId="3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0" fontId="7" fillId="3" borderId="0" xfId="0" applyFont="1" applyFill="1" applyAlignment="1">
      <alignment wrapText="1"/>
    </xf>
    <xf numFmtId="0" fontId="1" fillId="2" borderId="4" xfId="0" applyFont="1" applyFill="1" applyBorder="1" applyAlignment="1"/>
    <xf numFmtId="166" fontId="8" fillId="3" borderId="4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167" fontId="2" fillId="3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165" fontId="10" fillId="3" borderId="1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wrapText="1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1" fillId="2" borderId="4" xfId="0" applyFont="1" applyFill="1" applyBorder="1" applyAlignment="1"/>
    <xf numFmtId="166" fontId="11" fillId="3" borderId="4" xfId="0" applyNumberFormat="1" applyFont="1" applyFill="1" applyBorder="1" applyAlignment="1">
      <alignment horizontal="left"/>
    </xf>
    <xf numFmtId="0" fontId="12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/>
    </xf>
    <xf numFmtId="0" fontId="14" fillId="0" borderId="0" xfId="0" applyFont="1" applyAlignment="1"/>
    <xf numFmtId="0" fontId="1" fillId="2" borderId="5" xfId="0" applyFont="1" applyFill="1" applyBorder="1" applyAlignment="1"/>
    <xf numFmtId="0" fontId="14" fillId="0" borderId="0" xfId="0" applyFont="1" applyAlignment="1"/>
    <xf numFmtId="167" fontId="3" fillId="3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wrapText="1"/>
    </xf>
    <xf numFmtId="0" fontId="16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/>
    <xf numFmtId="0" fontId="17" fillId="4" borderId="8" xfId="0" applyFont="1" applyFill="1" applyBorder="1" applyAlignment="1"/>
    <xf numFmtId="0" fontId="18" fillId="0" borderId="8" xfId="0" applyFont="1" applyBorder="1" applyAlignment="1"/>
    <xf numFmtId="2" fontId="18" fillId="0" borderId="8" xfId="0" applyNumberFormat="1" applyFont="1" applyBorder="1" applyAlignment="1"/>
    <xf numFmtId="168" fontId="7" fillId="5" borderId="8" xfId="0" applyNumberFormat="1" applyFont="1" applyFill="1" applyBorder="1" applyAlignment="1">
      <alignment vertical="center"/>
    </xf>
    <xf numFmtId="3" fontId="7" fillId="3" borderId="8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4" fillId="4" borderId="7" xfId="0" applyFont="1" applyFill="1" applyBorder="1" applyAlignment="1"/>
    <xf numFmtId="168" fontId="7" fillId="5" borderId="0" xfId="0" applyNumberFormat="1" applyFont="1" applyFill="1" applyAlignment="1">
      <alignment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3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3986.780270254632" refreshedVersion="6" recordCount="161">
  <cacheSource type="worksheet">
    <worksheetSource ref="A5:F166" sheet="APT_ATFM_ADH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MixedTypes="1" containsNumber="1" minValue="0" maxValue="1"/>
    </cacheField>
    <cacheField name="ATFM regulated flights" numFmtId="0">
      <sharedItems containsSemiMixedTypes="0" containsString="0" containsNumber="1" containsInteger="1" minValue="0" maxValue="8987"/>
    </cacheField>
    <cacheField name="Outside ATFM slot window" numFmtId="0">
      <sharedItems containsSemiMixedTypes="0" containsString="0" containsNumber="1" containsInteger="1" minValue="0" maxValue="5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0.8"/>
    <n v="60"/>
    <n v="12"/>
  </r>
  <r>
    <x v="0"/>
    <s v="Ajaccio-Napoléon-Bonaparte (LFKJ)"/>
    <s v="LFKJ"/>
    <n v="0.76433121019108285"/>
    <n v="157"/>
    <n v="37"/>
  </r>
  <r>
    <x v="0"/>
    <s v="Albert-Bray (LFAQ)"/>
    <s v="LFAQ"/>
    <n v="0.47826086956521741"/>
    <n v="23"/>
    <n v="12"/>
  </r>
  <r>
    <x v="1"/>
    <s v="Alicante (LEAL)"/>
    <s v="LEAL"/>
    <n v="0.98789037603569152"/>
    <n v="1569"/>
    <n v="19"/>
  </r>
  <r>
    <x v="2"/>
    <s v="Amsterdam/ Schiphol (EHAM)"/>
    <s v="EHAM"/>
    <n v="0.97613086296110829"/>
    <n v="5991"/>
    <n v="143"/>
  </r>
  <r>
    <x v="0"/>
    <s v="Annecy-Meythet (LFLP)"/>
    <s v="LFLP"/>
    <n v="0.7752808988764045"/>
    <n v="89"/>
    <n v="20"/>
  </r>
  <r>
    <x v="3"/>
    <s v="Athens (LGAV)"/>
    <s v="LGAV"/>
    <n v="0.95208333333333328"/>
    <n v="960"/>
    <n v="46"/>
  </r>
  <r>
    <x v="0"/>
    <s v="Avignon-Caumont (LFMV)"/>
    <s v="LFMV"/>
    <n v="0.80373831775700932"/>
    <n v="107"/>
    <n v="21"/>
  </r>
  <r>
    <x v="0"/>
    <s v="Bâle-Mulhouse (LFSB)"/>
    <s v="LFSB"/>
    <n v="0.87375415282392033"/>
    <n v="1204"/>
    <n v="152"/>
  </r>
  <r>
    <x v="1"/>
    <s v="Barcelona (LEBL)"/>
    <s v="LEBL"/>
    <n v="0.94962930658525946"/>
    <n v="4586"/>
    <n v="231"/>
  </r>
  <r>
    <x v="0"/>
    <s v="Bastia-Poretta (LFKB)"/>
    <s v="LFKB"/>
    <n v="0.81343283582089554"/>
    <n v="134"/>
    <n v="25"/>
  </r>
  <r>
    <x v="0"/>
    <s v="Beauvais-Tillé (LFOB)"/>
    <s v="LFOB"/>
    <n v="0.71654929577464788"/>
    <n v="568"/>
    <n v="161"/>
  </r>
  <r>
    <x v="4"/>
    <s v="Bergamo (LIME)"/>
    <s v="LIME"/>
    <n v="0.94770408163265307"/>
    <n v="784"/>
    <n v="41"/>
  </r>
  <r>
    <x v="5"/>
    <s v="Bergen (ENBR)"/>
    <s v="ENBR"/>
    <n v="0.98706896551724133"/>
    <n v="232"/>
    <n v="3"/>
  </r>
  <r>
    <x v="0"/>
    <s v="Bergerac-Roumanière (LFBE)"/>
    <s v="LFBE"/>
    <n v="0.78260869565217395"/>
    <n v="23"/>
    <n v="5"/>
  </r>
  <r>
    <x v="6"/>
    <s v="Berlin/ Schoenefeld (EDDB)"/>
    <s v="EDDB"/>
    <n v="0.97641921397379916"/>
    <n v="1145"/>
    <n v="27"/>
  </r>
  <r>
    <x v="6"/>
    <s v="Berlin/ Tegel (EDDT)"/>
    <s v="EDDT"/>
    <n v="0.94311512415349885"/>
    <n v="2215"/>
    <n v="126"/>
  </r>
  <r>
    <x v="0"/>
    <s v="Béziers-Vias (LFMU)"/>
    <s v="LFMU"/>
    <n v="0.72440944881889768"/>
    <n v="127"/>
    <n v="35"/>
  </r>
  <r>
    <x v="0"/>
    <s v="Biarritz-Bayonne-Anglet (LFBZ)"/>
    <s v="LFBZ"/>
    <n v="0.89010989010989006"/>
    <n v="182"/>
    <n v="20"/>
  </r>
  <r>
    <x v="7"/>
    <s v="Biggin Hill (EGKB)"/>
    <s v="EGKB"/>
    <n v="0.83389830508474572"/>
    <n v="295"/>
    <n v="49"/>
  </r>
  <r>
    <x v="7"/>
    <s v="Birmingham (EGBB)"/>
    <s v="EGBB"/>
    <n v="0.93857677902621728"/>
    <n v="1335"/>
    <n v="82"/>
  </r>
  <r>
    <x v="0"/>
    <s v="Bordeaux-Mérignac (LFBD)"/>
    <s v="LFBD"/>
    <n v="0.91442542787286063"/>
    <n v="1227"/>
    <n v="105"/>
  </r>
  <r>
    <x v="6"/>
    <s v="Bremen (EDDW)"/>
    <s v="EDDW"/>
    <n v="0.94718909710391819"/>
    <n v="587"/>
    <n v="31"/>
  </r>
  <r>
    <x v="0"/>
    <s v="Brest-Bretagne (LFRB)"/>
    <s v="LFRB"/>
    <n v="0.96551724137931039"/>
    <n v="261"/>
    <n v="9"/>
  </r>
  <r>
    <x v="0"/>
    <s v="Brive-Souillac (LFSL)"/>
    <s v="LFSL"/>
    <n v="0.95061728395061729"/>
    <n v="81"/>
    <n v="4"/>
  </r>
  <r>
    <x v="8"/>
    <s v="Brno-Tuřany (LKTB)"/>
    <s v="LKTB"/>
    <n v="1"/>
    <n v="24"/>
    <n v="0"/>
  </r>
  <r>
    <x v="9"/>
    <s v="Brussels (EBBR)"/>
    <s v="EBBR"/>
    <n v="0.97345527548516619"/>
    <n v="4483"/>
    <n v="119"/>
  </r>
  <r>
    <x v="10"/>
    <s v="Bucharest/ Băneasa (LRBS)"/>
    <s v="LRBS"/>
    <n v="1"/>
    <n v="12"/>
    <n v="0"/>
  </r>
  <r>
    <x v="10"/>
    <s v="Bucharest/ Otopeni (LROP)"/>
    <s v="LROP"/>
    <n v="0.96634189548272809"/>
    <n v="1129"/>
    <n v="38"/>
  </r>
  <r>
    <x v="11"/>
    <s v="Budapest/ Ferihegy (LHBP)"/>
    <s v="LHBP"/>
    <n v="0.96311475409836067"/>
    <n v="1708"/>
    <n v="63"/>
  </r>
  <r>
    <x v="12"/>
    <s v="Bydgoszcz (EPBY)"/>
    <s v="EPBY"/>
    <n v="0.94"/>
    <n v="50"/>
    <n v="3"/>
  </r>
  <r>
    <x v="0"/>
    <s v="Caen-Carpiquet (LFRK)"/>
    <s v="LFRK"/>
    <n v="0.95918367346938771"/>
    <n v="98"/>
    <n v="4"/>
  </r>
  <r>
    <x v="0"/>
    <s v="Calvi-Sainte-Catherine (LFKC)"/>
    <s v="LFKC"/>
    <n v="0.80555555555555558"/>
    <n v="36"/>
    <n v="7"/>
  </r>
  <r>
    <x v="0"/>
    <s v="Cannes-Mandelieu (LFMD)"/>
    <s v="LFMD"/>
    <n v="0.96296296296296302"/>
    <n v="135"/>
    <n v="5"/>
  </r>
  <r>
    <x v="0"/>
    <s v="Carcassonne-Salvaza (LFMK)"/>
    <s v="LFMK"/>
    <n v="0.83529411764705885"/>
    <n v="170"/>
    <n v="28"/>
  </r>
  <r>
    <x v="13"/>
    <s v="Cascais (LPCS)"/>
    <s v="LPCS"/>
    <n v="0.85"/>
    <n v="40"/>
    <n v="6"/>
  </r>
  <r>
    <x v="0"/>
    <s v="Châlons-Vatry (LFOK)"/>
    <s v="LFOK"/>
    <e v="#DIV/0!"/>
    <n v="0"/>
    <n v="0"/>
  </r>
  <r>
    <x v="0"/>
    <s v="Chambéry-Aix-les-Bains (LFLB)"/>
    <s v="LFLB"/>
    <n v="0.91084337349397593"/>
    <n v="415"/>
    <n v="37"/>
  </r>
  <r>
    <x v="0"/>
    <s v="Châteauroux-Déols (LFLX)"/>
    <s v="LFLX"/>
    <n v="0.86111111111111116"/>
    <n v="36"/>
    <n v="5"/>
  </r>
  <r>
    <x v="0"/>
    <s v="Clermont-Ferrand-Auvergne (LFLC)"/>
    <s v="LFLC"/>
    <n v="0.82352941176470584"/>
    <n v="255"/>
    <n v="45"/>
  </r>
  <r>
    <x v="6"/>
    <s v="Cologne-Bonn (EDDK)"/>
    <s v="EDDK"/>
    <n v="0.97173566878980888"/>
    <n v="2512"/>
    <n v="71"/>
  </r>
  <r>
    <x v="14"/>
    <s v="Copenhagen/ Kastrup (EKCH)"/>
    <s v="EKCH"/>
    <n v="0.98590308370044055"/>
    <n v="2270"/>
    <n v="32"/>
  </r>
  <r>
    <x v="15"/>
    <s v="Cork (EICK)"/>
    <s v="EICK"/>
    <n v="0.97938144329896903"/>
    <n v="291"/>
    <n v="6"/>
  </r>
  <r>
    <x v="0"/>
    <s v="Deauville-Normandie (LFRG)"/>
    <s v="LFRG"/>
    <n v="0.83333333333333337"/>
    <n v="24"/>
    <n v="4"/>
  </r>
  <r>
    <x v="0"/>
    <s v="Dinard-Pleurtuit-Saint-Malo (LFRD)"/>
    <s v="LFRD"/>
    <n v="0.70588235294117641"/>
    <n v="17"/>
    <n v="5"/>
  </r>
  <r>
    <x v="0"/>
    <s v="Dôle-Tavaux (LFGJ)"/>
    <s v="LFGJ"/>
    <n v="0.51923076923076916"/>
    <n v="52"/>
    <n v="25"/>
  </r>
  <r>
    <x v="6"/>
    <s v="Dresden (EDDC)"/>
    <s v="EDDC"/>
    <n v="0.99647887323943662"/>
    <n v="284"/>
    <n v="1"/>
  </r>
  <r>
    <x v="15"/>
    <s v="Dublin (EIDW)"/>
    <s v="EIDW"/>
    <n v="0.96575846833578793"/>
    <n v="2716"/>
    <n v="93"/>
  </r>
  <r>
    <x v="6"/>
    <s v="Dusseldorf (EDDL)"/>
    <s v="EDDL"/>
    <n v="0.958125"/>
    <n v="4800"/>
    <n v="201"/>
  </r>
  <r>
    <x v="7"/>
    <s v="Edinburgh (EGPH)"/>
    <s v="EGPH"/>
    <n v="0.96387832699619769"/>
    <n v="1578"/>
    <n v="57"/>
  </r>
  <r>
    <x v="6"/>
    <s v="Erfurt (EDDE)"/>
    <s v="EDDE"/>
    <n v="0.95652173913043481"/>
    <n v="46"/>
    <n v="2"/>
  </r>
  <r>
    <x v="13"/>
    <s v="Faro (LPFR)"/>
    <s v="LPFR"/>
    <n v="0.95974025974025978"/>
    <n v="770"/>
    <n v="31"/>
  </r>
  <r>
    <x v="0"/>
    <s v="Figari-Sud Corse (LFKF)"/>
    <s v="LFKF"/>
    <n v="0.76666666666666661"/>
    <n v="60"/>
    <n v="14"/>
  </r>
  <r>
    <x v="13"/>
    <s v="Flores (LPFL)"/>
    <s v="LPFL"/>
    <e v="#DIV/0!"/>
    <n v="0"/>
    <n v="0"/>
  </r>
  <r>
    <x v="6"/>
    <s v="Frankfurt (EDDF)"/>
    <s v="EDDF"/>
    <n v="0.92146494320407368"/>
    <n v="5106"/>
    <n v="401"/>
  </r>
  <r>
    <x v="12"/>
    <s v="Gdansk (EPGD)"/>
    <s v="EPGD"/>
    <n v="0.9366391184573003"/>
    <n v="363"/>
    <n v="23"/>
  </r>
  <r>
    <x v="16"/>
    <s v="Geneva (LSGG)"/>
    <s v="LSGG"/>
    <n v="0.95154511742892456"/>
    <n v="4045"/>
    <n v="196"/>
  </r>
  <r>
    <x v="7"/>
    <s v="Glasgow (EGPF)"/>
    <s v="EGPF"/>
    <n v="0.98148148148148151"/>
    <n v="864"/>
    <n v="16"/>
  </r>
  <r>
    <x v="1"/>
    <s v="Gran Canaria (GCLP)"/>
    <s v="GCLP"/>
    <n v="0.96396023198011593"/>
    <n v="2414"/>
    <n v="87"/>
  </r>
  <r>
    <x v="17"/>
    <s v="Graz (LOWG)"/>
    <s v="LOWG"/>
    <n v="0.98461538461538467"/>
    <n v="130"/>
    <n v="2"/>
  </r>
  <r>
    <x v="0"/>
    <s v="Grenoble-Isère (LFLS)"/>
    <s v="LFLS"/>
    <n v="0.94816414686825057"/>
    <n v="463"/>
    <n v="24"/>
  </r>
  <r>
    <x v="2"/>
    <s v="Groningen (EHGG)"/>
    <s v="EHGG"/>
    <n v="0.92307692307692313"/>
    <n v="13"/>
    <n v="1"/>
  </r>
  <r>
    <x v="6"/>
    <s v="Hamburg (EDDH)"/>
    <s v="EDDH"/>
    <n v="0.97446129289704708"/>
    <n v="2506"/>
    <n v="64"/>
  </r>
  <r>
    <x v="6"/>
    <s v="Hanover (EDDV)"/>
    <s v="EDDV"/>
    <n v="0.95949367088607596"/>
    <n v="1185"/>
    <n v="48"/>
  </r>
  <r>
    <x v="18"/>
    <s v="Helsinki/ Vantaa (EFHK)"/>
    <s v="EFHK"/>
    <n v="0.93602693602693599"/>
    <n v="1188"/>
    <n v="76"/>
  </r>
  <r>
    <x v="13"/>
    <s v="Horta (LPHR)"/>
    <s v="LPHR"/>
    <n v="0.9375"/>
    <n v="16"/>
    <n v="1"/>
  </r>
  <r>
    <x v="0"/>
    <s v="Hyères-Le Palyvestre (LFTH)"/>
    <s v="LFTH"/>
    <n v="0.81212121212121213"/>
    <n v="165"/>
    <n v="31"/>
  </r>
  <r>
    <x v="1"/>
    <s v="Ibiza (LEIB)"/>
    <s v="LEIB"/>
    <n v="0.98701298701298701"/>
    <n v="308"/>
    <n v="4"/>
  </r>
  <r>
    <x v="17"/>
    <s v="Innsbruck (LOWI)"/>
    <s v="LOWI"/>
    <n v="0.93884297520661153"/>
    <n v="605"/>
    <n v="37"/>
  </r>
  <r>
    <x v="0"/>
    <s v="Istres-Le Tubé (LFMI)"/>
    <s v="LFMI"/>
    <n v="0.68181818181818188"/>
    <n v="44"/>
    <n v="14"/>
  </r>
  <r>
    <x v="8"/>
    <s v="Karlovy Vary (LKKV)"/>
    <s v="LKKV"/>
    <n v="1"/>
    <n v="3"/>
    <n v="0"/>
  </r>
  <r>
    <x v="12"/>
    <s v="Katowice - Pyrzowice (EPKT)"/>
    <s v="EPKT"/>
    <n v="0.89457831325301207"/>
    <n v="332"/>
    <n v="35"/>
  </r>
  <r>
    <x v="17"/>
    <s v="Klagenfurt (LOWK)"/>
    <s v="LOWK"/>
    <n v="0.97435897435897434"/>
    <n v="39"/>
    <n v="1"/>
  </r>
  <r>
    <x v="12"/>
    <s v="Krakow - Balice (EPKK)"/>
    <s v="EPKK"/>
    <n v="0.96475195822454307"/>
    <n v="766"/>
    <n v="27"/>
  </r>
  <r>
    <x v="0"/>
    <s v="La Rochelle-Ile de Ré (LFBH)"/>
    <s v="LFBH"/>
    <n v="0.81578947368421051"/>
    <n v="38"/>
    <n v="7"/>
  </r>
  <r>
    <x v="6"/>
    <s v="Leipzig-Halle (EDDP)"/>
    <s v="EDDP"/>
    <n v="0.98807495741056217"/>
    <n v="587"/>
    <n v="7"/>
  </r>
  <r>
    <x v="19"/>
    <s v="Liepaja (EVLA)"/>
    <s v="EVLA"/>
    <e v="#DIV/0!"/>
    <n v="0"/>
    <n v="0"/>
  </r>
  <r>
    <x v="0"/>
    <s v="Lille-Lesquin (LFQQ)"/>
    <s v="LFQQ"/>
    <n v="0.85714285714285721"/>
    <n v="469"/>
    <n v="67"/>
  </r>
  <r>
    <x v="0"/>
    <s v="Limoges-Bellegarde (LFBL)"/>
    <s v="LFBL"/>
    <n v="0.96875"/>
    <n v="96"/>
    <n v="3"/>
  </r>
  <r>
    <x v="17"/>
    <s v="Linz (LOWL)"/>
    <s v="LOWL"/>
    <n v="1"/>
    <n v="61"/>
    <n v="0"/>
  </r>
  <r>
    <x v="13"/>
    <s v="Lisbon (LPPT)"/>
    <s v="LPPT"/>
    <n v="0.96524131032758187"/>
    <n v="3999"/>
    <n v="139"/>
  </r>
  <r>
    <x v="12"/>
    <s v="Lodz - Lublinek (EPLL)"/>
    <s v="EPLL"/>
    <n v="1"/>
    <n v="21"/>
    <n v="0"/>
  </r>
  <r>
    <x v="7"/>
    <s v="London/ City (EGLC)"/>
    <s v="EGLC"/>
    <n v="0.89793814432989694"/>
    <n v="970"/>
    <n v="99"/>
  </r>
  <r>
    <x v="7"/>
    <s v="London/ Gatwick (EGKK)"/>
    <s v="EGKK"/>
    <n v="0.90706910246227168"/>
    <n v="3777"/>
    <n v="351"/>
  </r>
  <r>
    <x v="7"/>
    <s v="London/ Heathrow (EGLL)"/>
    <s v="EGLL"/>
    <n v="0.98497132687364053"/>
    <n v="5057"/>
    <n v="76"/>
  </r>
  <r>
    <x v="7"/>
    <s v="London/ Luton (EGGW)"/>
    <s v="EGGW"/>
    <n v="0.98361495135688681"/>
    <n v="1953"/>
    <n v="32"/>
  </r>
  <r>
    <x v="7"/>
    <s v="London/ Stansted (EGSS)"/>
    <s v="EGSS"/>
    <n v="0.90860406997500887"/>
    <n v="2801"/>
    <n v="256"/>
  </r>
  <r>
    <x v="0"/>
    <s v="Lorient-Lann Bihoué (LFRH)"/>
    <s v="LFRH"/>
    <n v="0.89010989010989006"/>
    <n v="91"/>
    <n v="10"/>
  </r>
  <r>
    <x v="12"/>
    <s v="Lublin (EPLB)"/>
    <s v="EPLB"/>
    <n v="0.91666666666666663"/>
    <n v="12"/>
    <n v="1"/>
  </r>
  <r>
    <x v="20"/>
    <s v="Luxembourg (ELLX)"/>
    <s v="ELLX"/>
    <n v="0.90140845070422537"/>
    <n v="1491"/>
    <n v="147"/>
  </r>
  <r>
    <x v="0"/>
    <s v="Lyon-Bron (LFLY)"/>
    <s v="LFLY"/>
    <n v="0.90058479532163749"/>
    <n v="171"/>
    <n v="17"/>
  </r>
  <r>
    <x v="0"/>
    <s v="Lyon-Saint-Exupéry (LFLL)"/>
    <s v="LFLL"/>
    <n v="0.84655831739961762"/>
    <n v="2092"/>
    <n v="321"/>
  </r>
  <r>
    <x v="2"/>
    <s v="Maastricht-Aachen (EHBK)"/>
    <s v="EHBK"/>
    <n v="0.96116504854368934"/>
    <n v="206"/>
    <n v="8"/>
  </r>
  <r>
    <x v="13"/>
    <s v="Madeira (LPMA)"/>
    <s v="LPMA"/>
    <n v="0.93403298350824593"/>
    <n v="667"/>
    <n v="44"/>
  </r>
  <r>
    <x v="1"/>
    <s v="Madrid/ Barajas (LEMD)"/>
    <s v="LEMD"/>
    <n v="0.943245934284766"/>
    <n v="6026"/>
    <n v="342"/>
  </r>
  <r>
    <x v="1"/>
    <s v="Málaga (LEMG)"/>
    <s v="LEMG"/>
    <n v="0.93498871331828437"/>
    <n v="2215"/>
    <n v="144"/>
  </r>
  <r>
    <x v="21"/>
    <s v="Malta (LMML)"/>
    <s v="LMML"/>
    <n v="0.9717314487632509"/>
    <n v="566"/>
    <n v="16"/>
  </r>
  <r>
    <x v="7"/>
    <s v="Manchester (EGCC)"/>
    <s v="EGCC"/>
    <n v="0.90238879736408562"/>
    <n v="2428"/>
    <n v="237"/>
  </r>
  <r>
    <x v="0"/>
    <s v="Marseille-Provence (LFML)"/>
    <s v="LFML"/>
    <n v="0.78748524203069659"/>
    <n v="1694"/>
    <n v="360"/>
  </r>
  <r>
    <x v="0"/>
    <s v="Metz-Nancy-Lorraine (LFJL)"/>
    <s v="LFJL"/>
    <n v="0.82795698924731176"/>
    <n v="93"/>
    <n v="16"/>
  </r>
  <r>
    <x v="4"/>
    <s v="Milan/ Linate (LIML)"/>
    <s v="LIML"/>
    <n v="0.9628990509059534"/>
    <n v="1159"/>
    <n v="43"/>
  </r>
  <r>
    <x v="4"/>
    <s v="Milan/ Malpensa (LIMC)"/>
    <s v="LIMC"/>
    <n v="0.97139938712972418"/>
    <n v="1958"/>
    <n v="56"/>
  </r>
  <r>
    <x v="13"/>
    <s v="Montijo AirBase (LPMT)"/>
    <s v="LPMT"/>
    <n v="0"/>
    <n v="1"/>
    <n v="1"/>
  </r>
  <r>
    <x v="0"/>
    <s v="Montpellier-Méditerranée (LFMT)"/>
    <s v="LFMT"/>
    <n v="0.80855397148676178"/>
    <n v="491"/>
    <n v="94"/>
  </r>
  <r>
    <x v="6"/>
    <s v="Muenster-Osnabrueck (EDDG)"/>
    <s v="EDDG"/>
    <n v="0.97285067873303166"/>
    <n v="221"/>
    <n v="6"/>
  </r>
  <r>
    <x v="6"/>
    <s v="Munich (EDDM)"/>
    <s v="EDDM"/>
    <n v="0.94263628966639545"/>
    <n v="4916"/>
    <n v="282"/>
  </r>
  <r>
    <x v="0"/>
    <s v="Nantes-Atlantique (LFRS)"/>
    <s v="LFRS"/>
    <n v="0.91618257261410785"/>
    <n v="1205"/>
    <n v="101"/>
  </r>
  <r>
    <x v="0"/>
    <s v="Nice-Côte d’Azur (LFMN)"/>
    <s v="LFMN"/>
    <n v="0.87919463087248317"/>
    <n v="1937"/>
    <n v="234"/>
  </r>
  <r>
    <x v="0"/>
    <s v="Nîmes-Garons (LFTW)"/>
    <s v="LFTW"/>
    <n v="0.8783783783783784"/>
    <n v="148"/>
    <n v="18"/>
  </r>
  <r>
    <x v="6"/>
    <s v="Nuremberg (EDDN)"/>
    <s v="EDDN"/>
    <n v="0.97682119205298013"/>
    <n v="604"/>
    <n v="14"/>
  </r>
  <r>
    <x v="12"/>
    <s v="Olsztyn-Mazury (EPSY)"/>
    <s v="EPSY"/>
    <n v="0.88888888888888884"/>
    <n v="27"/>
    <n v="3"/>
  </r>
  <r>
    <x v="5"/>
    <s v="Oslo/ Gardermoen (ENGM)"/>
    <s v="ENGM"/>
    <n v="0.98550724637681164"/>
    <n v="1104"/>
    <n v="16"/>
  </r>
  <r>
    <x v="8"/>
    <s v="Ostrava (LKMT)"/>
    <s v="LKMT"/>
    <n v="1"/>
    <n v="40"/>
    <n v="0"/>
  </r>
  <r>
    <x v="1"/>
    <s v="Palma de Mallorca (LEPA)"/>
    <s v="LEPA"/>
    <n v="0.9726858877086495"/>
    <n v="1318"/>
    <n v="36"/>
  </r>
  <r>
    <x v="0"/>
    <s v="Paris-Charles-de-Gaulle (LFPG)"/>
    <s v="LFPG"/>
    <n v="0.95437854678980749"/>
    <n v="8987"/>
    <n v="410"/>
  </r>
  <r>
    <x v="0"/>
    <s v="Paris-Le Bourget (LFPB)"/>
    <s v="LFPB"/>
    <n v="0.94184938036224974"/>
    <n v="1049"/>
    <n v="61"/>
  </r>
  <r>
    <x v="0"/>
    <s v="Paris-Orly (LFPO)"/>
    <s v="LFPO"/>
    <n v="0.87196631996037643"/>
    <n v="4038"/>
    <n v="517"/>
  </r>
  <r>
    <x v="0"/>
    <s v="Pau-Pyrénées (LFBP)"/>
    <s v="LFBP"/>
    <n v="0.86227544910179643"/>
    <n v="167"/>
    <n v="23"/>
  </r>
  <r>
    <x v="0"/>
    <s v="Perpignan-Rivesaltes (LFMP)"/>
    <s v="LFMP"/>
    <n v="0.79699248120300759"/>
    <n v="399"/>
    <n v="81"/>
  </r>
  <r>
    <x v="0"/>
    <s v="Poitiers-Biard (LFBI)"/>
    <s v="LFBI"/>
    <n v="0.84745762711864403"/>
    <n v="59"/>
    <n v="9"/>
  </r>
  <r>
    <x v="13"/>
    <s v="Ponta Delgada (LPPD)"/>
    <s v="LPPD"/>
    <n v="0.98048780487804876"/>
    <n v="205"/>
    <n v="4"/>
  </r>
  <r>
    <x v="13"/>
    <s v="Porto (LPPR)"/>
    <s v="LPPR"/>
    <n v="0.93330039525691699"/>
    <n v="2024"/>
    <n v="135"/>
  </r>
  <r>
    <x v="13"/>
    <s v="Porto Santo (LPPS)"/>
    <s v="LPPS"/>
    <n v="0.85714285714285721"/>
    <n v="7"/>
    <n v="1"/>
  </r>
  <r>
    <x v="12"/>
    <s v="Poznan - Lawica (EPPO)"/>
    <s v="EPPO"/>
    <n v="0.97641509433962259"/>
    <n v="212"/>
    <n v="5"/>
  </r>
  <r>
    <x v="8"/>
    <s v="Prague (LKPR)"/>
    <s v="LKPR"/>
    <n v="0.94682422451994097"/>
    <n v="2031"/>
    <n v="108"/>
  </r>
  <r>
    <x v="0"/>
    <s v="Quimper-Pluguffan (LFRQ)"/>
    <s v="LFRQ"/>
    <n v="0.84057971014492749"/>
    <n v="69"/>
    <n v="11"/>
  </r>
  <r>
    <x v="12"/>
    <s v="Radom (EPRA)"/>
    <s v="EPRA"/>
    <e v="#DIV/0!"/>
    <n v="0"/>
    <n v="0"/>
  </r>
  <r>
    <x v="0"/>
    <s v="Rennes-Saint-Jacques (LFRN)"/>
    <s v="LFRN"/>
    <n v="0.76719576719576721"/>
    <n v="189"/>
    <n v="44"/>
  </r>
  <r>
    <x v="19"/>
    <s v="Riga (EVRA)"/>
    <s v="EVRA"/>
    <n v="0.98474945533769065"/>
    <n v="459"/>
    <n v="7"/>
  </r>
  <r>
    <x v="0"/>
    <s v="Rodez-Marcillac (LFCR)"/>
    <s v="LFCR"/>
    <n v="0.94285714285714284"/>
    <n v="105"/>
    <n v="6"/>
  </r>
  <r>
    <x v="4"/>
    <s v="Rome/Fiumicino (LIRF)"/>
    <s v="LIRF"/>
    <n v="0.98235840297121635"/>
    <n v="2154"/>
    <n v="38"/>
  </r>
  <r>
    <x v="2"/>
    <s v="Rotterdam (EHRD)"/>
    <s v="EHRD"/>
    <n v="1"/>
    <n v="353"/>
    <n v="0"/>
  </r>
  <r>
    <x v="0"/>
    <s v="Rouen (LFOP)"/>
    <s v="LFOP"/>
    <e v="#DIV/0!"/>
    <n v="0"/>
    <n v="0"/>
  </r>
  <r>
    <x v="12"/>
    <s v="Rzeszow - Jasionka (EPRZ)"/>
    <s v="EPRZ"/>
    <n v="0.9285714285714286"/>
    <n v="42"/>
    <n v="3"/>
  </r>
  <r>
    <x v="6"/>
    <s v="Saarbruecken (EDDR)"/>
    <s v="EDDR"/>
    <n v="0.98245614035087714"/>
    <n v="57"/>
    <n v="1"/>
  </r>
  <r>
    <x v="0"/>
    <s v="Saint-Etienne-Bouthéon (LFMH)"/>
    <s v="LFMH"/>
    <n v="0.76923076923076916"/>
    <n v="39"/>
    <n v="9"/>
  </r>
  <r>
    <x v="0"/>
    <s v="Saint-Nazaire-Montoir (LFRZ)"/>
    <s v="LFRZ"/>
    <n v="0.97222222222222221"/>
    <n v="72"/>
    <n v="2"/>
  </r>
  <r>
    <x v="17"/>
    <s v="Salzburg (LOWS)"/>
    <s v="LOWS"/>
    <n v="0.88431061806656097"/>
    <n v="631"/>
    <n v="73"/>
  </r>
  <r>
    <x v="13"/>
    <s v="Santa Maria (LPAZ)"/>
    <s v="LPAZ"/>
    <n v="1"/>
    <n v="6"/>
    <n v="0"/>
  </r>
  <r>
    <x v="15"/>
    <s v="Shannon (EINN)"/>
    <s v="EINN"/>
    <n v="0.98285714285714287"/>
    <n v="175"/>
    <n v="3"/>
  </r>
  <r>
    <x v="5"/>
    <s v="Stavanger (ENZV)"/>
    <s v="ENZV"/>
    <n v="0.97461928934010156"/>
    <n v="197"/>
    <n v="5"/>
  </r>
  <r>
    <x v="22"/>
    <s v="Stockholm/ Arlanda (ESSA)"/>
    <s v="ESSA"/>
    <n v="0.98372395833333337"/>
    <n v="1536"/>
    <n v="25"/>
  </r>
  <r>
    <x v="0"/>
    <s v="Strasbourg-Entzheim (LFST)"/>
    <s v="LFST"/>
    <n v="0.79827089337175794"/>
    <n v="347"/>
    <n v="70"/>
  </r>
  <r>
    <x v="6"/>
    <s v="Stuttgart (EDDS)"/>
    <s v="EDDS"/>
    <n v="0.98905775075987845"/>
    <n v="1645"/>
    <n v="18"/>
  </r>
  <r>
    <x v="12"/>
    <s v="Szczecin - Goleniów (EPSC)"/>
    <s v="EPSC"/>
    <n v="1"/>
    <n v="21"/>
    <n v="0"/>
  </r>
  <r>
    <x v="23"/>
    <s v="Tallinn (EETN)"/>
    <s v="EETN"/>
    <n v="0.98445595854922274"/>
    <n v="193"/>
    <n v="3"/>
  </r>
  <r>
    <x v="0"/>
    <s v="Tarbes-Lourdes Pyrénées (LFBT)"/>
    <s v="LFBT"/>
    <n v="0.89655172413793105"/>
    <n v="87"/>
    <n v="9"/>
  </r>
  <r>
    <x v="23"/>
    <s v="Tartu (EETU)"/>
    <s v="EETU"/>
    <e v="#DIV/0!"/>
    <n v="0"/>
    <n v="0"/>
  </r>
  <r>
    <x v="0"/>
    <s v="Toulouse-Blagnac (LFBO)"/>
    <s v="LFBO"/>
    <n v="0.90742793791574283"/>
    <n v="1804"/>
    <n v="167"/>
  </r>
  <r>
    <x v="0"/>
    <s v="Tours-Val de Loire (LFOT)"/>
    <s v="LFOT"/>
    <n v="0.5"/>
    <n v="2"/>
    <n v="1"/>
  </r>
  <r>
    <x v="0"/>
    <s v="Toussus-le-Noble (LFPN)"/>
    <s v="LFPN"/>
    <n v="0.72666666666666668"/>
    <n v="150"/>
    <n v="41"/>
  </r>
  <r>
    <x v="5"/>
    <s v="Trondheim (ENVA)"/>
    <s v="ENVA"/>
    <n v="0.99300699300699302"/>
    <n v="143"/>
    <n v="1"/>
  </r>
  <r>
    <x v="19"/>
    <s v="Jurmala (EVJA)"/>
    <s v="EVJA"/>
    <e v="#DIV/0!"/>
    <n v="0"/>
    <n v="0"/>
  </r>
  <r>
    <x v="4"/>
    <s v="Venice (LIPZ)"/>
    <s v="LIPZ"/>
    <n v="0.9048490393412626"/>
    <n v="1093"/>
    <n v="104"/>
  </r>
  <r>
    <x v="19"/>
    <s v="Ventspils (EVVA)"/>
    <s v="EVVA"/>
    <e v="#DIV/0!"/>
    <n v="0"/>
    <n v="0"/>
  </r>
  <r>
    <x v="17"/>
    <s v="Vienna (LOWW)"/>
    <s v="LOWW"/>
    <n v="0.97536187249769013"/>
    <n v="3247"/>
    <n v="80"/>
  </r>
  <r>
    <x v="12"/>
    <s v="Warszawa/ Chopina (EPWA)"/>
    <s v="EPWA"/>
    <n v="0.97374429223744297"/>
    <n v="1752"/>
    <n v="46"/>
  </r>
  <r>
    <x v="12"/>
    <s v="Warszawa/ Modlin (EPMO)"/>
    <s v="EPMO"/>
    <n v="0.96739130434782605"/>
    <n v="184"/>
    <n v="6"/>
  </r>
  <r>
    <x v="12"/>
    <s v="Wroclaw/ Strachowice (EPWR)"/>
    <s v="EPWR"/>
    <n v="0.90163934426229508"/>
    <n v="305"/>
    <n v="30"/>
  </r>
  <r>
    <x v="12"/>
    <s v="Zielona Gora - Babimost (EPZG)"/>
    <s v="EPZG"/>
    <n v="1"/>
    <n v="4"/>
    <n v="0"/>
  </r>
  <r>
    <x v="16"/>
    <s v="Zürich (LSZH)"/>
    <s v="LSZH"/>
    <n v="0.94351991931417045"/>
    <n v="3966"/>
    <n v="2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55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G12" sqref="G12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2</v>
      </c>
      <c r="C1" s="1" t="s">
        <v>3</v>
      </c>
      <c r="D1" s="3">
        <v>43831</v>
      </c>
      <c r="E1" s="10" t="s">
        <v>4</v>
      </c>
      <c r="F1" s="12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14" t="s">
        <v>8</v>
      </c>
      <c r="B2" s="15">
        <v>43990</v>
      </c>
      <c r="C2" s="16" t="s">
        <v>9</v>
      </c>
      <c r="D2" s="17">
        <v>43982</v>
      </c>
      <c r="E2" s="18" t="s">
        <v>10</v>
      </c>
      <c r="F2" s="19" t="s">
        <v>11</v>
      </c>
    </row>
    <row r="3" spans="1:6" ht="12.75" customHeight="1" x14ac:dyDescent="0.2">
      <c r="A3" s="21"/>
      <c r="B3" s="21"/>
      <c r="C3" s="21"/>
      <c r="D3" s="23"/>
      <c r="E3" s="21"/>
      <c r="F3" s="21"/>
    </row>
    <row r="4" spans="1:6" ht="12.75" customHeight="1" x14ac:dyDescent="0.2">
      <c r="A4" s="26" t="s">
        <v>12</v>
      </c>
      <c r="B4" s="27"/>
      <c r="C4" s="27"/>
      <c r="D4" s="27"/>
      <c r="E4" s="28"/>
      <c r="F4" s="30" t="s">
        <v>13</v>
      </c>
    </row>
    <row r="5" spans="1:6" ht="12.75" customHeight="1" x14ac:dyDescent="0.2">
      <c r="A5" s="46"/>
      <c r="B5" s="47" t="s">
        <v>367</v>
      </c>
      <c r="C5" s="48"/>
      <c r="D5" s="49"/>
      <c r="F5" s="28"/>
    </row>
    <row r="6" spans="1:6" ht="12.75" customHeight="1" x14ac:dyDescent="0.2">
      <c r="A6" s="47" t="s">
        <v>14</v>
      </c>
      <c r="B6" s="46" t="s">
        <v>366</v>
      </c>
      <c r="C6" s="50" t="s">
        <v>18</v>
      </c>
      <c r="D6" s="51" t="s">
        <v>19</v>
      </c>
      <c r="E6" s="44" t="s">
        <v>17</v>
      </c>
      <c r="F6" s="28"/>
    </row>
    <row r="7" spans="1:6" ht="12.75" customHeight="1" x14ac:dyDescent="0.2">
      <c r="A7" s="46" t="s">
        <v>155</v>
      </c>
      <c r="B7" s="52">
        <v>6</v>
      </c>
      <c r="C7" s="53">
        <v>4713</v>
      </c>
      <c r="D7" s="54">
        <v>193</v>
      </c>
      <c r="E7" s="45">
        <f t="shared" ref="E6:E30" si="0">1-(D7/C7)</f>
        <v>0.95904943772544027</v>
      </c>
      <c r="F7" s="28"/>
    </row>
    <row r="8" spans="1:6" ht="12.75" customHeight="1" x14ac:dyDescent="0.2">
      <c r="A8" s="55" t="s">
        <v>81</v>
      </c>
      <c r="B8" s="56">
        <v>1</v>
      </c>
      <c r="C8" s="57">
        <v>4483</v>
      </c>
      <c r="D8" s="58">
        <v>119</v>
      </c>
      <c r="E8" s="45">
        <f t="shared" si="0"/>
        <v>0.97345527548516619</v>
      </c>
      <c r="F8" s="28"/>
    </row>
    <row r="9" spans="1:6" ht="12.75" customHeight="1" x14ac:dyDescent="0.2">
      <c r="A9" s="55" t="s">
        <v>78</v>
      </c>
      <c r="B9" s="56">
        <v>4</v>
      </c>
      <c r="C9" s="57">
        <v>2098</v>
      </c>
      <c r="D9" s="58">
        <v>108</v>
      </c>
      <c r="E9" s="45">
        <f t="shared" si="0"/>
        <v>0.9485224022878932</v>
      </c>
      <c r="F9" s="28"/>
    </row>
    <row r="10" spans="1:6" ht="12.75" customHeight="1" x14ac:dyDescent="0.2">
      <c r="A10" s="55" t="s">
        <v>116</v>
      </c>
      <c r="B10" s="56">
        <v>1</v>
      </c>
      <c r="C10" s="57">
        <v>2270</v>
      </c>
      <c r="D10" s="58">
        <v>32</v>
      </c>
      <c r="E10" s="45">
        <f t="shared" si="0"/>
        <v>0.98590308370044055</v>
      </c>
      <c r="F10" s="28"/>
    </row>
    <row r="11" spans="1:6" ht="12.75" customHeight="1" x14ac:dyDescent="0.2">
      <c r="A11" s="55" t="s">
        <v>333</v>
      </c>
      <c r="B11" s="56">
        <v>2</v>
      </c>
      <c r="C11" s="57">
        <v>193</v>
      </c>
      <c r="D11" s="58">
        <v>3</v>
      </c>
      <c r="E11" s="45">
        <f t="shared" si="0"/>
        <v>0.98445595854922274</v>
      </c>
      <c r="F11" s="28"/>
    </row>
    <row r="12" spans="1:6" ht="12.75" customHeight="1" x14ac:dyDescent="0.2">
      <c r="A12" s="55" t="s">
        <v>166</v>
      </c>
      <c r="B12" s="56">
        <v>1</v>
      </c>
      <c r="C12" s="57">
        <v>1188</v>
      </c>
      <c r="D12" s="58">
        <v>76</v>
      </c>
      <c r="E12" s="45">
        <f t="shared" si="0"/>
        <v>0.93602693602693599</v>
      </c>
      <c r="F12" s="28"/>
    </row>
    <row r="13" spans="1:6" ht="12.75" customHeight="1" x14ac:dyDescent="0.2">
      <c r="A13" s="55" t="s">
        <v>20</v>
      </c>
      <c r="B13" s="56">
        <v>58</v>
      </c>
      <c r="C13" s="57">
        <v>32301</v>
      </c>
      <c r="D13" s="58">
        <v>3575</v>
      </c>
      <c r="E13" s="45">
        <f t="shared" si="0"/>
        <v>0.88932231200272438</v>
      </c>
      <c r="F13" s="28"/>
    </row>
    <row r="14" spans="1:6" ht="12.75" customHeight="1" x14ac:dyDescent="0.2">
      <c r="A14" s="55" t="s">
        <v>56</v>
      </c>
      <c r="B14" s="56">
        <v>16</v>
      </c>
      <c r="C14" s="57">
        <v>28416</v>
      </c>
      <c r="D14" s="58">
        <v>1300</v>
      </c>
      <c r="E14" s="45">
        <f t="shared" si="0"/>
        <v>0.95425112612612617</v>
      </c>
      <c r="F14" s="28"/>
    </row>
    <row r="15" spans="1:6" ht="12.75" customHeight="1" x14ac:dyDescent="0.2">
      <c r="A15" s="55" t="s">
        <v>35</v>
      </c>
      <c r="B15" s="56">
        <v>1</v>
      </c>
      <c r="C15" s="57">
        <v>960</v>
      </c>
      <c r="D15" s="58">
        <v>46</v>
      </c>
      <c r="E15" s="45">
        <f t="shared" si="0"/>
        <v>0.95208333333333328</v>
      </c>
      <c r="F15" s="28"/>
    </row>
    <row r="16" spans="1:6" ht="12.75" customHeight="1" x14ac:dyDescent="0.2">
      <c r="A16" s="55" t="s">
        <v>89</v>
      </c>
      <c r="B16" s="56">
        <v>1</v>
      </c>
      <c r="C16" s="57">
        <v>1708</v>
      </c>
      <c r="D16" s="58">
        <v>63</v>
      </c>
      <c r="E16" s="45">
        <f t="shared" si="0"/>
        <v>0.96311475409836067</v>
      </c>
      <c r="F16" s="28"/>
    </row>
    <row r="17" spans="1:6" ht="12.75" customHeight="1" x14ac:dyDescent="0.2">
      <c r="A17" s="55" t="s">
        <v>119</v>
      </c>
      <c r="B17" s="56">
        <v>3</v>
      </c>
      <c r="C17" s="57">
        <v>3182</v>
      </c>
      <c r="D17" s="58">
        <v>102</v>
      </c>
      <c r="E17" s="45">
        <f t="shared" si="0"/>
        <v>0.96794468887492147</v>
      </c>
      <c r="F17" s="28"/>
    </row>
    <row r="18" spans="1:6" ht="12.75" customHeight="1" x14ac:dyDescent="0.2">
      <c r="A18" s="55" t="s">
        <v>48</v>
      </c>
      <c r="B18" s="56">
        <v>5</v>
      </c>
      <c r="C18" s="57">
        <v>7148</v>
      </c>
      <c r="D18" s="58">
        <v>282</v>
      </c>
      <c r="E18" s="45">
        <f t="shared" si="0"/>
        <v>0.96054840514829321</v>
      </c>
      <c r="F18" s="28"/>
    </row>
    <row r="19" spans="1:6" ht="12.75" customHeight="1" x14ac:dyDescent="0.2">
      <c r="A19" s="55" t="s">
        <v>191</v>
      </c>
      <c r="B19" s="56">
        <v>4</v>
      </c>
      <c r="C19" s="57">
        <v>459</v>
      </c>
      <c r="D19" s="58">
        <v>7</v>
      </c>
      <c r="E19" s="45">
        <f t="shared" si="0"/>
        <v>0.98474945533769065</v>
      </c>
      <c r="F19" s="28"/>
    </row>
    <row r="20" spans="1:6" ht="12.75" customHeight="1" x14ac:dyDescent="0.2">
      <c r="A20" s="55" t="s">
        <v>218</v>
      </c>
      <c r="B20" s="56">
        <v>1</v>
      </c>
      <c r="C20" s="57">
        <v>1491</v>
      </c>
      <c r="D20" s="58">
        <v>147</v>
      </c>
      <c r="E20" s="45">
        <f t="shared" si="0"/>
        <v>0.90140845070422537</v>
      </c>
      <c r="F20" s="28"/>
    </row>
    <row r="21" spans="1:6" ht="12.75" customHeight="1" x14ac:dyDescent="0.2">
      <c r="A21" s="55" t="s">
        <v>233</v>
      </c>
      <c r="B21" s="56">
        <v>1</v>
      </c>
      <c r="C21" s="57">
        <v>566</v>
      </c>
      <c r="D21" s="58">
        <v>16</v>
      </c>
      <c r="E21" s="45">
        <f t="shared" si="0"/>
        <v>0.9717314487632509</v>
      </c>
      <c r="F21" s="28"/>
    </row>
    <row r="22" spans="1:6" ht="12.75" customHeight="1" x14ac:dyDescent="0.2">
      <c r="A22" s="55" t="s">
        <v>30</v>
      </c>
      <c r="B22" s="56">
        <v>4</v>
      </c>
      <c r="C22" s="57">
        <v>6563</v>
      </c>
      <c r="D22" s="58">
        <v>152</v>
      </c>
      <c r="E22" s="45">
        <f t="shared" si="0"/>
        <v>0.97683985982020416</v>
      </c>
      <c r="F22" s="28"/>
    </row>
    <row r="23" spans="1:6" ht="12.75" customHeight="1" x14ac:dyDescent="0.2">
      <c r="A23" s="55" t="s">
        <v>51</v>
      </c>
      <c r="B23" s="56">
        <v>4</v>
      </c>
      <c r="C23" s="57">
        <v>1676</v>
      </c>
      <c r="D23" s="58">
        <v>25</v>
      </c>
      <c r="E23" s="45">
        <f t="shared" si="0"/>
        <v>0.98508353221957046</v>
      </c>
      <c r="F23" s="28"/>
    </row>
    <row r="24" spans="1:6" ht="12.75" customHeight="1" x14ac:dyDescent="0.2">
      <c r="A24" s="55" t="s">
        <v>92</v>
      </c>
      <c r="B24" s="56">
        <v>15</v>
      </c>
      <c r="C24" s="57">
        <v>4091</v>
      </c>
      <c r="D24" s="58">
        <v>182</v>
      </c>
      <c r="E24" s="45">
        <f t="shared" si="0"/>
        <v>0.95551209973111706</v>
      </c>
      <c r="F24" s="28"/>
    </row>
    <row r="25" spans="1:6" ht="12.75" customHeight="1" x14ac:dyDescent="0.2">
      <c r="A25" s="55" t="s">
        <v>103</v>
      </c>
      <c r="B25" s="56">
        <v>11</v>
      </c>
      <c r="C25" s="57">
        <v>7735</v>
      </c>
      <c r="D25" s="58">
        <v>362</v>
      </c>
      <c r="E25" s="45">
        <f t="shared" si="0"/>
        <v>0.9531997414350355</v>
      </c>
      <c r="F25" s="28"/>
    </row>
    <row r="26" spans="1:6" ht="12.75" customHeight="1" x14ac:dyDescent="0.2">
      <c r="A26" s="55" t="s">
        <v>84</v>
      </c>
      <c r="B26" s="56">
        <v>2</v>
      </c>
      <c r="C26" s="57">
        <v>1141</v>
      </c>
      <c r="D26" s="58">
        <v>38</v>
      </c>
      <c r="E26" s="45">
        <f t="shared" si="0"/>
        <v>0.9666958808063103</v>
      </c>
      <c r="F26" s="28"/>
    </row>
    <row r="27" spans="1:6" ht="12.75" customHeight="1" x14ac:dyDescent="0.2">
      <c r="A27" s="55" t="s">
        <v>27</v>
      </c>
      <c r="B27" s="56">
        <v>7</v>
      </c>
      <c r="C27" s="57">
        <v>18436</v>
      </c>
      <c r="D27" s="58">
        <v>863</v>
      </c>
      <c r="E27" s="45">
        <f t="shared" si="0"/>
        <v>0.95318941201996099</v>
      </c>
      <c r="F27" s="28"/>
    </row>
    <row r="28" spans="1:6" ht="12.75" customHeight="1" x14ac:dyDescent="0.2">
      <c r="A28" s="55" t="s">
        <v>324</v>
      </c>
      <c r="B28" s="56">
        <v>1</v>
      </c>
      <c r="C28" s="57">
        <v>1536</v>
      </c>
      <c r="D28" s="58">
        <v>25</v>
      </c>
      <c r="E28" s="45">
        <f t="shared" si="0"/>
        <v>0.98372395833333337</v>
      </c>
      <c r="F28" s="28"/>
    </row>
    <row r="29" spans="1:6" ht="12.75" customHeight="1" x14ac:dyDescent="0.2">
      <c r="A29" s="55" t="s">
        <v>148</v>
      </c>
      <c r="B29" s="56">
        <v>2</v>
      </c>
      <c r="C29" s="57">
        <v>8011</v>
      </c>
      <c r="D29" s="58">
        <v>420</v>
      </c>
      <c r="E29" s="45">
        <f t="shared" si="0"/>
        <v>0.94757208837847962</v>
      </c>
      <c r="F29" s="28"/>
    </row>
    <row r="30" spans="1:6" ht="15" customHeight="1" x14ac:dyDescent="0.2">
      <c r="A30" s="59" t="s">
        <v>65</v>
      </c>
      <c r="B30" s="60">
        <v>10</v>
      </c>
      <c r="C30" s="61">
        <v>21058</v>
      </c>
      <c r="D30" s="62">
        <v>1255</v>
      </c>
      <c r="E30" s="45">
        <f t="shared" si="0"/>
        <v>0.9404026973121854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4" t="s">
        <v>0</v>
      </c>
      <c r="B1" s="5" t="s">
        <v>2</v>
      </c>
      <c r="C1" s="4" t="s">
        <v>3</v>
      </c>
      <c r="D1" s="7">
        <v>43831</v>
      </c>
      <c r="E1" s="8" t="s">
        <v>4</v>
      </c>
      <c r="F1" s="20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4" t="s">
        <v>8</v>
      </c>
      <c r="B2" s="25">
        <v>43990</v>
      </c>
      <c r="C2" s="29" t="s">
        <v>9</v>
      </c>
      <c r="D2" s="31">
        <v>43982</v>
      </c>
      <c r="E2" s="32" t="s">
        <v>10</v>
      </c>
      <c r="F2" s="33" t="s">
        <v>11</v>
      </c>
    </row>
    <row r="3" spans="1:6" ht="12.75" customHeight="1" x14ac:dyDescent="0.2">
      <c r="A3" s="34"/>
      <c r="B3" s="34"/>
      <c r="C3" s="34"/>
      <c r="D3" s="34"/>
      <c r="E3" s="34"/>
      <c r="F3" s="34"/>
    </row>
    <row r="4" spans="1:6" ht="12.75" customHeight="1" x14ac:dyDescent="0.2">
      <c r="A4" s="35" t="s">
        <v>12</v>
      </c>
      <c r="B4" s="36"/>
      <c r="C4" s="36"/>
      <c r="D4" s="36"/>
      <c r="E4" s="36"/>
      <c r="F4" s="36"/>
    </row>
    <row r="5" spans="1:6" ht="12.75" customHeight="1" x14ac:dyDescent="0.2">
      <c r="A5" s="37" t="s">
        <v>14</v>
      </c>
      <c r="B5" s="38" t="s">
        <v>15</v>
      </c>
      <c r="C5" s="37" t="s">
        <v>16</v>
      </c>
      <c r="D5" s="37" t="s">
        <v>17</v>
      </c>
      <c r="E5" s="37" t="s">
        <v>18</v>
      </c>
      <c r="F5" s="37" t="s">
        <v>19</v>
      </c>
    </row>
    <row r="6" spans="1:6" ht="12.75" customHeight="1" x14ac:dyDescent="0.2">
      <c r="A6" s="39" t="s">
        <v>20</v>
      </c>
      <c r="B6" s="40" t="s">
        <v>21</v>
      </c>
      <c r="C6" s="39" t="s">
        <v>22</v>
      </c>
      <c r="D6" s="41">
        <f t="shared" ref="D6:D166" si="0">1-(F6/E6)</f>
        <v>0.8</v>
      </c>
      <c r="E6" s="42">
        <v>60</v>
      </c>
      <c r="F6" s="42">
        <v>12</v>
      </c>
    </row>
    <row r="7" spans="1:6" ht="12.75" customHeight="1" x14ac:dyDescent="0.2">
      <c r="A7" s="39" t="s">
        <v>20</v>
      </c>
      <c r="B7" s="40" t="s">
        <v>23</v>
      </c>
      <c r="C7" s="39" t="s">
        <v>24</v>
      </c>
      <c r="D7" s="41">
        <f t="shared" si="0"/>
        <v>0.76433121019108285</v>
      </c>
      <c r="E7" s="42">
        <v>157</v>
      </c>
      <c r="F7" s="42">
        <v>37</v>
      </c>
    </row>
    <row r="8" spans="1:6" ht="12.75" customHeight="1" x14ac:dyDescent="0.2">
      <c r="A8" s="39" t="s">
        <v>20</v>
      </c>
      <c r="B8" s="40" t="s">
        <v>25</v>
      </c>
      <c r="C8" s="39" t="s">
        <v>26</v>
      </c>
      <c r="D8" s="41">
        <f t="shared" si="0"/>
        <v>0.47826086956521741</v>
      </c>
      <c r="E8" s="42">
        <v>23</v>
      </c>
      <c r="F8" s="42">
        <v>12</v>
      </c>
    </row>
    <row r="9" spans="1:6" ht="12.75" customHeight="1" x14ac:dyDescent="0.2">
      <c r="A9" s="39" t="s">
        <v>27</v>
      </c>
      <c r="B9" s="40" t="s">
        <v>28</v>
      </c>
      <c r="C9" s="39" t="s">
        <v>29</v>
      </c>
      <c r="D9" s="41">
        <f t="shared" si="0"/>
        <v>0.98789037603569152</v>
      </c>
      <c r="E9" s="42">
        <v>1569</v>
      </c>
      <c r="F9" s="42">
        <v>19</v>
      </c>
    </row>
    <row r="10" spans="1:6" ht="12.75" customHeight="1" x14ac:dyDescent="0.2">
      <c r="A10" s="39" t="s">
        <v>30</v>
      </c>
      <c r="B10" s="40" t="s">
        <v>31</v>
      </c>
      <c r="C10" s="39" t="s">
        <v>32</v>
      </c>
      <c r="D10" s="41">
        <f t="shared" si="0"/>
        <v>0.97613086296110829</v>
      </c>
      <c r="E10" s="42">
        <v>5991</v>
      </c>
      <c r="F10" s="42">
        <v>143</v>
      </c>
    </row>
    <row r="11" spans="1:6" ht="12.75" customHeight="1" x14ac:dyDescent="0.2">
      <c r="A11" s="39" t="s">
        <v>20</v>
      </c>
      <c r="B11" s="40" t="s">
        <v>33</v>
      </c>
      <c r="C11" s="39" t="s">
        <v>34</v>
      </c>
      <c r="D11" s="41">
        <f t="shared" si="0"/>
        <v>0.7752808988764045</v>
      </c>
      <c r="E11" s="42">
        <v>89</v>
      </c>
      <c r="F11" s="42">
        <v>20</v>
      </c>
    </row>
    <row r="12" spans="1:6" ht="12.75" customHeight="1" x14ac:dyDescent="0.2">
      <c r="A12" s="39" t="s">
        <v>35</v>
      </c>
      <c r="B12" s="40" t="s">
        <v>36</v>
      </c>
      <c r="C12" s="39" t="s">
        <v>37</v>
      </c>
      <c r="D12" s="41">
        <f t="shared" si="0"/>
        <v>0.95208333333333328</v>
      </c>
      <c r="E12" s="42">
        <v>960</v>
      </c>
      <c r="F12" s="42">
        <v>46</v>
      </c>
    </row>
    <row r="13" spans="1:6" ht="12.75" customHeight="1" x14ac:dyDescent="0.2">
      <c r="A13" s="39" t="s">
        <v>20</v>
      </c>
      <c r="B13" s="40" t="s">
        <v>38</v>
      </c>
      <c r="C13" s="39" t="s">
        <v>39</v>
      </c>
      <c r="D13" s="41">
        <f t="shared" si="0"/>
        <v>0.80373831775700932</v>
      </c>
      <c r="E13" s="42">
        <v>107</v>
      </c>
      <c r="F13" s="42">
        <v>21</v>
      </c>
    </row>
    <row r="14" spans="1:6" ht="12.75" customHeight="1" x14ac:dyDescent="0.2">
      <c r="A14" s="39" t="s">
        <v>20</v>
      </c>
      <c r="B14" s="40" t="s">
        <v>40</v>
      </c>
      <c r="C14" s="39" t="s">
        <v>41</v>
      </c>
      <c r="D14" s="41">
        <f t="shared" si="0"/>
        <v>0.87375415282392033</v>
      </c>
      <c r="E14" s="42">
        <v>1204</v>
      </c>
      <c r="F14" s="42">
        <v>152</v>
      </c>
    </row>
    <row r="15" spans="1:6" ht="12.75" customHeight="1" x14ac:dyDescent="0.2">
      <c r="A15" s="39" t="s">
        <v>27</v>
      </c>
      <c r="B15" s="40" t="s">
        <v>42</v>
      </c>
      <c r="C15" s="39" t="s">
        <v>43</v>
      </c>
      <c r="D15" s="41">
        <f t="shared" si="0"/>
        <v>0.94962930658525946</v>
      </c>
      <c r="E15" s="42">
        <v>4586</v>
      </c>
      <c r="F15" s="42">
        <v>231</v>
      </c>
    </row>
    <row r="16" spans="1:6" ht="12.75" customHeight="1" x14ac:dyDescent="0.2">
      <c r="A16" s="39" t="s">
        <v>20</v>
      </c>
      <c r="B16" s="40" t="s">
        <v>44</v>
      </c>
      <c r="C16" s="39" t="s">
        <v>45</v>
      </c>
      <c r="D16" s="41">
        <f t="shared" si="0"/>
        <v>0.81343283582089554</v>
      </c>
      <c r="E16" s="42">
        <v>134</v>
      </c>
      <c r="F16" s="42">
        <v>25</v>
      </c>
    </row>
    <row r="17" spans="1:6" ht="12.75" customHeight="1" x14ac:dyDescent="0.2">
      <c r="A17" s="39" t="s">
        <v>20</v>
      </c>
      <c r="B17" s="40" t="s">
        <v>46</v>
      </c>
      <c r="C17" s="39" t="s">
        <v>47</v>
      </c>
      <c r="D17" s="41">
        <f t="shared" si="0"/>
        <v>0.71654929577464788</v>
      </c>
      <c r="E17" s="42">
        <v>568</v>
      </c>
      <c r="F17" s="42">
        <v>161</v>
      </c>
    </row>
    <row r="18" spans="1:6" ht="12.75" customHeight="1" x14ac:dyDescent="0.2">
      <c r="A18" s="39" t="s">
        <v>48</v>
      </c>
      <c r="B18" s="40" t="s">
        <v>49</v>
      </c>
      <c r="C18" s="39" t="s">
        <v>50</v>
      </c>
      <c r="D18" s="41">
        <f t="shared" si="0"/>
        <v>0.94770408163265307</v>
      </c>
      <c r="E18" s="42">
        <v>784</v>
      </c>
      <c r="F18" s="42">
        <v>41</v>
      </c>
    </row>
    <row r="19" spans="1:6" ht="12.75" customHeight="1" x14ac:dyDescent="0.2">
      <c r="A19" s="39" t="s">
        <v>51</v>
      </c>
      <c r="B19" s="40" t="s">
        <v>52</v>
      </c>
      <c r="C19" s="39" t="s">
        <v>53</v>
      </c>
      <c r="D19" s="41">
        <f t="shared" si="0"/>
        <v>0.98706896551724133</v>
      </c>
      <c r="E19" s="42">
        <v>232</v>
      </c>
      <c r="F19" s="42">
        <v>3</v>
      </c>
    </row>
    <row r="20" spans="1:6" ht="12.75" customHeight="1" x14ac:dyDescent="0.2">
      <c r="A20" s="39" t="s">
        <v>20</v>
      </c>
      <c r="B20" s="40" t="s">
        <v>54</v>
      </c>
      <c r="C20" s="39" t="s">
        <v>55</v>
      </c>
      <c r="D20" s="41">
        <f t="shared" si="0"/>
        <v>0.78260869565217395</v>
      </c>
      <c r="E20" s="42">
        <v>23</v>
      </c>
      <c r="F20" s="42">
        <v>5</v>
      </c>
    </row>
    <row r="21" spans="1:6" ht="12.75" customHeight="1" x14ac:dyDescent="0.2">
      <c r="A21" s="39" t="s">
        <v>56</v>
      </c>
      <c r="B21" s="40" t="s">
        <v>57</v>
      </c>
      <c r="C21" s="39" t="s">
        <v>58</v>
      </c>
      <c r="D21" s="41">
        <f t="shared" si="0"/>
        <v>0.97641921397379916</v>
      </c>
      <c r="E21" s="42">
        <v>1145</v>
      </c>
      <c r="F21" s="42">
        <v>27</v>
      </c>
    </row>
    <row r="22" spans="1:6" ht="12.75" customHeight="1" x14ac:dyDescent="0.2">
      <c r="A22" s="39" t="s">
        <v>56</v>
      </c>
      <c r="B22" s="40" t="s">
        <v>59</v>
      </c>
      <c r="C22" s="39" t="s">
        <v>60</v>
      </c>
      <c r="D22" s="41">
        <f t="shared" si="0"/>
        <v>0.94311512415349885</v>
      </c>
      <c r="E22" s="42">
        <v>2215</v>
      </c>
      <c r="F22" s="42">
        <v>126</v>
      </c>
    </row>
    <row r="23" spans="1:6" ht="12.75" customHeight="1" x14ac:dyDescent="0.2">
      <c r="A23" s="39" t="s">
        <v>20</v>
      </c>
      <c r="B23" s="40" t="s">
        <v>61</v>
      </c>
      <c r="C23" s="39" t="s">
        <v>62</v>
      </c>
      <c r="D23" s="41">
        <f t="shared" si="0"/>
        <v>0.72440944881889768</v>
      </c>
      <c r="E23" s="42">
        <v>127</v>
      </c>
      <c r="F23" s="42">
        <v>35</v>
      </c>
    </row>
    <row r="24" spans="1:6" ht="12.75" customHeight="1" x14ac:dyDescent="0.2">
      <c r="A24" s="39" t="s">
        <v>20</v>
      </c>
      <c r="B24" s="40" t="s">
        <v>63</v>
      </c>
      <c r="C24" s="39" t="s">
        <v>64</v>
      </c>
      <c r="D24" s="41">
        <f t="shared" si="0"/>
        <v>0.89010989010989006</v>
      </c>
      <c r="E24" s="42">
        <v>182</v>
      </c>
      <c r="F24" s="42">
        <v>20</v>
      </c>
    </row>
    <row r="25" spans="1:6" ht="12.75" customHeight="1" x14ac:dyDescent="0.2">
      <c r="A25" s="39" t="s">
        <v>65</v>
      </c>
      <c r="B25" s="40" t="s">
        <v>66</v>
      </c>
      <c r="C25" s="39" t="s">
        <v>67</v>
      </c>
      <c r="D25" s="41">
        <f t="shared" si="0"/>
        <v>0.83389830508474572</v>
      </c>
      <c r="E25" s="42">
        <v>295</v>
      </c>
      <c r="F25" s="42">
        <v>49</v>
      </c>
    </row>
    <row r="26" spans="1:6" ht="12.75" customHeight="1" x14ac:dyDescent="0.2">
      <c r="A26" s="39" t="s">
        <v>65</v>
      </c>
      <c r="B26" s="40" t="s">
        <v>68</v>
      </c>
      <c r="C26" s="39" t="s">
        <v>69</v>
      </c>
      <c r="D26" s="41">
        <f t="shared" si="0"/>
        <v>0.93857677902621728</v>
      </c>
      <c r="E26" s="42">
        <v>1335</v>
      </c>
      <c r="F26" s="42">
        <v>82</v>
      </c>
    </row>
    <row r="27" spans="1:6" ht="12.75" customHeight="1" x14ac:dyDescent="0.2">
      <c r="A27" s="39" t="s">
        <v>20</v>
      </c>
      <c r="B27" s="40" t="s">
        <v>70</v>
      </c>
      <c r="C27" s="39" t="s">
        <v>71</v>
      </c>
      <c r="D27" s="41">
        <f t="shared" si="0"/>
        <v>0.91442542787286063</v>
      </c>
      <c r="E27" s="42">
        <v>1227</v>
      </c>
      <c r="F27" s="42">
        <v>105</v>
      </c>
    </row>
    <row r="28" spans="1:6" ht="12.75" customHeight="1" x14ac:dyDescent="0.2">
      <c r="A28" s="39" t="s">
        <v>56</v>
      </c>
      <c r="B28" s="40" t="s">
        <v>72</v>
      </c>
      <c r="C28" s="39" t="s">
        <v>73</v>
      </c>
      <c r="D28" s="41">
        <f t="shared" si="0"/>
        <v>0.94718909710391819</v>
      </c>
      <c r="E28" s="42">
        <v>587</v>
      </c>
      <c r="F28" s="42">
        <v>31</v>
      </c>
    </row>
    <row r="29" spans="1:6" ht="12.75" customHeight="1" x14ac:dyDescent="0.2">
      <c r="A29" s="39" t="s">
        <v>20</v>
      </c>
      <c r="B29" s="40" t="s">
        <v>74</v>
      </c>
      <c r="C29" s="39" t="s">
        <v>75</v>
      </c>
      <c r="D29" s="41">
        <f t="shared" si="0"/>
        <v>0.96551724137931039</v>
      </c>
      <c r="E29" s="42">
        <v>261</v>
      </c>
      <c r="F29" s="42">
        <v>9</v>
      </c>
    </row>
    <row r="30" spans="1:6" ht="12.75" customHeight="1" x14ac:dyDescent="0.2">
      <c r="A30" s="39" t="s">
        <v>20</v>
      </c>
      <c r="B30" s="40" t="s">
        <v>76</v>
      </c>
      <c r="C30" s="39" t="s">
        <v>77</v>
      </c>
      <c r="D30" s="41">
        <f t="shared" si="0"/>
        <v>0.95061728395061729</v>
      </c>
      <c r="E30" s="42">
        <v>81</v>
      </c>
      <c r="F30" s="42">
        <v>4</v>
      </c>
    </row>
    <row r="31" spans="1:6" ht="12.75" customHeight="1" x14ac:dyDescent="0.2">
      <c r="A31" s="39" t="s">
        <v>78</v>
      </c>
      <c r="B31" s="40" t="s">
        <v>79</v>
      </c>
      <c r="C31" s="39" t="s">
        <v>80</v>
      </c>
      <c r="D31" s="41">
        <f t="shared" si="0"/>
        <v>1</v>
      </c>
      <c r="E31" s="42">
        <v>24</v>
      </c>
      <c r="F31" s="42">
        <v>0</v>
      </c>
    </row>
    <row r="32" spans="1:6" ht="12.75" customHeight="1" x14ac:dyDescent="0.2">
      <c r="A32" s="39" t="s">
        <v>81</v>
      </c>
      <c r="B32" s="40" t="s">
        <v>82</v>
      </c>
      <c r="C32" s="39" t="s">
        <v>83</v>
      </c>
      <c r="D32" s="41">
        <f t="shared" si="0"/>
        <v>0.97345527548516619</v>
      </c>
      <c r="E32" s="42">
        <v>4483</v>
      </c>
      <c r="F32" s="42">
        <v>119</v>
      </c>
    </row>
    <row r="33" spans="1:6" ht="12.75" customHeight="1" x14ac:dyDescent="0.2">
      <c r="A33" s="39" t="s">
        <v>84</v>
      </c>
      <c r="B33" s="40" t="s">
        <v>85</v>
      </c>
      <c r="C33" s="39" t="s">
        <v>86</v>
      </c>
      <c r="D33" s="41">
        <f t="shared" si="0"/>
        <v>1</v>
      </c>
      <c r="E33" s="42">
        <v>12</v>
      </c>
      <c r="F33" s="42">
        <v>0</v>
      </c>
    </row>
    <row r="34" spans="1:6" ht="12.75" customHeight="1" x14ac:dyDescent="0.2">
      <c r="A34" s="39" t="s">
        <v>84</v>
      </c>
      <c r="B34" s="40" t="s">
        <v>87</v>
      </c>
      <c r="C34" s="39" t="s">
        <v>88</v>
      </c>
      <c r="D34" s="41">
        <f t="shared" si="0"/>
        <v>0.96634189548272809</v>
      </c>
      <c r="E34" s="42">
        <v>1129</v>
      </c>
      <c r="F34" s="42">
        <v>38</v>
      </c>
    </row>
    <row r="35" spans="1:6" ht="12.75" customHeight="1" x14ac:dyDescent="0.2">
      <c r="A35" s="39" t="s">
        <v>89</v>
      </c>
      <c r="B35" s="40" t="s">
        <v>90</v>
      </c>
      <c r="C35" s="39" t="s">
        <v>91</v>
      </c>
      <c r="D35" s="41">
        <f t="shared" si="0"/>
        <v>0.96311475409836067</v>
      </c>
      <c r="E35" s="42">
        <v>1708</v>
      </c>
      <c r="F35" s="42">
        <v>63</v>
      </c>
    </row>
    <row r="36" spans="1:6" ht="12.75" customHeight="1" x14ac:dyDescent="0.2">
      <c r="A36" s="39" t="s">
        <v>92</v>
      </c>
      <c r="B36" s="40" t="s">
        <v>93</v>
      </c>
      <c r="C36" s="39" t="s">
        <v>94</v>
      </c>
      <c r="D36" s="41">
        <f t="shared" si="0"/>
        <v>0.94</v>
      </c>
      <c r="E36" s="42">
        <v>50</v>
      </c>
      <c r="F36" s="42">
        <v>3</v>
      </c>
    </row>
    <row r="37" spans="1:6" ht="12.75" customHeight="1" x14ac:dyDescent="0.2">
      <c r="A37" s="39" t="s">
        <v>20</v>
      </c>
      <c r="B37" s="39" t="s">
        <v>95</v>
      </c>
      <c r="C37" s="39" t="s">
        <v>96</v>
      </c>
      <c r="D37" s="41">
        <f t="shared" si="0"/>
        <v>0.95918367346938771</v>
      </c>
      <c r="E37" s="42">
        <v>98</v>
      </c>
      <c r="F37" s="42">
        <v>4</v>
      </c>
    </row>
    <row r="38" spans="1:6" ht="12.75" customHeight="1" x14ac:dyDescent="0.2">
      <c r="A38" s="39" t="s">
        <v>20</v>
      </c>
      <c r="B38" s="39" t="s">
        <v>97</v>
      </c>
      <c r="C38" s="39" t="s">
        <v>98</v>
      </c>
      <c r="D38" s="41">
        <f t="shared" si="0"/>
        <v>0.80555555555555558</v>
      </c>
      <c r="E38" s="42">
        <v>36</v>
      </c>
      <c r="F38" s="42">
        <v>7</v>
      </c>
    </row>
    <row r="39" spans="1:6" ht="12.75" customHeight="1" x14ac:dyDescent="0.2">
      <c r="A39" s="39" t="s">
        <v>20</v>
      </c>
      <c r="B39" s="39" t="s">
        <v>99</v>
      </c>
      <c r="C39" s="39" t="s">
        <v>100</v>
      </c>
      <c r="D39" s="41">
        <f t="shared" si="0"/>
        <v>0.96296296296296302</v>
      </c>
      <c r="E39" s="42">
        <v>135</v>
      </c>
      <c r="F39" s="42">
        <v>5</v>
      </c>
    </row>
    <row r="40" spans="1:6" ht="12.75" customHeight="1" x14ac:dyDescent="0.2">
      <c r="A40" s="39" t="s">
        <v>20</v>
      </c>
      <c r="B40" s="39" t="s">
        <v>101</v>
      </c>
      <c r="C40" s="39" t="s">
        <v>102</v>
      </c>
      <c r="D40" s="41">
        <f t="shared" si="0"/>
        <v>0.83529411764705885</v>
      </c>
      <c r="E40" s="42">
        <v>170</v>
      </c>
      <c r="F40" s="42">
        <v>28</v>
      </c>
    </row>
    <row r="41" spans="1:6" ht="12.75" customHeight="1" x14ac:dyDescent="0.2">
      <c r="A41" s="39" t="s">
        <v>103</v>
      </c>
      <c r="B41" s="39" t="s">
        <v>104</v>
      </c>
      <c r="C41" s="39" t="s">
        <v>105</v>
      </c>
      <c r="D41" s="41">
        <f t="shared" si="0"/>
        <v>0.85</v>
      </c>
      <c r="E41" s="42">
        <v>40</v>
      </c>
      <c r="F41" s="42">
        <v>6</v>
      </c>
    </row>
    <row r="42" spans="1:6" ht="12.75" customHeight="1" x14ac:dyDescent="0.2">
      <c r="A42" s="39" t="s">
        <v>20</v>
      </c>
      <c r="B42" s="39" t="s">
        <v>106</v>
      </c>
      <c r="C42" s="39" t="s">
        <v>107</v>
      </c>
      <c r="D42" s="41" t="e">
        <f t="shared" si="0"/>
        <v>#DIV/0!</v>
      </c>
      <c r="E42" s="42">
        <v>0</v>
      </c>
      <c r="F42" s="42">
        <v>0</v>
      </c>
    </row>
    <row r="43" spans="1:6" ht="12.75" customHeight="1" x14ac:dyDescent="0.2">
      <c r="A43" s="39" t="s">
        <v>20</v>
      </c>
      <c r="B43" s="39" t="s">
        <v>108</v>
      </c>
      <c r="C43" s="39" t="s">
        <v>109</v>
      </c>
      <c r="D43" s="41">
        <f t="shared" si="0"/>
        <v>0.91084337349397593</v>
      </c>
      <c r="E43" s="42">
        <v>415</v>
      </c>
      <c r="F43" s="42">
        <v>37</v>
      </c>
    </row>
    <row r="44" spans="1:6" ht="12.75" customHeight="1" x14ac:dyDescent="0.2">
      <c r="A44" s="39" t="s">
        <v>20</v>
      </c>
      <c r="B44" s="39" t="s">
        <v>110</v>
      </c>
      <c r="C44" s="39" t="s">
        <v>111</v>
      </c>
      <c r="D44" s="41">
        <f t="shared" si="0"/>
        <v>0.86111111111111116</v>
      </c>
      <c r="E44" s="42">
        <v>36</v>
      </c>
      <c r="F44" s="42">
        <v>5</v>
      </c>
    </row>
    <row r="45" spans="1:6" ht="12.75" customHeight="1" x14ac:dyDescent="0.2">
      <c r="A45" s="39" t="s">
        <v>20</v>
      </c>
      <c r="B45" s="39" t="s">
        <v>112</v>
      </c>
      <c r="C45" s="39" t="s">
        <v>113</v>
      </c>
      <c r="D45" s="41">
        <f t="shared" si="0"/>
        <v>0.82352941176470584</v>
      </c>
      <c r="E45" s="42">
        <v>255</v>
      </c>
      <c r="F45" s="42">
        <v>45</v>
      </c>
    </row>
    <row r="46" spans="1:6" ht="12.75" customHeight="1" x14ac:dyDescent="0.2">
      <c r="A46" s="39" t="s">
        <v>56</v>
      </c>
      <c r="B46" s="39" t="s">
        <v>114</v>
      </c>
      <c r="C46" s="39" t="s">
        <v>115</v>
      </c>
      <c r="D46" s="41">
        <f t="shared" si="0"/>
        <v>0.97173566878980888</v>
      </c>
      <c r="E46" s="42">
        <v>2512</v>
      </c>
      <c r="F46" s="42">
        <v>71</v>
      </c>
    </row>
    <row r="47" spans="1:6" ht="12.75" customHeight="1" x14ac:dyDescent="0.2">
      <c r="A47" s="39" t="s">
        <v>116</v>
      </c>
      <c r="B47" s="39" t="s">
        <v>117</v>
      </c>
      <c r="C47" s="39" t="s">
        <v>118</v>
      </c>
      <c r="D47" s="41">
        <f t="shared" si="0"/>
        <v>0.98590308370044055</v>
      </c>
      <c r="E47" s="42">
        <v>2270</v>
      </c>
      <c r="F47" s="42">
        <v>32</v>
      </c>
    </row>
    <row r="48" spans="1:6" ht="12.75" customHeight="1" x14ac:dyDescent="0.2">
      <c r="A48" s="39" t="s">
        <v>119</v>
      </c>
      <c r="B48" s="39" t="s">
        <v>120</v>
      </c>
      <c r="C48" s="39" t="s">
        <v>121</v>
      </c>
      <c r="D48" s="41">
        <f t="shared" si="0"/>
        <v>0.97938144329896903</v>
      </c>
      <c r="E48" s="42">
        <v>291</v>
      </c>
      <c r="F48" s="42">
        <v>6</v>
      </c>
    </row>
    <row r="49" spans="1:6" ht="12.75" customHeight="1" x14ac:dyDescent="0.2">
      <c r="A49" s="39" t="s">
        <v>20</v>
      </c>
      <c r="B49" s="39" t="s">
        <v>122</v>
      </c>
      <c r="C49" s="39" t="s">
        <v>123</v>
      </c>
      <c r="D49" s="41">
        <f t="shared" si="0"/>
        <v>0.83333333333333337</v>
      </c>
      <c r="E49" s="42">
        <v>24</v>
      </c>
      <c r="F49" s="42">
        <v>4</v>
      </c>
    </row>
    <row r="50" spans="1:6" ht="12.75" customHeight="1" x14ac:dyDescent="0.2">
      <c r="A50" s="39" t="s">
        <v>20</v>
      </c>
      <c r="B50" s="39" t="s">
        <v>124</v>
      </c>
      <c r="C50" s="39" t="s">
        <v>125</v>
      </c>
      <c r="D50" s="41">
        <f t="shared" si="0"/>
        <v>0.70588235294117641</v>
      </c>
      <c r="E50" s="42">
        <v>17</v>
      </c>
      <c r="F50" s="43">
        <v>5</v>
      </c>
    </row>
    <row r="51" spans="1:6" ht="12.75" customHeight="1" x14ac:dyDescent="0.2">
      <c r="A51" s="39" t="s">
        <v>20</v>
      </c>
      <c r="B51" s="39" t="s">
        <v>126</v>
      </c>
      <c r="C51" s="39" t="s">
        <v>127</v>
      </c>
      <c r="D51" s="41">
        <f t="shared" si="0"/>
        <v>0.51923076923076916</v>
      </c>
      <c r="E51" s="42">
        <v>52</v>
      </c>
      <c r="F51" s="42">
        <v>25</v>
      </c>
    </row>
    <row r="52" spans="1:6" ht="12.75" customHeight="1" x14ac:dyDescent="0.2">
      <c r="A52" s="39" t="s">
        <v>56</v>
      </c>
      <c r="B52" s="39" t="s">
        <v>128</v>
      </c>
      <c r="C52" s="39" t="s">
        <v>129</v>
      </c>
      <c r="D52" s="41">
        <f t="shared" si="0"/>
        <v>0.99647887323943662</v>
      </c>
      <c r="E52" s="43">
        <v>284</v>
      </c>
      <c r="F52" s="43">
        <v>1</v>
      </c>
    </row>
    <row r="53" spans="1:6" ht="12.75" customHeight="1" x14ac:dyDescent="0.2">
      <c r="A53" s="39" t="s">
        <v>119</v>
      </c>
      <c r="B53" s="39" t="s">
        <v>130</v>
      </c>
      <c r="C53" s="39" t="s">
        <v>131</v>
      </c>
      <c r="D53" s="41">
        <f t="shared" si="0"/>
        <v>0.96575846833578793</v>
      </c>
      <c r="E53" s="42">
        <v>2716</v>
      </c>
      <c r="F53" s="42">
        <v>93</v>
      </c>
    </row>
    <row r="54" spans="1:6" ht="12.75" customHeight="1" x14ac:dyDescent="0.2">
      <c r="A54" s="39" t="s">
        <v>56</v>
      </c>
      <c r="B54" s="39" t="s">
        <v>132</v>
      </c>
      <c r="C54" s="39" t="s">
        <v>133</v>
      </c>
      <c r="D54" s="41">
        <f t="shared" si="0"/>
        <v>0.958125</v>
      </c>
      <c r="E54" s="42">
        <v>4800</v>
      </c>
      <c r="F54" s="42">
        <v>201</v>
      </c>
    </row>
    <row r="55" spans="1:6" ht="12.75" customHeight="1" x14ac:dyDescent="0.2">
      <c r="A55" s="39" t="s">
        <v>65</v>
      </c>
      <c r="B55" s="39" t="s">
        <v>134</v>
      </c>
      <c r="C55" s="39" t="s">
        <v>135</v>
      </c>
      <c r="D55" s="41">
        <f t="shared" si="0"/>
        <v>0.96387832699619769</v>
      </c>
      <c r="E55" s="42">
        <v>1578</v>
      </c>
      <c r="F55" s="42">
        <v>57</v>
      </c>
    </row>
    <row r="56" spans="1:6" ht="12.75" customHeight="1" x14ac:dyDescent="0.2">
      <c r="A56" s="39" t="s">
        <v>56</v>
      </c>
      <c r="B56" s="39" t="s">
        <v>136</v>
      </c>
      <c r="C56" s="39" t="s">
        <v>137</v>
      </c>
      <c r="D56" s="41">
        <f t="shared" si="0"/>
        <v>0.95652173913043481</v>
      </c>
      <c r="E56" s="42">
        <v>46</v>
      </c>
      <c r="F56" s="42">
        <v>2</v>
      </c>
    </row>
    <row r="57" spans="1:6" ht="12.75" customHeight="1" x14ac:dyDescent="0.2">
      <c r="A57" s="39" t="s">
        <v>103</v>
      </c>
      <c r="B57" s="39" t="s">
        <v>138</v>
      </c>
      <c r="C57" s="39" t="s">
        <v>139</v>
      </c>
      <c r="D57" s="41">
        <f t="shared" si="0"/>
        <v>0.95974025974025978</v>
      </c>
      <c r="E57" s="42">
        <v>770</v>
      </c>
      <c r="F57" s="42">
        <v>31</v>
      </c>
    </row>
    <row r="58" spans="1:6" ht="12.75" customHeight="1" x14ac:dyDescent="0.2">
      <c r="A58" s="39" t="s">
        <v>20</v>
      </c>
      <c r="B58" s="39" t="s">
        <v>140</v>
      </c>
      <c r="C58" s="39" t="s">
        <v>141</v>
      </c>
      <c r="D58" s="41">
        <f t="shared" si="0"/>
        <v>0.76666666666666661</v>
      </c>
      <c r="E58" s="42">
        <v>60</v>
      </c>
      <c r="F58" s="42">
        <v>14</v>
      </c>
    </row>
    <row r="59" spans="1:6" ht="12.75" customHeight="1" x14ac:dyDescent="0.2">
      <c r="A59" s="39" t="s">
        <v>103</v>
      </c>
      <c r="B59" s="39" t="s">
        <v>142</v>
      </c>
      <c r="C59" s="39" t="s">
        <v>143</v>
      </c>
      <c r="D59" s="41" t="e">
        <f t="shared" si="0"/>
        <v>#DIV/0!</v>
      </c>
      <c r="E59" s="42">
        <v>0</v>
      </c>
      <c r="F59" s="42">
        <v>0</v>
      </c>
    </row>
    <row r="60" spans="1:6" ht="12.75" customHeight="1" x14ac:dyDescent="0.2">
      <c r="A60" s="39" t="s">
        <v>56</v>
      </c>
      <c r="B60" s="39" t="s">
        <v>144</v>
      </c>
      <c r="C60" s="39" t="s">
        <v>145</v>
      </c>
      <c r="D60" s="41">
        <f t="shared" si="0"/>
        <v>0.92146494320407368</v>
      </c>
      <c r="E60" s="42">
        <v>5106</v>
      </c>
      <c r="F60" s="42">
        <v>401</v>
      </c>
    </row>
    <row r="61" spans="1:6" ht="12.75" customHeight="1" x14ac:dyDescent="0.2">
      <c r="A61" s="39" t="s">
        <v>92</v>
      </c>
      <c r="B61" s="39" t="s">
        <v>146</v>
      </c>
      <c r="C61" s="39" t="s">
        <v>147</v>
      </c>
      <c r="D61" s="41">
        <f t="shared" si="0"/>
        <v>0.9366391184573003</v>
      </c>
      <c r="E61" s="42">
        <v>363</v>
      </c>
      <c r="F61" s="42">
        <v>23</v>
      </c>
    </row>
    <row r="62" spans="1:6" ht="12.75" customHeight="1" x14ac:dyDescent="0.2">
      <c r="A62" s="39" t="s">
        <v>148</v>
      </c>
      <c r="B62" s="39" t="s">
        <v>149</v>
      </c>
      <c r="C62" s="39" t="s">
        <v>150</v>
      </c>
      <c r="D62" s="41">
        <f t="shared" si="0"/>
        <v>0.95154511742892456</v>
      </c>
      <c r="E62" s="42">
        <v>4045</v>
      </c>
      <c r="F62" s="42">
        <v>196</v>
      </c>
    </row>
    <row r="63" spans="1:6" ht="12.75" customHeight="1" x14ac:dyDescent="0.2">
      <c r="A63" s="39" t="s">
        <v>65</v>
      </c>
      <c r="B63" s="39" t="s">
        <v>151</v>
      </c>
      <c r="C63" s="39" t="s">
        <v>152</v>
      </c>
      <c r="D63" s="41">
        <f t="shared" si="0"/>
        <v>0.98148148148148151</v>
      </c>
      <c r="E63" s="42">
        <v>864</v>
      </c>
      <c r="F63" s="42">
        <v>16</v>
      </c>
    </row>
    <row r="64" spans="1:6" ht="12.75" customHeight="1" x14ac:dyDescent="0.2">
      <c r="A64" s="39" t="s">
        <v>27</v>
      </c>
      <c r="B64" s="39" t="s">
        <v>153</v>
      </c>
      <c r="C64" s="39" t="s">
        <v>154</v>
      </c>
      <c r="D64" s="41">
        <f t="shared" si="0"/>
        <v>0.96396023198011593</v>
      </c>
      <c r="E64" s="42">
        <v>2414</v>
      </c>
      <c r="F64" s="42">
        <v>87</v>
      </c>
    </row>
    <row r="65" spans="1:6" ht="12.75" customHeight="1" x14ac:dyDescent="0.2">
      <c r="A65" s="39" t="s">
        <v>155</v>
      </c>
      <c r="B65" s="39" t="s">
        <v>156</v>
      </c>
      <c r="C65" s="39" t="s">
        <v>157</v>
      </c>
      <c r="D65" s="41">
        <f t="shared" si="0"/>
        <v>0.98461538461538467</v>
      </c>
      <c r="E65" s="42">
        <v>130</v>
      </c>
      <c r="F65" s="42">
        <v>2</v>
      </c>
    </row>
    <row r="66" spans="1:6" ht="12.75" customHeight="1" x14ac:dyDescent="0.2">
      <c r="A66" s="39" t="s">
        <v>20</v>
      </c>
      <c r="B66" s="39" t="s">
        <v>158</v>
      </c>
      <c r="C66" s="39" t="s">
        <v>159</v>
      </c>
      <c r="D66" s="41">
        <f t="shared" si="0"/>
        <v>0.94816414686825057</v>
      </c>
      <c r="E66" s="42">
        <v>463</v>
      </c>
      <c r="F66" s="42">
        <v>24</v>
      </c>
    </row>
    <row r="67" spans="1:6" ht="12.75" customHeight="1" x14ac:dyDescent="0.2">
      <c r="A67" s="39" t="s">
        <v>30</v>
      </c>
      <c r="B67" s="39" t="s">
        <v>160</v>
      </c>
      <c r="C67" s="39" t="s">
        <v>161</v>
      </c>
      <c r="D67" s="41">
        <f t="shared" si="0"/>
        <v>0.92307692307692313</v>
      </c>
      <c r="E67" s="42">
        <v>13</v>
      </c>
      <c r="F67" s="42">
        <v>1</v>
      </c>
    </row>
    <row r="68" spans="1:6" ht="12.75" customHeight="1" x14ac:dyDescent="0.2">
      <c r="A68" s="39" t="s">
        <v>56</v>
      </c>
      <c r="B68" s="39" t="s">
        <v>162</v>
      </c>
      <c r="C68" s="39" t="s">
        <v>163</v>
      </c>
      <c r="D68" s="41">
        <f t="shared" si="0"/>
        <v>0.97446129289704708</v>
      </c>
      <c r="E68" s="42">
        <v>2506</v>
      </c>
      <c r="F68" s="42">
        <v>64</v>
      </c>
    </row>
    <row r="69" spans="1:6" ht="12.75" customHeight="1" x14ac:dyDescent="0.2">
      <c r="A69" s="39" t="s">
        <v>56</v>
      </c>
      <c r="B69" s="39" t="s">
        <v>164</v>
      </c>
      <c r="C69" s="39" t="s">
        <v>165</v>
      </c>
      <c r="D69" s="41">
        <f t="shared" si="0"/>
        <v>0.95949367088607596</v>
      </c>
      <c r="E69" s="42">
        <v>1185</v>
      </c>
      <c r="F69" s="42">
        <v>48</v>
      </c>
    </row>
    <row r="70" spans="1:6" ht="12.75" customHeight="1" x14ac:dyDescent="0.2">
      <c r="A70" s="39" t="s">
        <v>166</v>
      </c>
      <c r="B70" s="39" t="s">
        <v>167</v>
      </c>
      <c r="C70" s="39" t="s">
        <v>168</v>
      </c>
      <c r="D70" s="41">
        <f t="shared" si="0"/>
        <v>0.93602693602693599</v>
      </c>
      <c r="E70" s="42">
        <v>1188</v>
      </c>
      <c r="F70" s="42">
        <v>76</v>
      </c>
    </row>
    <row r="71" spans="1:6" ht="12.75" customHeight="1" x14ac:dyDescent="0.2">
      <c r="A71" s="39" t="s">
        <v>103</v>
      </c>
      <c r="B71" s="39" t="s">
        <v>169</v>
      </c>
      <c r="C71" s="39" t="s">
        <v>170</v>
      </c>
      <c r="D71" s="41">
        <f t="shared" si="0"/>
        <v>0.9375</v>
      </c>
      <c r="E71" s="42">
        <v>16</v>
      </c>
      <c r="F71" s="42">
        <v>1</v>
      </c>
    </row>
    <row r="72" spans="1:6" ht="12.75" customHeight="1" x14ac:dyDescent="0.2">
      <c r="A72" s="39" t="s">
        <v>20</v>
      </c>
      <c r="B72" s="39" t="s">
        <v>171</v>
      </c>
      <c r="C72" s="39" t="s">
        <v>172</v>
      </c>
      <c r="D72" s="41">
        <f t="shared" si="0"/>
        <v>0.81212121212121213</v>
      </c>
      <c r="E72" s="42">
        <v>165</v>
      </c>
      <c r="F72" s="42">
        <v>31</v>
      </c>
    </row>
    <row r="73" spans="1:6" ht="12.75" customHeight="1" x14ac:dyDescent="0.2">
      <c r="A73" s="39" t="s">
        <v>27</v>
      </c>
      <c r="B73" s="39" t="s">
        <v>173</v>
      </c>
      <c r="C73" s="39" t="s">
        <v>174</v>
      </c>
      <c r="D73" s="41">
        <f t="shared" si="0"/>
        <v>0.98701298701298701</v>
      </c>
      <c r="E73" s="42">
        <v>308</v>
      </c>
      <c r="F73" s="42">
        <v>4</v>
      </c>
    </row>
    <row r="74" spans="1:6" ht="12.75" customHeight="1" x14ac:dyDescent="0.2">
      <c r="A74" s="39" t="s">
        <v>155</v>
      </c>
      <c r="B74" s="39" t="s">
        <v>175</v>
      </c>
      <c r="C74" s="39" t="s">
        <v>176</v>
      </c>
      <c r="D74" s="41">
        <f t="shared" si="0"/>
        <v>0.93884297520661153</v>
      </c>
      <c r="E74" s="42">
        <v>605</v>
      </c>
      <c r="F74" s="42">
        <v>37</v>
      </c>
    </row>
    <row r="75" spans="1:6" ht="12.75" customHeight="1" x14ac:dyDescent="0.2">
      <c r="A75" s="39" t="s">
        <v>20</v>
      </c>
      <c r="B75" s="39" t="s">
        <v>177</v>
      </c>
      <c r="C75" s="39" t="s">
        <v>178</v>
      </c>
      <c r="D75" s="41">
        <f t="shared" si="0"/>
        <v>0.68181818181818188</v>
      </c>
      <c r="E75" s="42">
        <v>44</v>
      </c>
      <c r="F75" s="42">
        <v>14</v>
      </c>
    </row>
    <row r="76" spans="1:6" ht="12.75" customHeight="1" x14ac:dyDescent="0.2">
      <c r="A76" s="39" t="s">
        <v>78</v>
      </c>
      <c r="B76" s="39" t="s">
        <v>179</v>
      </c>
      <c r="C76" s="39" t="s">
        <v>180</v>
      </c>
      <c r="D76" s="41">
        <f t="shared" si="0"/>
        <v>1</v>
      </c>
      <c r="E76" s="42">
        <v>3</v>
      </c>
      <c r="F76" s="42">
        <v>0</v>
      </c>
    </row>
    <row r="77" spans="1:6" ht="12.75" customHeight="1" x14ac:dyDescent="0.2">
      <c r="A77" s="39" t="s">
        <v>92</v>
      </c>
      <c r="B77" s="39" t="s">
        <v>181</v>
      </c>
      <c r="C77" s="39" t="s">
        <v>182</v>
      </c>
      <c r="D77" s="41">
        <f t="shared" si="0"/>
        <v>0.89457831325301207</v>
      </c>
      <c r="E77" s="42">
        <v>332</v>
      </c>
      <c r="F77" s="42">
        <v>35</v>
      </c>
    </row>
    <row r="78" spans="1:6" ht="12.75" customHeight="1" x14ac:dyDescent="0.2">
      <c r="A78" s="39" t="s">
        <v>155</v>
      </c>
      <c r="B78" s="39" t="s">
        <v>183</v>
      </c>
      <c r="C78" s="39" t="s">
        <v>184</v>
      </c>
      <c r="D78" s="41">
        <f t="shared" si="0"/>
        <v>0.97435897435897434</v>
      </c>
      <c r="E78" s="42">
        <v>39</v>
      </c>
      <c r="F78" s="42">
        <v>1</v>
      </c>
    </row>
    <row r="79" spans="1:6" ht="12.75" customHeight="1" x14ac:dyDescent="0.2">
      <c r="A79" s="39" t="s">
        <v>92</v>
      </c>
      <c r="B79" s="39" t="s">
        <v>185</v>
      </c>
      <c r="C79" s="39" t="s">
        <v>186</v>
      </c>
      <c r="D79" s="41">
        <f t="shared" si="0"/>
        <v>0.96475195822454307</v>
      </c>
      <c r="E79" s="42">
        <v>766</v>
      </c>
      <c r="F79" s="42">
        <v>27</v>
      </c>
    </row>
    <row r="80" spans="1:6" ht="12.75" customHeight="1" x14ac:dyDescent="0.2">
      <c r="A80" s="39" t="s">
        <v>20</v>
      </c>
      <c r="B80" s="39" t="s">
        <v>187</v>
      </c>
      <c r="C80" s="39" t="s">
        <v>188</v>
      </c>
      <c r="D80" s="41">
        <f t="shared" si="0"/>
        <v>0.81578947368421051</v>
      </c>
      <c r="E80" s="42">
        <v>38</v>
      </c>
      <c r="F80" s="42">
        <v>7</v>
      </c>
    </row>
    <row r="81" spans="1:6" ht="12.75" customHeight="1" x14ac:dyDescent="0.2">
      <c r="A81" s="39" t="s">
        <v>56</v>
      </c>
      <c r="B81" s="39" t="s">
        <v>189</v>
      </c>
      <c r="C81" s="39" t="s">
        <v>190</v>
      </c>
      <c r="D81" s="41">
        <f t="shared" si="0"/>
        <v>0.98807495741056217</v>
      </c>
      <c r="E81" s="42">
        <v>587</v>
      </c>
      <c r="F81" s="42">
        <v>7</v>
      </c>
    </row>
    <row r="82" spans="1:6" ht="12.75" customHeight="1" x14ac:dyDescent="0.2">
      <c r="A82" s="39" t="s">
        <v>191</v>
      </c>
      <c r="B82" s="39" t="s">
        <v>192</v>
      </c>
      <c r="C82" s="39" t="s">
        <v>193</v>
      </c>
      <c r="D82" s="41" t="e">
        <f t="shared" si="0"/>
        <v>#DIV/0!</v>
      </c>
      <c r="E82" s="42">
        <v>0</v>
      </c>
      <c r="F82" s="42">
        <v>0</v>
      </c>
    </row>
    <row r="83" spans="1:6" ht="12.75" customHeight="1" x14ac:dyDescent="0.2">
      <c r="A83" s="39" t="s">
        <v>20</v>
      </c>
      <c r="B83" s="39" t="s">
        <v>194</v>
      </c>
      <c r="C83" s="39" t="s">
        <v>195</v>
      </c>
      <c r="D83" s="41">
        <f t="shared" si="0"/>
        <v>0.85714285714285721</v>
      </c>
      <c r="E83" s="42">
        <v>469</v>
      </c>
      <c r="F83" s="42">
        <v>67</v>
      </c>
    </row>
    <row r="84" spans="1:6" ht="12.75" customHeight="1" x14ac:dyDescent="0.2">
      <c r="A84" s="39" t="s">
        <v>20</v>
      </c>
      <c r="B84" s="39" t="s">
        <v>196</v>
      </c>
      <c r="C84" s="39" t="s">
        <v>197</v>
      </c>
      <c r="D84" s="41">
        <f t="shared" si="0"/>
        <v>0.96875</v>
      </c>
      <c r="E84" s="42">
        <v>96</v>
      </c>
      <c r="F84" s="42">
        <v>3</v>
      </c>
    </row>
    <row r="85" spans="1:6" ht="12.75" customHeight="1" x14ac:dyDescent="0.2">
      <c r="A85" s="39" t="s">
        <v>155</v>
      </c>
      <c r="B85" s="39" t="s">
        <v>198</v>
      </c>
      <c r="C85" s="39" t="s">
        <v>199</v>
      </c>
      <c r="D85" s="41">
        <f t="shared" si="0"/>
        <v>1</v>
      </c>
      <c r="E85" s="42">
        <v>61</v>
      </c>
      <c r="F85" s="42">
        <v>0</v>
      </c>
    </row>
    <row r="86" spans="1:6" ht="12.75" customHeight="1" x14ac:dyDescent="0.2">
      <c r="A86" s="39" t="s">
        <v>103</v>
      </c>
      <c r="B86" s="39" t="s">
        <v>200</v>
      </c>
      <c r="C86" s="39" t="s">
        <v>201</v>
      </c>
      <c r="D86" s="41">
        <f t="shared" si="0"/>
        <v>0.96524131032758187</v>
      </c>
      <c r="E86" s="42">
        <v>3999</v>
      </c>
      <c r="F86" s="42">
        <v>139</v>
      </c>
    </row>
    <row r="87" spans="1:6" ht="12.75" customHeight="1" x14ac:dyDescent="0.2">
      <c r="A87" s="39" t="s">
        <v>92</v>
      </c>
      <c r="B87" s="39" t="s">
        <v>202</v>
      </c>
      <c r="C87" s="39" t="s">
        <v>203</v>
      </c>
      <c r="D87" s="41">
        <f t="shared" si="0"/>
        <v>1</v>
      </c>
      <c r="E87" s="42">
        <v>21</v>
      </c>
      <c r="F87" s="42">
        <v>0</v>
      </c>
    </row>
    <row r="88" spans="1:6" ht="12.75" customHeight="1" x14ac:dyDescent="0.2">
      <c r="A88" s="39" t="s">
        <v>65</v>
      </c>
      <c r="B88" s="39" t="s">
        <v>204</v>
      </c>
      <c r="C88" s="39" t="s">
        <v>205</v>
      </c>
      <c r="D88" s="41">
        <f t="shared" si="0"/>
        <v>0.89793814432989694</v>
      </c>
      <c r="E88" s="42">
        <v>970</v>
      </c>
      <c r="F88" s="42">
        <v>99</v>
      </c>
    </row>
    <row r="89" spans="1:6" ht="12.75" customHeight="1" x14ac:dyDescent="0.2">
      <c r="A89" s="39" t="s">
        <v>65</v>
      </c>
      <c r="B89" s="39" t="s">
        <v>206</v>
      </c>
      <c r="C89" s="39" t="s">
        <v>207</v>
      </c>
      <c r="D89" s="41">
        <f t="shared" si="0"/>
        <v>0.90706910246227168</v>
      </c>
      <c r="E89" s="42">
        <v>3777</v>
      </c>
      <c r="F89" s="42">
        <v>351</v>
      </c>
    </row>
    <row r="90" spans="1:6" ht="12.75" customHeight="1" x14ac:dyDescent="0.2">
      <c r="A90" s="39" t="s">
        <v>65</v>
      </c>
      <c r="B90" s="39" t="s">
        <v>208</v>
      </c>
      <c r="C90" s="39" t="s">
        <v>209</v>
      </c>
      <c r="D90" s="41">
        <f t="shared" si="0"/>
        <v>0.98497132687364053</v>
      </c>
      <c r="E90" s="42">
        <v>5057</v>
      </c>
      <c r="F90" s="42">
        <v>76</v>
      </c>
    </row>
    <row r="91" spans="1:6" ht="12.75" customHeight="1" x14ac:dyDescent="0.2">
      <c r="A91" s="39" t="s">
        <v>65</v>
      </c>
      <c r="B91" s="39" t="s">
        <v>210</v>
      </c>
      <c r="C91" s="39" t="s">
        <v>211</v>
      </c>
      <c r="D91" s="41">
        <f t="shared" si="0"/>
        <v>0.98361495135688681</v>
      </c>
      <c r="E91" s="42">
        <v>1953</v>
      </c>
      <c r="F91" s="42">
        <v>32</v>
      </c>
    </row>
    <row r="92" spans="1:6" ht="12.75" customHeight="1" x14ac:dyDescent="0.2">
      <c r="A92" s="39" t="s">
        <v>65</v>
      </c>
      <c r="B92" s="39" t="s">
        <v>212</v>
      </c>
      <c r="C92" s="39" t="s">
        <v>213</v>
      </c>
      <c r="D92" s="41">
        <f t="shared" si="0"/>
        <v>0.90860406997500887</v>
      </c>
      <c r="E92" s="42">
        <v>2801</v>
      </c>
      <c r="F92" s="42">
        <v>256</v>
      </c>
    </row>
    <row r="93" spans="1:6" ht="12.75" customHeight="1" x14ac:dyDescent="0.2">
      <c r="A93" s="39" t="s">
        <v>20</v>
      </c>
      <c r="B93" s="39" t="s">
        <v>214</v>
      </c>
      <c r="C93" s="39" t="s">
        <v>215</v>
      </c>
      <c r="D93" s="41">
        <f t="shared" si="0"/>
        <v>0.89010989010989006</v>
      </c>
      <c r="E93" s="42">
        <v>91</v>
      </c>
      <c r="F93" s="42">
        <v>10</v>
      </c>
    </row>
    <row r="94" spans="1:6" ht="12.75" customHeight="1" x14ac:dyDescent="0.2">
      <c r="A94" s="39" t="s">
        <v>92</v>
      </c>
      <c r="B94" s="39" t="s">
        <v>216</v>
      </c>
      <c r="C94" s="39" t="s">
        <v>217</v>
      </c>
      <c r="D94" s="41">
        <f t="shared" si="0"/>
        <v>0.91666666666666663</v>
      </c>
      <c r="E94" s="42">
        <v>12</v>
      </c>
      <c r="F94" s="42">
        <v>1</v>
      </c>
    </row>
    <row r="95" spans="1:6" ht="12.75" customHeight="1" x14ac:dyDescent="0.2">
      <c r="A95" s="39" t="s">
        <v>218</v>
      </c>
      <c r="B95" s="39" t="s">
        <v>219</v>
      </c>
      <c r="C95" s="39" t="s">
        <v>220</v>
      </c>
      <c r="D95" s="41">
        <f t="shared" si="0"/>
        <v>0.90140845070422537</v>
      </c>
      <c r="E95" s="42">
        <v>1491</v>
      </c>
      <c r="F95" s="42">
        <v>147</v>
      </c>
    </row>
    <row r="96" spans="1:6" ht="12.75" customHeight="1" x14ac:dyDescent="0.2">
      <c r="A96" s="39" t="s">
        <v>20</v>
      </c>
      <c r="B96" s="39" t="s">
        <v>221</v>
      </c>
      <c r="C96" s="39" t="s">
        <v>222</v>
      </c>
      <c r="D96" s="41">
        <f t="shared" si="0"/>
        <v>0.90058479532163749</v>
      </c>
      <c r="E96" s="42">
        <v>171</v>
      </c>
      <c r="F96" s="42">
        <v>17</v>
      </c>
    </row>
    <row r="97" spans="1:6" ht="12.75" customHeight="1" x14ac:dyDescent="0.2">
      <c r="A97" s="39" t="s">
        <v>20</v>
      </c>
      <c r="B97" s="39" t="s">
        <v>223</v>
      </c>
      <c r="C97" s="39" t="s">
        <v>224</v>
      </c>
      <c r="D97" s="41">
        <f t="shared" si="0"/>
        <v>0.84655831739961762</v>
      </c>
      <c r="E97" s="42">
        <v>2092</v>
      </c>
      <c r="F97" s="42">
        <v>321</v>
      </c>
    </row>
    <row r="98" spans="1:6" ht="12.75" customHeight="1" x14ac:dyDescent="0.2">
      <c r="A98" s="39" t="s">
        <v>30</v>
      </c>
      <c r="B98" s="39" t="s">
        <v>225</v>
      </c>
      <c r="C98" s="39" t="s">
        <v>226</v>
      </c>
      <c r="D98" s="41">
        <f t="shared" si="0"/>
        <v>0.96116504854368934</v>
      </c>
      <c r="E98" s="42">
        <v>206</v>
      </c>
      <c r="F98" s="42">
        <v>8</v>
      </c>
    </row>
    <row r="99" spans="1:6" ht="12.75" customHeight="1" x14ac:dyDescent="0.2">
      <c r="A99" s="39" t="s">
        <v>103</v>
      </c>
      <c r="B99" s="39" t="s">
        <v>227</v>
      </c>
      <c r="C99" s="39" t="s">
        <v>228</v>
      </c>
      <c r="D99" s="41">
        <f t="shared" si="0"/>
        <v>0.93403298350824593</v>
      </c>
      <c r="E99" s="42">
        <v>667</v>
      </c>
      <c r="F99" s="42">
        <v>44</v>
      </c>
    </row>
    <row r="100" spans="1:6" ht="12.75" customHeight="1" x14ac:dyDescent="0.2">
      <c r="A100" s="39" t="s">
        <v>27</v>
      </c>
      <c r="B100" s="39" t="s">
        <v>229</v>
      </c>
      <c r="C100" s="39" t="s">
        <v>230</v>
      </c>
      <c r="D100" s="41">
        <f t="shared" si="0"/>
        <v>0.943245934284766</v>
      </c>
      <c r="E100" s="42">
        <v>6026</v>
      </c>
      <c r="F100" s="42">
        <v>342</v>
      </c>
    </row>
    <row r="101" spans="1:6" ht="12.75" customHeight="1" x14ac:dyDescent="0.2">
      <c r="A101" s="39" t="s">
        <v>27</v>
      </c>
      <c r="B101" s="39" t="s">
        <v>231</v>
      </c>
      <c r="C101" s="39" t="s">
        <v>232</v>
      </c>
      <c r="D101" s="41">
        <f t="shared" si="0"/>
        <v>0.93498871331828437</v>
      </c>
      <c r="E101" s="42">
        <v>2215</v>
      </c>
      <c r="F101" s="42">
        <v>144</v>
      </c>
    </row>
    <row r="102" spans="1:6" ht="12.75" customHeight="1" x14ac:dyDescent="0.2">
      <c r="A102" s="39" t="s">
        <v>233</v>
      </c>
      <c r="B102" s="39" t="s">
        <v>234</v>
      </c>
      <c r="C102" s="39" t="s">
        <v>235</v>
      </c>
      <c r="D102" s="41">
        <f t="shared" si="0"/>
        <v>0.9717314487632509</v>
      </c>
      <c r="E102" s="42">
        <v>566</v>
      </c>
      <c r="F102" s="42">
        <v>16</v>
      </c>
    </row>
    <row r="103" spans="1:6" ht="12.75" customHeight="1" x14ac:dyDescent="0.2">
      <c r="A103" s="39" t="s">
        <v>65</v>
      </c>
      <c r="B103" s="39" t="s">
        <v>236</v>
      </c>
      <c r="C103" s="39" t="s">
        <v>237</v>
      </c>
      <c r="D103" s="41">
        <f t="shared" si="0"/>
        <v>0.90238879736408562</v>
      </c>
      <c r="E103" s="42">
        <v>2428</v>
      </c>
      <c r="F103" s="42">
        <v>237</v>
      </c>
    </row>
    <row r="104" spans="1:6" ht="12.75" customHeight="1" x14ac:dyDescent="0.2">
      <c r="A104" s="39" t="s">
        <v>20</v>
      </c>
      <c r="B104" s="39" t="s">
        <v>238</v>
      </c>
      <c r="C104" s="39" t="s">
        <v>239</v>
      </c>
      <c r="D104" s="41">
        <f t="shared" si="0"/>
        <v>0.78748524203069659</v>
      </c>
      <c r="E104" s="42">
        <v>1694</v>
      </c>
      <c r="F104" s="42">
        <v>360</v>
      </c>
    </row>
    <row r="105" spans="1:6" ht="12.75" customHeight="1" x14ac:dyDescent="0.2">
      <c r="A105" s="39" t="s">
        <v>20</v>
      </c>
      <c r="B105" s="39" t="s">
        <v>240</v>
      </c>
      <c r="C105" s="39" t="s">
        <v>241</v>
      </c>
      <c r="D105" s="41">
        <f t="shared" si="0"/>
        <v>0.82795698924731176</v>
      </c>
      <c r="E105" s="42">
        <v>93</v>
      </c>
      <c r="F105" s="42">
        <v>16</v>
      </c>
    </row>
    <row r="106" spans="1:6" ht="12.75" customHeight="1" x14ac:dyDescent="0.2">
      <c r="A106" s="39" t="s">
        <v>48</v>
      </c>
      <c r="B106" s="39" t="s">
        <v>242</v>
      </c>
      <c r="C106" s="39" t="s">
        <v>243</v>
      </c>
      <c r="D106" s="41">
        <f t="shared" si="0"/>
        <v>0.9628990509059534</v>
      </c>
      <c r="E106" s="42">
        <v>1159</v>
      </c>
      <c r="F106" s="42">
        <v>43</v>
      </c>
    </row>
    <row r="107" spans="1:6" ht="12.75" customHeight="1" x14ac:dyDescent="0.2">
      <c r="A107" s="39" t="s">
        <v>48</v>
      </c>
      <c r="B107" s="39" t="s">
        <v>244</v>
      </c>
      <c r="C107" s="39" t="s">
        <v>245</v>
      </c>
      <c r="D107" s="41">
        <f t="shared" si="0"/>
        <v>0.97139938712972418</v>
      </c>
      <c r="E107" s="42">
        <v>1958</v>
      </c>
      <c r="F107" s="42">
        <v>56</v>
      </c>
    </row>
    <row r="108" spans="1:6" ht="12.75" customHeight="1" x14ac:dyDescent="0.2">
      <c r="A108" s="39" t="s">
        <v>103</v>
      </c>
      <c r="B108" s="39" t="s">
        <v>246</v>
      </c>
      <c r="C108" s="39" t="s">
        <v>247</v>
      </c>
      <c r="D108" s="41">
        <f t="shared" si="0"/>
        <v>0</v>
      </c>
      <c r="E108" s="42">
        <v>1</v>
      </c>
      <c r="F108" s="42">
        <v>1</v>
      </c>
    </row>
    <row r="109" spans="1:6" ht="12.75" customHeight="1" x14ac:dyDescent="0.2">
      <c r="A109" s="39" t="s">
        <v>20</v>
      </c>
      <c r="B109" s="39" t="s">
        <v>248</v>
      </c>
      <c r="C109" s="39" t="s">
        <v>249</v>
      </c>
      <c r="D109" s="41">
        <f t="shared" si="0"/>
        <v>0.80855397148676178</v>
      </c>
      <c r="E109" s="42">
        <v>491</v>
      </c>
      <c r="F109" s="42">
        <v>94</v>
      </c>
    </row>
    <row r="110" spans="1:6" ht="12.75" customHeight="1" x14ac:dyDescent="0.2">
      <c r="A110" s="39" t="s">
        <v>56</v>
      </c>
      <c r="B110" s="39" t="s">
        <v>250</v>
      </c>
      <c r="C110" s="39" t="s">
        <v>251</v>
      </c>
      <c r="D110" s="41">
        <f t="shared" si="0"/>
        <v>0.97285067873303166</v>
      </c>
      <c r="E110" s="42">
        <v>221</v>
      </c>
      <c r="F110" s="42">
        <v>6</v>
      </c>
    </row>
    <row r="111" spans="1:6" ht="12.75" customHeight="1" x14ac:dyDescent="0.2">
      <c r="A111" s="39" t="s">
        <v>56</v>
      </c>
      <c r="B111" s="39" t="s">
        <v>252</v>
      </c>
      <c r="C111" s="39" t="s">
        <v>253</v>
      </c>
      <c r="D111" s="41">
        <f t="shared" si="0"/>
        <v>0.94263628966639545</v>
      </c>
      <c r="E111" s="42">
        <v>4916</v>
      </c>
      <c r="F111" s="42">
        <v>282</v>
      </c>
    </row>
    <row r="112" spans="1:6" ht="12.75" customHeight="1" x14ac:dyDescent="0.2">
      <c r="A112" s="39" t="s">
        <v>20</v>
      </c>
      <c r="B112" s="39" t="s">
        <v>254</v>
      </c>
      <c r="C112" s="39" t="s">
        <v>255</v>
      </c>
      <c r="D112" s="41">
        <f t="shared" si="0"/>
        <v>0.91618257261410785</v>
      </c>
      <c r="E112" s="42">
        <v>1205</v>
      </c>
      <c r="F112" s="42">
        <v>101</v>
      </c>
    </row>
    <row r="113" spans="1:6" ht="12.75" customHeight="1" x14ac:dyDescent="0.2">
      <c r="A113" s="39" t="s">
        <v>20</v>
      </c>
      <c r="B113" s="39" t="s">
        <v>256</v>
      </c>
      <c r="C113" s="39" t="s">
        <v>257</v>
      </c>
      <c r="D113" s="41">
        <f t="shared" si="0"/>
        <v>0.87919463087248317</v>
      </c>
      <c r="E113" s="42">
        <v>1937</v>
      </c>
      <c r="F113" s="42">
        <v>234</v>
      </c>
    </row>
    <row r="114" spans="1:6" ht="12.75" customHeight="1" x14ac:dyDescent="0.2">
      <c r="A114" s="39" t="s">
        <v>20</v>
      </c>
      <c r="B114" s="39" t="s">
        <v>258</v>
      </c>
      <c r="C114" s="39" t="s">
        <v>259</v>
      </c>
      <c r="D114" s="41">
        <f t="shared" si="0"/>
        <v>0.8783783783783784</v>
      </c>
      <c r="E114" s="42">
        <v>148</v>
      </c>
      <c r="F114" s="42">
        <v>18</v>
      </c>
    </row>
    <row r="115" spans="1:6" ht="12.75" customHeight="1" x14ac:dyDescent="0.2">
      <c r="A115" s="39" t="s">
        <v>56</v>
      </c>
      <c r="B115" s="39" t="s">
        <v>260</v>
      </c>
      <c r="C115" s="39" t="s">
        <v>261</v>
      </c>
      <c r="D115" s="41">
        <f t="shared" si="0"/>
        <v>0.97682119205298013</v>
      </c>
      <c r="E115" s="42">
        <v>604</v>
      </c>
      <c r="F115" s="42">
        <v>14</v>
      </c>
    </row>
    <row r="116" spans="1:6" ht="12.75" customHeight="1" x14ac:dyDescent="0.2">
      <c r="A116" s="39" t="s">
        <v>92</v>
      </c>
      <c r="B116" s="39" t="s">
        <v>262</v>
      </c>
      <c r="C116" s="39" t="s">
        <v>263</v>
      </c>
      <c r="D116" s="41">
        <f t="shared" si="0"/>
        <v>0.88888888888888884</v>
      </c>
      <c r="E116" s="42">
        <v>27</v>
      </c>
      <c r="F116" s="42">
        <v>3</v>
      </c>
    </row>
    <row r="117" spans="1:6" ht="12.75" customHeight="1" x14ac:dyDescent="0.2">
      <c r="A117" s="39" t="s">
        <v>51</v>
      </c>
      <c r="B117" s="39" t="s">
        <v>264</v>
      </c>
      <c r="C117" s="39" t="s">
        <v>265</v>
      </c>
      <c r="D117" s="41">
        <f t="shared" si="0"/>
        <v>0.98550724637681164</v>
      </c>
      <c r="E117" s="42">
        <v>1104</v>
      </c>
      <c r="F117" s="42">
        <v>16</v>
      </c>
    </row>
    <row r="118" spans="1:6" ht="12.75" customHeight="1" x14ac:dyDescent="0.2">
      <c r="A118" s="39" t="s">
        <v>78</v>
      </c>
      <c r="B118" s="39" t="s">
        <v>266</v>
      </c>
      <c r="C118" s="39" t="s">
        <v>267</v>
      </c>
      <c r="D118" s="41">
        <f t="shared" si="0"/>
        <v>1</v>
      </c>
      <c r="E118" s="42">
        <v>40</v>
      </c>
      <c r="F118" s="42">
        <v>0</v>
      </c>
    </row>
    <row r="119" spans="1:6" ht="12.75" customHeight="1" x14ac:dyDescent="0.2">
      <c r="A119" s="39" t="s">
        <v>27</v>
      </c>
      <c r="B119" s="39" t="s">
        <v>268</v>
      </c>
      <c r="C119" s="39" t="s">
        <v>269</v>
      </c>
      <c r="D119" s="41">
        <f t="shared" si="0"/>
        <v>0.9726858877086495</v>
      </c>
      <c r="E119" s="42">
        <v>1318</v>
      </c>
      <c r="F119" s="42">
        <v>36</v>
      </c>
    </row>
    <row r="120" spans="1:6" ht="12.75" customHeight="1" x14ac:dyDescent="0.2">
      <c r="A120" s="39" t="s">
        <v>20</v>
      </c>
      <c r="B120" s="39" t="s">
        <v>270</v>
      </c>
      <c r="C120" s="39" t="s">
        <v>271</v>
      </c>
      <c r="D120" s="41">
        <f t="shared" si="0"/>
        <v>0.95437854678980749</v>
      </c>
      <c r="E120" s="42">
        <v>8987</v>
      </c>
      <c r="F120" s="42">
        <v>410</v>
      </c>
    </row>
    <row r="121" spans="1:6" ht="12.75" customHeight="1" x14ac:dyDescent="0.2">
      <c r="A121" s="39" t="s">
        <v>20</v>
      </c>
      <c r="B121" s="39" t="s">
        <v>272</v>
      </c>
      <c r="C121" s="39" t="s">
        <v>273</v>
      </c>
      <c r="D121" s="41">
        <f t="shared" si="0"/>
        <v>0.94184938036224974</v>
      </c>
      <c r="E121" s="42">
        <v>1049</v>
      </c>
      <c r="F121" s="42">
        <v>61</v>
      </c>
    </row>
    <row r="122" spans="1:6" ht="12.75" customHeight="1" x14ac:dyDescent="0.2">
      <c r="A122" s="39" t="s">
        <v>20</v>
      </c>
      <c r="B122" s="39" t="s">
        <v>274</v>
      </c>
      <c r="C122" s="39" t="s">
        <v>275</v>
      </c>
      <c r="D122" s="41">
        <f t="shared" si="0"/>
        <v>0.87196631996037643</v>
      </c>
      <c r="E122" s="42">
        <v>4038</v>
      </c>
      <c r="F122" s="42">
        <v>517</v>
      </c>
    </row>
    <row r="123" spans="1:6" ht="12.75" customHeight="1" x14ac:dyDescent="0.2">
      <c r="A123" s="39" t="s">
        <v>20</v>
      </c>
      <c r="B123" s="39" t="s">
        <v>276</v>
      </c>
      <c r="C123" s="39" t="s">
        <v>277</v>
      </c>
      <c r="D123" s="41">
        <f t="shared" si="0"/>
        <v>0.86227544910179643</v>
      </c>
      <c r="E123" s="42">
        <v>167</v>
      </c>
      <c r="F123" s="42">
        <v>23</v>
      </c>
    </row>
    <row r="124" spans="1:6" ht="12.75" customHeight="1" x14ac:dyDescent="0.2">
      <c r="A124" s="39" t="s">
        <v>20</v>
      </c>
      <c r="B124" s="39" t="s">
        <v>278</v>
      </c>
      <c r="C124" s="39" t="s">
        <v>279</v>
      </c>
      <c r="D124" s="41">
        <f t="shared" si="0"/>
        <v>0.79699248120300759</v>
      </c>
      <c r="E124" s="42">
        <v>399</v>
      </c>
      <c r="F124" s="42">
        <v>81</v>
      </c>
    </row>
    <row r="125" spans="1:6" ht="12.75" customHeight="1" x14ac:dyDescent="0.2">
      <c r="A125" s="39" t="s">
        <v>20</v>
      </c>
      <c r="B125" s="39" t="s">
        <v>280</v>
      </c>
      <c r="C125" s="39" t="s">
        <v>281</v>
      </c>
      <c r="D125" s="41">
        <f t="shared" si="0"/>
        <v>0.84745762711864403</v>
      </c>
      <c r="E125" s="42">
        <v>59</v>
      </c>
      <c r="F125" s="42">
        <v>9</v>
      </c>
    </row>
    <row r="126" spans="1:6" ht="12.75" customHeight="1" x14ac:dyDescent="0.2">
      <c r="A126" s="39" t="s">
        <v>103</v>
      </c>
      <c r="B126" s="39" t="s">
        <v>282</v>
      </c>
      <c r="C126" s="39" t="s">
        <v>283</v>
      </c>
      <c r="D126" s="41">
        <f t="shared" si="0"/>
        <v>0.98048780487804876</v>
      </c>
      <c r="E126" s="42">
        <v>205</v>
      </c>
      <c r="F126" s="42">
        <v>4</v>
      </c>
    </row>
    <row r="127" spans="1:6" ht="12.75" customHeight="1" x14ac:dyDescent="0.2">
      <c r="A127" s="39" t="s">
        <v>103</v>
      </c>
      <c r="B127" s="39" t="s">
        <v>284</v>
      </c>
      <c r="C127" s="39" t="s">
        <v>285</v>
      </c>
      <c r="D127" s="41">
        <f t="shared" si="0"/>
        <v>0.93330039525691699</v>
      </c>
      <c r="E127" s="42">
        <v>2024</v>
      </c>
      <c r="F127" s="42">
        <v>135</v>
      </c>
    </row>
    <row r="128" spans="1:6" ht="12.75" customHeight="1" x14ac:dyDescent="0.2">
      <c r="A128" s="39" t="s">
        <v>103</v>
      </c>
      <c r="B128" s="39" t="s">
        <v>286</v>
      </c>
      <c r="C128" s="39" t="s">
        <v>287</v>
      </c>
      <c r="D128" s="41">
        <f t="shared" si="0"/>
        <v>0.85714285714285721</v>
      </c>
      <c r="E128" s="42">
        <v>7</v>
      </c>
      <c r="F128" s="42">
        <v>1</v>
      </c>
    </row>
    <row r="129" spans="1:6" ht="12.75" customHeight="1" x14ac:dyDescent="0.2">
      <c r="A129" s="39" t="s">
        <v>92</v>
      </c>
      <c r="B129" s="39" t="s">
        <v>288</v>
      </c>
      <c r="C129" s="39" t="s">
        <v>289</v>
      </c>
      <c r="D129" s="41">
        <f t="shared" si="0"/>
        <v>0.97641509433962259</v>
      </c>
      <c r="E129" s="42">
        <v>212</v>
      </c>
      <c r="F129" s="42">
        <v>5</v>
      </c>
    </row>
    <row r="130" spans="1:6" ht="12.75" customHeight="1" x14ac:dyDescent="0.2">
      <c r="A130" s="39" t="s">
        <v>78</v>
      </c>
      <c r="B130" s="39" t="s">
        <v>290</v>
      </c>
      <c r="C130" s="39" t="s">
        <v>291</v>
      </c>
      <c r="D130" s="41">
        <f t="shared" si="0"/>
        <v>0.94682422451994097</v>
      </c>
      <c r="E130" s="42">
        <v>2031</v>
      </c>
      <c r="F130" s="42">
        <v>108</v>
      </c>
    </row>
    <row r="131" spans="1:6" ht="12.75" customHeight="1" x14ac:dyDescent="0.2">
      <c r="A131" s="39" t="s">
        <v>20</v>
      </c>
      <c r="B131" s="39" t="s">
        <v>292</v>
      </c>
      <c r="C131" s="39" t="s">
        <v>293</v>
      </c>
      <c r="D131" s="41">
        <f t="shared" si="0"/>
        <v>0.84057971014492749</v>
      </c>
      <c r="E131" s="42">
        <v>69</v>
      </c>
      <c r="F131" s="42">
        <v>11</v>
      </c>
    </row>
    <row r="132" spans="1:6" ht="12.75" customHeight="1" x14ac:dyDescent="0.2">
      <c r="A132" s="39" t="s">
        <v>92</v>
      </c>
      <c r="B132" s="39" t="s">
        <v>294</v>
      </c>
      <c r="C132" s="39" t="s">
        <v>295</v>
      </c>
      <c r="D132" s="41" t="e">
        <f t="shared" si="0"/>
        <v>#DIV/0!</v>
      </c>
      <c r="E132" s="42">
        <v>0</v>
      </c>
      <c r="F132" s="42">
        <v>0</v>
      </c>
    </row>
    <row r="133" spans="1:6" ht="12.75" customHeight="1" x14ac:dyDescent="0.2">
      <c r="A133" s="39" t="s">
        <v>20</v>
      </c>
      <c r="B133" s="39" t="s">
        <v>296</v>
      </c>
      <c r="C133" s="39" t="s">
        <v>297</v>
      </c>
      <c r="D133" s="41">
        <f t="shared" si="0"/>
        <v>0.76719576719576721</v>
      </c>
      <c r="E133" s="42">
        <v>189</v>
      </c>
      <c r="F133" s="42">
        <v>44</v>
      </c>
    </row>
    <row r="134" spans="1:6" ht="12.75" customHeight="1" x14ac:dyDescent="0.2">
      <c r="A134" s="39" t="s">
        <v>191</v>
      </c>
      <c r="B134" s="39" t="s">
        <v>298</v>
      </c>
      <c r="C134" s="39" t="s">
        <v>299</v>
      </c>
      <c r="D134" s="41">
        <f t="shared" si="0"/>
        <v>0.98474945533769065</v>
      </c>
      <c r="E134" s="42">
        <v>459</v>
      </c>
      <c r="F134" s="42">
        <v>7</v>
      </c>
    </row>
    <row r="135" spans="1:6" ht="12.75" customHeight="1" x14ac:dyDescent="0.2">
      <c r="A135" s="39" t="s">
        <v>20</v>
      </c>
      <c r="B135" s="39" t="s">
        <v>300</v>
      </c>
      <c r="C135" s="39" t="s">
        <v>301</v>
      </c>
      <c r="D135" s="41">
        <f t="shared" si="0"/>
        <v>0.94285714285714284</v>
      </c>
      <c r="E135" s="42">
        <v>105</v>
      </c>
      <c r="F135" s="42">
        <v>6</v>
      </c>
    </row>
    <row r="136" spans="1:6" ht="12.75" customHeight="1" x14ac:dyDescent="0.2">
      <c r="A136" s="39" t="s">
        <v>48</v>
      </c>
      <c r="B136" s="39" t="s">
        <v>302</v>
      </c>
      <c r="C136" s="39" t="s">
        <v>303</v>
      </c>
      <c r="D136" s="41">
        <f t="shared" si="0"/>
        <v>0.98235840297121635</v>
      </c>
      <c r="E136" s="42">
        <v>2154</v>
      </c>
      <c r="F136" s="42">
        <v>38</v>
      </c>
    </row>
    <row r="137" spans="1:6" ht="12.75" customHeight="1" x14ac:dyDescent="0.2">
      <c r="A137" s="39" t="s">
        <v>30</v>
      </c>
      <c r="B137" s="39" t="s">
        <v>304</v>
      </c>
      <c r="C137" s="39" t="s">
        <v>305</v>
      </c>
      <c r="D137" s="41">
        <f t="shared" si="0"/>
        <v>1</v>
      </c>
      <c r="E137" s="42">
        <v>353</v>
      </c>
      <c r="F137" s="42">
        <v>0</v>
      </c>
    </row>
    <row r="138" spans="1:6" ht="12.75" customHeight="1" x14ac:dyDescent="0.2">
      <c r="A138" s="39" t="s">
        <v>20</v>
      </c>
      <c r="B138" s="39" t="s">
        <v>306</v>
      </c>
      <c r="C138" s="39" t="s">
        <v>307</v>
      </c>
      <c r="D138" s="41" t="e">
        <f t="shared" si="0"/>
        <v>#DIV/0!</v>
      </c>
      <c r="E138" s="42">
        <v>0</v>
      </c>
      <c r="F138" s="42">
        <v>0</v>
      </c>
    </row>
    <row r="139" spans="1:6" ht="12.75" customHeight="1" x14ac:dyDescent="0.2">
      <c r="A139" s="39" t="s">
        <v>92</v>
      </c>
      <c r="B139" s="39" t="s">
        <v>308</v>
      </c>
      <c r="C139" s="39" t="s">
        <v>309</v>
      </c>
      <c r="D139" s="41">
        <f t="shared" si="0"/>
        <v>0.9285714285714286</v>
      </c>
      <c r="E139" s="42">
        <v>42</v>
      </c>
      <c r="F139" s="42">
        <v>3</v>
      </c>
    </row>
    <row r="140" spans="1:6" ht="12.75" customHeight="1" x14ac:dyDescent="0.2">
      <c r="A140" s="39" t="s">
        <v>56</v>
      </c>
      <c r="B140" s="39" t="s">
        <v>310</v>
      </c>
      <c r="C140" s="39" t="s">
        <v>311</v>
      </c>
      <c r="D140" s="41">
        <f t="shared" si="0"/>
        <v>0.98245614035087714</v>
      </c>
      <c r="E140" s="42">
        <v>57</v>
      </c>
      <c r="F140" s="42">
        <v>1</v>
      </c>
    </row>
    <row r="141" spans="1:6" ht="12.75" customHeight="1" x14ac:dyDescent="0.2">
      <c r="A141" s="39" t="s">
        <v>20</v>
      </c>
      <c r="B141" s="39" t="s">
        <v>312</v>
      </c>
      <c r="C141" s="39" t="s">
        <v>313</v>
      </c>
      <c r="D141" s="41">
        <f t="shared" si="0"/>
        <v>0.76923076923076916</v>
      </c>
      <c r="E141" s="42">
        <v>39</v>
      </c>
      <c r="F141" s="42">
        <v>9</v>
      </c>
    </row>
    <row r="142" spans="1:6" ht="12.75" customHeight="1" x14ac:dyDescent="0.2">
      <c r="A142" s="39" t="s">
        <v>20</v>
      </c>
      <c r="B142" s="39" t="s">
        <v>314</v>
      </c>
      <c r="C142" s="39" t="s">
        <v>315</v>
      </c>
      <c r="D142" s="41">
        <f t="shared" si="0"/>
        <v>0.97222222222222221</v>
      </c>
      <c r="E142" s="42">
        <v>72</v>
      </c>
      <c r="F142" s="42">
        <v>2</v>
      </c>
    </row>
    <row r="143" spans="1:6" ht="12.75" customHeight="1" x14ac:dyDescent="0.2">
      <c r="A143" s="39" t="s">
        <v>155</v>
      </c>
      <c r="B143" s="39" t="s">
        <v>316</v>
      </c>
      <c r="C143" s="39" t="s">
        <v>317</v>
      </c>
      <c r="D143" s="41">
        <f t="shared" si="0"/>
        <v>0.88431061806656097</v>
      </c>
      <c r="E143" s="42">
        <v>631</v>
      </c>
      <c r="F143" s="42">
        <v>73</v>
      </c>
    </row>
    <row r="144" spans="1:6" ht="12.75" customHeight="1" x14ac:dyDescent="0.2">
      <c r="A144" s="39" t="s">
        <v>103</v>
      </c>
      <c r="B144" s="39" t="s">
        <v>318</v>
      </c>
      <c r="C144" s="39" t="s">
        <v>319</v>
      </c>
      <c r="D144" s="41">
        <f t="shared" si="0"/>
        <v>1</v>
      </c>
      <c r="E144" s="42">
        <v>6</v>
      </c>
      <c r="F144" s="42">
        <v>0</v>
      </c>
    </row>
    <row r="145" spans="1:6" ht="12.75" customHeight="1" x14ac:dyDescent="0.2">
      <c r="A145" s="39" t="s">
        <v>119</v>
      </c>
      <c r="B145" s="39" t="s">
        <v>320</v>
      </c>
      <c r="C145" s="39" t="s">
        <v>321</v>
      </c>
      <c r="D145" s="41">
        <f t="shared" si="0"/>
        <v>0.98285714285714287</v>
      </c>
      <c r="E145" s="42">
        <v>175</v>
      </c>
      <c r="F145" s="42">
        <v>3</v>
      </c>
    </row>
    <row r="146" spans="1:6" ht="12.75" customHeight="1" x14ac:dyDescent="0.2">
      <c r="A146" s="39" t="s">
        <v>51</v>
      </c>
      <c r="B146" s="39" t="s">
        <v>322</v>
      </c>
      <c r="C146" s="39" t="s">
        <v>323</v>
      </c>
      <c r="D146" s="41">
        <f t="shared" si="0"/>
        <v>0.97461928934010156</v>
      </c>
      <c r="E146" s="42">
        <v>197</v>
      </c>
      <c r="F146" s="42">
        <v>5</v>
      </c>
    </row>
    <row r="147" spans="1:6" ht="12.75" customHeight="1" x14ac:dyDescent="0.2">
      <c r="A147" s="39" t="s">
        <v>324</v>
      </c>
      <c r="B147" s="39" t="s">
        <v>325</v>
      </c>
      <c r="C147" s="39" t="s">
        <v>326</v>
      </c>
      <c r="D147" s="41">
        <f t="shared" si="0"/>
        <v>0.98372395833333337</v>
      </c>
      <c r="E147" s="42">
        <v>1536</v>
      </c>
      <c r="F147" s="42">
        <v>25</v>
      </c>
    </row>
    <row r="148" spans="1:6" ht="12.75" customHeight="1" x14ac:dyDescent="0.2">
      <c r="A148" s="39" t="s">
        <v>20</v>
      </c>
      <c r="B148" s="39" t="s">
        <v>327</v>
      </c>
      <c r="C148" s="39" t="s">
        <v>328</v>
      </c>
      <c r="D148" s="41">
        <f t="shared" si="0"/>
        <v>0.79827089337175794</v>
      </c>
      <c r="E148" s="42">
        <v>347</v>
      </c>
      <c r="F148" s="42">
        <v>70</v>
      </c>
    </row>
    <row r="149" spans="1:6" ht="12.75" customHeight="1" x14ac:dyDescent="0.2">
      <c r="A149" s="39" t="s">
        <v>56</v>
      </c>
      <c r="B149" s="39" t="s">
        <v>329</v>
      </c>
      <c r="C149" s="39" t="s">
        <v>330</v>
      </c>
      <c r="D149" s="41">
        <f t="shared" si="0"/>
        <v>0.98905775075987845</v>
      </c>
      <c r="E149" s="42">
        <v>1645</v>
      </c>
      <c r="F149" s="42">
        <v>18</v>
      </c>
    </row>
    <row r="150" spans="1:6" ht="12.75" customHeight="1" x14ac:dyDescent="0.2">
      <c r="A150" s="39" t="s">
        <v>92</v>
      </c>
      <c r="B150" s="39" t="s">
        <v>331</v>
      </c>
      <c r="C150" s="39" t="s">
        <v>332</v>
      </c>
      <c r="D150" s="41">
        <f t="shared" si="0"/>
        <v>1</v>
      </c>
      <c r="E150" s="42">
        <v>21</v>
      </c>
      <c r="F150" s="42">
        <v>0</v>
      </c>
    </row>
    <row r="151" spans="1:6" ht="12.75" customHeight="1" x14ac:dyDescent="0.2">
      <c r="A151" s="39" t="s">
        <v>333</v>
      </c>
      <c r="B151" s="39" t="s">
        <v>334</v>
      </c>
      <c r="C151" s="39" t="s">
        <v>335</v>
      </c>
      <c r="D151" s="41">
        <f t="shared" si="0"/>
        <v>0.98445595854922274</v>
      </c>
      <c r="E151" s="42">
        <v>193</v>
      </c>
      <c r="F151" s="42">
        <v>3</v>
      </c>
    </row>
    <row r="152" spans="1:6" ht="12.75" customHeight="1" x14ac:dyDescent="0.2">
      <c r="A152" s="39" t="s">
        <v>20</v>
      </c>
      <c r="B152" s="39" t="s">
        <v>336</v>
      </c>
      <c r="C152" s="39" t="s">
        <v>337</v>
      </c>
      <c r="D152" s="41">
        <f t="shared" si="0"/>
        <v>0.89655172413793105</v>
      </c>
      <c r="E152" s="42">
        <v>87</v>
      </c>
      <c r="F152" s="42">
        <v>9</v>
      </c>
    </row>
    <row r="153" spans="1:6" ht="12.75" customHeight="1" x14ac:dyDescent="0.2">
      <c r="A153" s="39" t="s">
        <v>333</v>
      </c>
      <c r="B153" s="39" t="s">
        <v>338</v>
      </c>
      <c r="C153" s="39" t="s">
        <v>339</v>
      </c>
      <c r="D153" s="41" t="e">
        <f t="shared" si="0"/>
        <v>#DIV/0!</v>
      </c>
      <c r="E153" s="42">
        <v>0</v>
      </c>
      <c r="F153" s="42">
        <v>0</v>
      </c>
    </row>
    <row r="154" spans="1:6" ht="12.75" customHeight="1" x14ac:dyDescent="0.2">
      <c r="A154" s="39" t="s">
        <v>20</v>
      </c>
      <c r="B154" s="39" t="s">
        <v>340</v>
      </c>
      <c r="C154" s="39" t="s">
        <v>341</v>
      </c>
      <c r="D154" s="41">
        <f t="shared" si="0"/>
        <v>0.90742793791574283</v>
      </c>
      <c r="E154" s="42">
        <v>1804</v>
      </c>
      <c r="F154" s="42">
        <v>167</v>
      </c>
    </row>
    <row r="155" spans="1:6" ht="12.75" customHeight="1" x14ac:dyDescent="0.2">
      <c r="A155" s="39" t="s">
        <v>20</v>
      </c>
      <c r="B155" s="39" t="s">
        <v>342</v>
      </c>
      <c r="C155" s="39" t="s">
        <v>343</v>
      </c>
      <c r="D155" s="41">
        <f t="shared" si="0"/>
        <v>0.5</v>
      </c>
      <c r="E155" s="42">
        <v>2</v>
      </c>
      <c r="F155" s="42">
        <v>1</v>
      </c>
    </row>
    <row r="156" spans="1:6" ht="12.75" customHeight="1" x14ac:dyDescent="0.2">
      <c r="A156" s="39" t="s">
        <v>20</v>
      </c>
      <c r="B156" s="39" t="s">
        <v>344</v>
      </c>
      <c r="C156" s="39" t="s">
        <v>345</v>
      </c>
      <c r="D156" s="41">
        <f t="shared" si="0"/>
        <v>0.72666666666666668</v>
      </c>
      <c r="E156" s="42">
        <v>150</v>
      </c>
      <c r="F156" s="42">
        <v>41</v>
      </c>
    </row>
    <row r="157" spans="1:6" ht="12.75" customHeight="1" x14ac:dyDescent="0.2">
      <c r="A157" s="39" t="s">
        <v>51</v>
      </c>
      <c r="B157" s="39" t="s">
        <v>346</v>
      </c>
      <c r="C157" s="39" t="s">
        <v>347</v>
      </c>
      <c r="D157" s="41">
        <f t="shared" si="0"/>
        <v>0.99300699300699302</v>
      </c>
      <c r="E157" s="42">
        <v>143</v>
      </c>
      <c r="F157" s="42">
        <v>1</v>
      </c>
    </row>
    <row r="158" spans="1:6" ht="12.75" customHeight="1" x14ac:dyDescent="0.2">
      <c r="A158" s="39" t="s">
        <v>191</v>
      </c>
      <c r="B158" s="39" t="s">
        <v>348</v>
      </c>
      <c r="C158" s="39" t="s">
        <v>349</v>
      </c>
      <c r="D158" s="41" t="e">
        <f t="shared" si="0"/>
        <v>#DIV/0!</v>
      </c>
      <c r="E158" s="42">
        <v>0</v>
      </c>
      <c r="F158" s="42">
        <v>0</v>
      </c>
    </row>
    <row r="159" spans="1:6" ht="12.75" customHeight="1" x14ac:dyDescent="0.2">
      <c r="A159" s="39" t="s">
        <v>48</v>
      </c>
      <c r="B159" s="39" t="s">
        <v>350</v>
      </c>
      <c r="C159" s="39" t="s">
        <v>351</v>
      </c>
      <c r="D159" s="41">
        <f t="shared" si="0"/>
        <v>0.9048490393412626</v>
      </c>
      <c r="E159" s="42">
        <v>1093</v>
      </c>
      <c r="F159" s="42">
        <v>104</v>
      </c>
    </row>
    <row r="160" spans="1:6" ht="12.75" customHeight="1" x14ac:dyDescent="0.2">
      <c r="A160" s="39" t="s">
        <v>191</v>
      </c>
      <c r="B160" s="39" t="s">
        <v>352</v>
      </c>
      <c r="C160" s="39" t="s">
        <v>353</v>
      </c>
      <c r="D160" s="41" t="e">
        <f t="shared" si="0"/>
        <v>#DIV/0!</v>
      </c>
      <c r="E160" s="42">
        <v>0</v>
      </c>
      <c r="F160" s="42">
        <v>0</v>
      </c>
    </row>
    <row r="161" spans="1:6" ht="12.75" customHeight="1" x14ac:dyDescent="0.2">
      <c r="A161" s="39" t="s">
        <v>155</v>
      </c>
      <c r="B161" s="39" t="s">
        <v>354</v>
      </c>
      <c r="C161" s="39" t="s">
        <v>355</v>
      </c>
      <c r="D161" s="41">
        <f t="shared" si="0"/>
        <v>0.97536187249769013</v>
      </c>
      <c r="E161" s="42">
        <v>3247</v>
      </c>
      <c r="F161" s="42">
        <v>80</v>
      </c>
    </row>
    <row r="162" spans="1:6" ht="12.75" customHeight="1" x14ac:dyDescent="0.2">
      <c r="A162" s="39" t="s">
        <v>92</v>
      </c>
      <c r="B162" s="39" t="s">
        <v>356</v>
      </c>
      <c r="C162" s="39" t="s">
        <v>357</v>
      </c>
      <c r="D162" s="41">
        <f t="shared" si="0"/>
        <v>0.97374429223744297</v>
      </c>
      <c r="E162" s="42">
        <v>1752</v>
      </c>
      <c r="F162" s="42">
        <v>46</v>
      </c>
    </row>
    <row r="163" spans="1:6" ht="12.75" customHeight="1" x14ac:dyDescent="0.2">
      <c r="A163" s="39" t="s">
        <v>92</v>
      </c>
      <c r="B163" s="39" t="s">
        <v>358</v>
      </c>
      <c r="C163" s="39" t="s">
        <v>359</v>
      </c>
      <c r="D163" s="41">
        <f t="shared" si="0"/>
        <v>0.96739130434782605</v>
      </c>
      <c r="E163" s="42">
        <v>184</v>
      </c>
      <c r="F163" s="42">
        <v>6</v>
      </c>
    </row>
    <row r="164" spans="1:6" ht="12.75" customHeight="1" x14ac:dyDescent="0.2">
      <c r="A164" s="39" t="s">
        <v>92</v>
      </c>
      <c r="B164" s="39" t="s">
        <v>360</v>
      </c>
      <c r="C164" s="39" t="s">
        <v>361</v>
      </c>
      <c r="D164" s="41">
        <f t="shared" si="0"/>
        <v>0.90163934426229508</v>
      </c>
      <c r="E164" s="42">
        <v>305</v>
      </c>
      <c r="F164" s="42">
        <v>30</v>
      </c>
    </row>
    <row r="165" spans="1:6" ht="12.75" customHeight="1" x14ac:dyDescent="0.2">
      <c r="A165" s="39" t="s">
        <v>92</v>
      </c>
      <c r="B165" s="39" t="s">
        <v>362</v>
      </c>
      <c r="C165" s="39" t="s">
        <v>363</v>
      </c>
      <c r="D165" s="41">
        <f t="shared" si="0"/>
        <v>1</v>
      </c>
      <c r="E165" s="42">
        <v>4</v>
      </c>
      <c r="F165" s="42">
        <v>0</v>
      </c>
    </row>
    <row r="166" spans="1:6" ht="12.75" customHeight="1" x14ac:dyDescent="0.2">
      <c r="A166" s="39" t="s">
        <v>148</v>
      </c>
      <c r="B166" s="39" t="s">
        <v>364</v>
      </c>
      <c r="C166" s="39" t="s">
        <v>365</v>
      </c>
      <c r="D166" s="41">
        <f t="shared" si="0"/>
        <v>0.94351991931417045</v>
      </c>
      <c r="E166" s="42">
        <v>3966</v>
      </c>
      <c r="F166" s="42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6" t="s">
        <v>1</v>
      </c>
      <c r="B1" s="9" t="s">
        <v>5</v>
      </c>
      <c r="C1" s="9" t="s">
        <v>6</v>
      </c>
      <c r="D1" s="6" t="s">
        <v>7</v>
      </c>
    </row>
    <row r="2" spans="1:4" ht="12.75" customHeight="1" x14ac:dyDescent="0.2">
      <c r="A2" s="11"/>
      <c r="B2" s="13"/>
      <c r="C2" s="22"/>
      <c r="D2" s="13"/>
    </row>
    <row r="3" spans="1:4" ht="12.75" customHeight="1" x14ac:dyDescent="0.2">
      <c r="A3" s="11"/>
      <c r="B3" s="13"/>
      <c r="C3" s="22"/>
      <c r="D3" s="13"/>
    </row>
    <row r="4" spans="1:4" ht="12.75" customHeight="1" x14ac:dyDescent="0.2">
      <c r="A4" s="11"/>
      <c r="B4" s="13"/>
      <c r="C4" s="22"/>
      <c r="D4" s="13"/>
    </row>
    <row r="5" spans="1:4" ht="12.75" customHeight="1" x14ac:dyDescent="0.2">
      <c r="A5" s="11"/>
      <c r="B5" s="13"/>
      <c r="C5" s="22"/>
      <c r="D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2020-06-04T16:43:54Z</dcterms:modified>
</cp:coreProperties>
</file>