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xOut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<sst xmlns="http://schemas.openxmlformats.org/spreadsheetml/2006/main" count="178" uniqueCount="146">
  <si>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</si>
  <si>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</si>
  <si>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</si>
  <si>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</si>
  <si>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</si>
  <si>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</si>
  <si>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</si>
  <si>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</si>
  <si>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TAXI OUT ADDITIONAL TIME</t>
  </si>
  <si>
    <t>Period: JAN-Sep</t>
  </si>
  <si>
    <t xml:space="preserve"> </t>
  </si>
  <si>
    <t>Airport Name</t>
  </si>
  <si>
    <t>ICAO</t>
  </si>
  <si>
    <t>State</t>
  </si>
  <si>
    <t>Departures</t>
  </si>
  <si>
    <t>Avg. add. taxi-out time [min/dep]</t>
  </si>
  <si>
    <t>Add. taxi-out time [total]</t>
  </si>
  <si>
    <t>Avg. unimp. taxi-out time [min/dep]</t>
  </si>
  <si>
    <t>Alicante (LEAL)</t>
  </si>
  <si>
    <t>LEAL</t>
  </si>
  <si>
    <t>Spain</t>
  </si>
  <si>
    <t>Amsterdam/ Schiphol (EHAM)</t>
  </si>
  <si>
    <t>EHAM</t>
  </si>
  <si>
    <t>Netherlands</t>
  </si>
  <si>
    <t>Athens (LGAV)</t>
  </si>
  <si>
    <t>LGAV</t>
  </si>
  <si>
    <t>Greece</t>
  </si>
  <si>
    <t>Barcelona (LEBL)</t>
  </si>
  <si>
    <t>LEBL</t>
  </si>
  <si>
    <t>Bergamo (LIME)</t>
  </si>
  <si>
    <t>LIME</t>
  </si>
  <si>
    <t>Italy</t>
  </si>
  <si>
    <t>Bergen (ENBR)</t>
  </si>
  <si>
    <t>ENBR</t>
  </si>
  <si>
    <t>Norway</t>
  </si>
  <si>
    <t>Berlin/ Schoenefeld (EDDB)</t>
  </si>
  <si>
    <t>EDDB</t>
  </si>
  <si>
    <t>Germany</t>
  </si>
  <si>
    <t>Berlin/ Tegel (EDDT)</t>
  </si>
  <si>
    <t>EDDT</t>
  </si>
  <si>
    <t>Birmingham (EGBB)</t>
  </si>
  <si>
    <t>EGBB</t>
  </si>
  <si>
    <t>United Kingdom</t>
  </si>
  <si>
    <t>Brussels (EBBR)</t>
  </si>
  <si>
    <t>EBBR</t>
  </si>
  <si>
    <t>Belgium</t>
  </si>
  <si>
    <t>Bucharest/ Otopeni (LROP)</t>
  </si>
  <si>
    <t>LROP</t>
  </si>
  <si>
    <t>Romania</t>
  </si>
  <si>
    <t>Budapest/ Ferihegy (LHBP)</t>
  </si>
  <si>
    <t>LHBP</t>
  </si>
  <si>
    <t>Hungary</t>
  </si>
  <si>
    <t>Cologne-Bonn (EDDK)</t>
  </si>
  <si>
    <t>EDDK</t>
  </si>
  <si>
    <t>Copenhagen/ Kastrup (EKCH)</t>
  </si>
  <si>
    <t>EKCH</t>
  </si>
  <si>
    <t>Denmark</t>
  </si>
  <si>
    <t>Dublin (EIDW)</t>
  </si>
  <si>
    <t>EIDW</t>
  </si>
  <si>
    <t>Ireland</t>
  </si>
  <si>
    <t>Dusseldorf (EDDL)</t>
  </si>
  <si>
    <t>EDDL</t>
  </si>
  <si>
    <t>Edinburgh (EGPH)</t>
  </si>
  <si>
    <t>EGPH</t>
  </si>
  <si>
    <t>Frankfurt (EDDF)</t>
  </si>
  <si>
    <t>EDDF</t>
  </si>
  <si>
    <t>Geneva (LSGG)</t>
  </si>
  <si>
    <t>LSGG</t>
  </si>
  <si>
    <t>Switzerland</t>
  </si>
  <si>
    <t>Glasgow (EGPF)</t>
  </si>
  <si>
    <t>EGPF</t>
  </si>
  <si>
    <t>Gran Canaria (GCLP)</t>
  </si>
  <si>
    <t>GCLP</t>
  </si>
  <si>
    <t>Hamburg (EDDH)</t>
  </si>
  <si>
    <t>EDDH</t>
  </si>
  <si>
    <t>Helsinki/ Vantaa (EFHK)</t>
  </si>
  <si>
    <t>EFHK</t>
  </si>
  <si>
    <t>Finland</t>
  </si>
  <si>
    <t>Lisbon (LPPT)</t>
  </si>
  <si>
    <t>LPPT</t>
  </si>
  <si>
    <t>Portugal</t>
  </si>
  <si>
    <t>London/ City (EGLC)</t>
  </si>
  <si>
    <t>EGLC</t>
  </si>
  <si>
    <t>London/ Gatwick (EGKK)</t>
  </si>
  <si>
    <t>EGKK</t>
  </si>
  <si>
    <t>London/ Heathrow (EGLL)</t>
  </si>
  <si>
    <t>EGLL</t>
  </si>
  <si>
    <t>London/ Luton (EGGW)</t>
  </si>
  <si>
    <t>EGGW</t>
  </si>
  <si>
    <t>London/ Stansted (EGSS)</t>
  </si>
  <si>
    <t>EGSS</t>
  </si>
  <si>
    <t>Lyon-Saint-Exupéry (LFLL)</t>
  </si>
  <si>
    <t>LFLL</t>
  </si>
  <si>
    <t>France</t>
  </si>
  <si>
    <t>Madrid/ Barajas (LEMD)</t>
  </si>
  <si>
    <t>LEMD</t>
  </si>
  <si>
    <t>Málaga (LEMG)</t>
  </si>
  <si>
    <t>LEMG</t>
  </si>
  <si>
    <t>Manchester (EGCC)</t>
  </si>
  <si>
    <t>EGCC</t>
  </si>
  <si>
    <t>Marseille-Provence (LFML)</t>
  </si>
  <si>
    <t>LFML</t>
  </si>
  <si>
    <t>Milan/ Linate (LIML)</t>
  </si>
  <si>
    <t>LIML</t>
  </si>
  <si>
    <t>Milan/ Malpensa (LIMC)</t>
  </si>
  <si>
    <t>LIMC</t>
  </si>
  <si>
    <t>Munich (EDDM)</t>
  </si>
  <si>
    <t>EDDM</t>
  </si>
  <si>
    <t>Nice-Côte d’Azur (LFMN)</t>
  </si>
  <si>
    <t>LFMN</t>
  </si>
  <si>
    <t>Oslo/ Gardermoen (ENGM)</t>
  </si>
  <si>
    <t>ENGM</t>
  </si>
  <si>
    <t>Palma de Mallorca (LEPA)</t>
  </si>
  <si>
    <t>LEPA</t>
  </si>
  <si>
    <t>Paris-Charles-de-Gaulle (LFPG)</t>
  </si>
  <si>
    <t>LFPG</t>
  </si>
  <si>
    <t>Paris-Orly (LFPO)</t>
  </si>
  <si>
    <t>LFPO</t>
  </si>
  <si>
    <t>Porto (LPPR)</t>
  </si>
  <si>
    <t>LPPR</t>
  </si>
  <si>
    <t>Prague (LKPR)</t>
  </si>
  <si>
    <t>LKPR</t>
  </si>
  <si>
    <t>Czech Republic</t>
  </si>
  <si>
    <t>Rome/Fiumicino (LIRF)</t>
  </si>
  <si>
    <t>LIRF</t>
  </si>
  <si>
    <t>Stockholm/ Arlanda (ESSA)</t>
  </si>
  <si>
    <t>ESSA</t>
  </si>
  <si>
    <t>Sweden</t>
  </si>
  <si>
    <t>Stuttgart (EDDS)</t>
  </si>
  <si>
    <t>EDDS</t>
  </si>
  <si>
    <t>Toulouse-Blagnac (LFBO)</t>
  </si>
  <si>
    <t>LFBO</t>
  </si>
  <si>
    <t>Venice (LIPZ)</t>
  </si>
  <si>
    <t>LIPZ</t>
  </si>
  <si>
    <t>Vienna (LOWW)</t>
  </si>
  <si>
    <t>LOWW</t>
  </si>
  <si>
    <t>Austria</t>
  </si>
  <si>
    <t>Warszawa/ Chopina (EPWA)</t>
  </si>
  <si>
    <t>EPWA</t>
  </si>
  <si>
    <t>Poland</t>
  </si>
  <si>
    <t>Zürich (LSZH)</t>
  </si>
  <si>
    <t>LSZH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</si>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</sst>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sz val="9.0"/>
      <color rgb="FFFF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4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vertical="bottom"/>
    </xf>
    <xf borderId="0" fillId="2" fontId="3" numFmtId="165" xfId="0" applyAlignment="1" applyFont="1" applyNumberFormat="1">
      <alignment horizontal="left" shrinkToFit="0" wrapText="0"/>
    </xf>
    <xf borderId="0" fillId="2" fontId="2" numFmtId="0" xfId="0" applyAlignment="1" applyFont="1">
      <alignment shrinkToFit="0" wrapText="1"/>
    </xf>
    <xf borderId="1" fillId="3" fontId="4" numFmtId="166" xfId="0" applyAlignment="1" applyBorder="1" applyFill="1" applyFont="1" applyNumberFormat="1">
      <alignment horizontal="left" readingOrder="0" vertical="bottom"/>
    </xf>
    <xf borderId="0" fillId="2" fontId="2" numFmtId="164" xfId="0" applyAlignment="1" applyFont="1" applyNumberFormat="1">
      <alignment horizontal="left" readingOrder="0"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ont="1">
      <alignment shrinkToFit="0" vertical="center" wrapText="0"/>
    </xf>
    <xf borderId="0" fillId="3" fontId="7" numFmtId="0" xfId="0" applyAlignment="1" applyFont="1">
      <alignment shrinkToFit="0" vertical="center" wrapText="0"/>
    </xf>
    <xf borderId="0" fillId="3" fontId="8" numFmtId="0" xfId="0" applyAlignment="1" applyFont="1">
      <alignment horizontal="center" shrinkToFit="0" vertical="center" wrapText="0"/>
    </xf>
    <xf borderId="0" fillId="3" fontId="9" numFmtId="0" xfId="0" applyAlignment="1" applyFont="1">
      <alignment readingOrder="0" shrinkToFit="0" vertical="center" wrapText="0"/>
    </xf>
    <xf borderId="0" fillId="3" fontId="10" numFmtId="0" xfId="0" applyAlignment="1" applyFont="1">
      <alignment shrinkToFit="0" vertical="center" wrapText="0"/>
    </xf>
    <xf borderId="0" fillId="3" fontId="10" numFmtId="0" xfId="0" applyAlignment="1" applyFont="1">
      <alignment horizontal="center" readingOrder="0" shrinkToFit="0" vertical="center" wrapText="0"/>
    </xf>
    <xf borderId="0" fillId="0" fontId="11" numFmtId="0" xfId="0" applyFont="1"/>
    <xf borderId="2" fillId="4" fontId="12" numFmtId="0" xfId="0" applyAlignment="1" applyBorder="1" applyFill="1" applyFont="1">
      <alignment readingOrder="0" shrinkToFit="0" wrapText="0"/>
    </xf>
    <xf borderId="3" fillId="4" fontId="12" numFmtId="0" xfId="0" applyAlignment="1" applyBorder="1" applyFont="1">
      <alignment readingOrder="0" shrinkToFit="0" wrapText="0"/>
    </xf>
    <xf borderId="2" fillId="3" fontId="7" numFmtId="2" xfId="0" applyAlignment="1" applyBorder="1" applyFont="1" applyNumberFormat="1">
      <alignment readingOrder="0"/>
    </xf>
    <xf borderId="2" fillId="3" fontId="7" numFmtId="0" xfId="0" applyAlignment="1" applyBorder="1" applyFont="1">
      <alignment readingOrder="0"/>
    </xf>
    <xf borderId="2" fillId="3" fontId="11" numFmtId="3" xfId="0" applyAlignment="1" applyBorder="1" applyFont="1" applyNumberFormat="1">
      <alignment readingOrder="0"/>
    </xf>
    <xf borderId="2" fillId="3" fontId="7" numFmtId="4" xfId="0" applyAlignment="1" applyBorder="1" applyFont="1" applyNumberFormat="1">
      <alignment horizontal="right" readingOrder="0"/>
    </xf>
    <xf borderId="2" fillId="3" fontId="7" numFmtId="4" xfId="0" applyAlignment="1" applyBorder="1" applyFont="1" applyNumberFormat="1">
      <alignment readingOrder="0"/>
    </xf>
    <xf borderId="0" fillId="3" fontId="7" numFmtId="0" xfId="0" applyAlignment="1" applyFont="1">
      <alignment readingOrder="0"/>
    </xf>
    <xf borderId="2" fillId="3" fontId="11" numFmtId="4" xfId="0" applyAlignment="1" applyBorder="1" applyFont="1" applyNumberFormat="1">
      <alignment readingOrder="0"/>
    </xf>
    <xf borderId="0" fillId="4" fontId="12" numFmtId="0" xfId="0" applyAlignment="1" applyFont="1">
      <alignment shrinkToFit="0" wrapText="0"/>
    </xf>
    <xf borderId="0" fillId="4" fontId="12" numFmtId="0" xfId="0" applyAlignment="1" applyFont="1">
      <alignment horizontal="center" shrinkToFit="0" wrapText="0"/>
    </xf>
    <xf borderId="0" fillId="3" fontId="13" numFmtId="164" xfId="0" applyAlignment="1" applyFont="1" applyNumberFormat="1">
      <alignment horizontal="center" shrinkToFit="0" vertical="bottom" wrapText="0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shrinkToFit="0" vertical="bottom" wrapText="0"/>
    </xf>
    <xf borderId="0" fillId="3" fontId="7" numFmtId="0" xfId="0" applyAlignment="1" applyFont="1">
      <alignment vertical="bottom"/>
    </xf>
    <xf borderId="0" fillId="0" fontId="13" numFmtId="0" xfId="0" applyAlignment="1" applyFont="1">
      <alignment horizontal="center" readingOrder="0" shrinkToFit="0" wrapText="0"/>
    </xf>
    <xf borderId="0" fillId="0" fontId="13" numFmtId="0" xfId="0" applyAlignment="1" applyFont="1">
      <alignment readingOrder="0" shrinkToFit="0" wrapText="0"/>
    </xf>
    <xf borderId="0" fillId="3" fontId="13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21.29"/>
    <col customWidth="1" min="2" max="3" width="28.57"/>
    <col customWidth="1" min="4" max="4" width="16.57"/>
    <col customWidth="1" min="5" max="5" width="25.86"/>
    <col customWidth="1" min="6" max="6" width="20.29"/>
    <col customWidth="1" min="7" max="7" width="28.43"/>
  </cols>
  <sheetData>
    <row r="1" ht="12.75" customHeight="1">
      <c r="A1" s="1" t="s">
        <v>0</v>
      </c>
      <c r="B1" s="2" t="s">
        <v>1</v>
      </c>
      <c r="C1" s="3" t="s">
        <v>2</v>
      </c>
      <c r="D1" s="4">
        <v>43831.0</v>
      </c>
      <c r="E1" s="1" t="s">
        <v>3</v>
      </c>
      <c r="F1" s="5" t="str">
        <f>HYPERLINK("https://www.eurocontrol.int/prudata/dashboard/metadata/additional-taxi-out-time/","Taxi out additional time")</f>
        <v>Taxi out additional time</v>
      </c>
      <c r="G1" s="6"/>
    </row>
    <row r="2" ht="12.75" customHeight="1">
      <c r="A2" s="1" t="s">
        <v>4</v>
      </c>
      <c r="B2" s="7">
        <v>44148.0</v>
      </c>
      <c r="C2" s="3" t="s">
        <v>5</v>
      </c>
      <c r="D2" s="8">
        <v>44104.0</v>
      </c>
      <c r="E2" s="1" t="s">
        <v>6</v>
      </c>
      <c r="F2" s="9" t="s">
        <v>7</v>
      </c>
      <c r="G2" s="6"/>
    </row>
    <row r="3" ht="12.75" customHeight="1">
      <c r="A3" s="10" t="s">
        <v>8</v>
      </c>
      <c r="B3" s="11"/>
      <c r="C3" s="11"/>
      <c r="D3" s="11"/>
      <c r="E3" s="11"/>
      <c r="F3" s="11"/>
      <c r="G3" s="12"/>
    </row>
    <row r="4" ht="12.75" customHeight="1">
      <c r="A4" s="13" t="s">
        <v>9</v>
      </c>
      <c r="B4" s="14"/>
      <c r="C4" s="14"/>
      <c r="D4" s="15"/>
      <c r="E4" s="15" t="s">
        <v>10</v>
      </c>
      <c r="F4" s="16"/>
      <c r="G4" s="16"/>
    </row>
    <row r="5" ht="12.75" customHeight="1">
      <c r="A5" s="17" t="s">
        <v>11</v>
      </c>
      <c r="B5" s="18" t="s">
        <v>12</v>
      </c>
      <c r="C5" s="18" t="s">
        <v>13</v>
      </c>
      <c r="D5" s="18" t="s">
        <v>14</v>
      </c>
      <c r="E5" s="18" t="s">
        <v>15</v>
      </c>
      <c r="F5" s="18" t="s">
        <v>16</v>
      </c>
      <c r="G5" s="18" t="s">
        <v>17</v>
      </c>
    </row>
    <row r="6" ht="12.75" customHeight="1">
      <c r="A6" s="19" t="s">
        <v>18</v>
      </c>
      <c r="B6" s="19" t="s">
        <v>19</v>
      </c>
      <c r="C6" s="20" t="s">
        <v>20</v>
      </c>
      <c r="D6" s="21">
        <v>14554.0</v>
      </c>
      <c r="E6" s="22">
        <f t="shared" ref="E6:E8" si="1">F6/D6</f>
        <v>0.8126975402</v>
      </c>
      <c r="F6" s="21">
        <v>11828.0</v>
      </c>
      <c r="G6" s="23">
        <v>8.63</v>
      </c>
    </row>
    <row r="7" ht="12.75" customHeight="1">
      <c r="A7" s="20" t="s">
        <v>21</v>
      </c>
      <c r="B7" s="20" t="s">
        <v>22</v>
      </c>
      <c r="C7" s="24" t="s">
        <v>23</v>
      </c>
      <c r="D7" s="21">
        <v>89373.0</v>
      </c>
      <c r="E7" s="22">
        <f t="shared" si="1"/>
        <v>1.860584293</v>
      </c>
      <c r="F7" s="21">
        <v>166286.0</v>
      </c>
      <c r="G7" s="25">
        <v>9.19</v>
      </c>
    </row>
    <row r="8" ht="12.75" customHeight="1">
      <c r="A8" s="19" t="s">
        <v>24</v>
      </c>
      <c r="B8" s="19" t="s">
        <v>25</v>
      </c>
      <c r="C8" s="20" t="s">
        <v>26</v>
      </c>
      <c r="D8" s="21">
        <v>41303.0</v>
      </c>
      <c r="E8" s="22">
        <f t="shared" si="1"/>
        <v>1.513425175</v>
      </c>
      <c r="F8" s="21">
        <v>62509.0</v>
      </c>
      <c r="G8" s="25">
        <v>8.07</v>
      </c>
    </row>
    <row r="9" ht="12.75" customHeight="1">
      <c r="A9" s="19" t="s">
        <v>27</v>
      </c>
      <c r="B9" s="19" t="s">
        <v>28</v>
      </c>
      <c r="C9" s="20" t="s">
        <v>20</v>
      </c>
      <c r="D9" s="21"/>
      <c r="E9" s="22"/>
      <c r="F9" s="21"/>
      <c r="G9" s="25"/>
    </row>
    <row r="10" ht="12.75" customHeight="1">
      <c r="A10" s="19" t="s">
        <v>29</v>
      </c>
      <c r="B10" s="19" t="s">
        <v>30</v>
      </c>
      <c r="C10" s="20" t="s">
        <v>31</v>
      </c>
      <c r="D10" s="21"/>
      <c r="E10" s="22"/>
      <c r="F10" s="21"/>
      <c r="G10" s="25"/>
    </row>
    <row r="11" ht="12.75" customHeight="1">
      <c r="A11" s="19" t="s">
        <v>32</v>
      </c>
      <c r="B11" s="19" t="s">
        <v>33</v>
      </c>
      <c r="C11" s="20" t="s">
        <v>34</v>
      </c>
      <c r="D11" s="21"/>
      <c r="E11" s="22"/>
      <c r="F11" s="21"/>
      <c r="G11" s="25"/>
    </row>
    <row r="12" ht="12.75" customHeight="1">
      <c r="A12" s="19" t="s">
        <v>35</v>
      </c>
      <c r="B12" s="19" t="s">
        <v>36</v>
      </c>
      <c r="C12" s="20" t="s">
        <v>37</v>
      </c>
      <c r="D12" s="21">
        <v>15025.0</v>
      </c>
      <c r="E12" s="22">
        <f t="shared" ref="E12:E15" si="2">F12/D12</f>
        <v>1.317271215</v>
      </c>
      <c r="F12" s="21">
        <v>19792.0</v>
      </c>
      <c r="G12" s="25">
        <v>7.95</v>
      </c>
    </row>
    <row r="13" ht="12.75" customHeight="1">
      <c r="A13" s="19" t="s">
        <v>38</v>
      </c>
      <c r="B13" s="19" t="s">
        <v>39</v>
      </c>
      <c r="C13" s="20" t="s">
        <v>37</v>
      </c>
      <c r="D13" s="21">
        <v>26397.0</v>
      </c>
      <c r="E13" s="22">
        <f t="shared" si="2"/>
        <v>0.9878395272</v>
      </c>
      <c r="F13" s="21">
        <v>26076.0</v>
      </c>
      <c r="G13" s="25">
        <v>8.71</v>
      </c>
    </row>
    <row r="14" ht="12.75" customHeight="1">
      <c r="A14" s="19" t="s">
        <v>40</v>
      </c>
      <c r="B14" s="19" t="s">
        <v>41</v>
      </c>
      <c r="C14" s="20" t="s">
        <v>42</v>
      </c>
      <c r="D14" s="21">
        <v>13771.0</v>
      </c>
      <c r="E14" s="22">
        <f t="shared" si="2"/>
        <v>0.8683465253</v>
      </c>
      <c r="F14" s="21">
        <v>11958.0</v>
      </c>
      <c r="G14" s="25">
        <v>8.87</v>
      </c>
    </row>
    <row r="15" ht="12.75" customHeight="1">
      <c r="A15" s="19" t="s">
        <v>43</v>
      </c>
      <c r="B15" s="19" t="s">
        <v>44</v>
      </c>
      <c r="C15" s="20" t="s">
        <v>45</v>
      </c>
      <c r="D15" s="21">
        <v>32883.0</v>
      </c>
      <c r="E15" s="22">
        <f t="shared" si="2"/>
        <v>1.576285619</v>
      </c>
      <c r="F15" s="21">
        <v>51833.0</v>
      </c>
      <c r="G15" s="23">
        <v>8.97</v>
      </c>
    </row>
    <row r="16" ht="12.75" customHeight="1">
      <c r="A16" s="19" t="s">
        <v>46</v>
      </c>
      <c r="B16" s="19" t="s">
        <v>47</v>
      </c>
      <c r="C16" s="20" t="s">
        <v>48</v>
      </c>
      <c r="D16" s="21"/>
      <c r="E16" s="22"/>
      <c r="F16" s="21"/>
      <c r="G16" s="25"/>
    </row>
    <row r="17" ht="12.75" customHeight="1">
      <c r="A17" s="19" t="s">
        <v>49</v>
      </c>
      <c r="B17" s="19" t="s">
        <v>50</v>
      </c>
      <c r="C17" s="20" t="s">
        <v>51</v>
      </c>
      <c r="D17" s="21">
        <v>19389.0</v>
      </c>
      <c r="E17" s="22">
        <f t="shared" ref="E17:E21" si="3">F17/D17</f>
        <v>0.9206250967</v>
      </c>
      <c r="F17" s="21">
        <v>17850.0</v>
      </c>
      <c r="G17" s="23">
        <v>8.83</v>
      </c>
    </row>
    <row r="18" ht="12.75" customHeight="1">
      <c r="A18" s="19" t="s">
        <v>52</v>
      </c>
      <c r="B18" s="19" t="s">
        <v>53</v>
      </c>
      <c r="C18" s="20" t="s">
        <v>37</v>
      </c>
      <c r="D18" s="21">
        <v>28805.0</v>
      </c>
      <c r="E18" s="22">
        <f t="shared" si="3"/>
        <v>1.30064225</v>
      </c>
      <c r="F18" s="21">
        <v>37465.0</v>
      </c>
      <c r="G18" s="25">
        <v>10.16</v>
      </c>
    </row>
    <row r="19" ht="12.75" customHeight="1">
      <c r="A19" s="19" t="s">
        <v>54</v>
      </c>
      <c r="B19" s="19" t="s">
        <v>55</v>
      </c>
      <c r="C19" s="20" t="s">
        <v>56</v>
      </c>
      <c r="D19" s="21">
        <v>27515.0</v>
      </c>
      <c r="E19" s="22">
        <f t="shared" si="3"/>
        <v>1.786116664</v>
      </c>
      <c r="F19" s="21">
        <v>49145.0</v>
      </c>
      <c r="G19" s="23">
        <v>8.61</v>
      </c>
    </row>
    <row r="20" ht="12.75" customHeight="1">
      <c r="A20" s="19" t="s">
        <v>57</v>
      </c>
      <c r="B20" s="19" t="s">
        <v>58</v>
      </c>
      <c r="C20" s="20" t="s">
        <v>59</v>
      </c>
      <c r="D20" s="21">
        <v>33961.0</v>
      </c>
      <c r="E20" s="22">
        <f t="shared" si="3"/>
        <v>3.091899532</v>
      </c>
      <c r="F20" s="21">
        <v>105004.0</v>
      </c>
      <c r="G20" s="23">
        <v>8.48</v>
      </c>
    </row>
    <row r="21" ht="12.75" customHeight="1">
      <c r="A21" s="19" t="s">
        <v>60</v>
      </c>
      <c r="B21" s="19" t="s">
        <v>61</v>
      </c>
      <c r="C21" s="20" t="s">
        <v>37</v>
      </c>
      <c r="D21" s="21">
        <v>31242.0</v>
      </c>
      <c r="E21" s="22">
        <f t="shared" si="3"/>
        <v>1.523494014</v>
      </c>
      <c r="F21" s="21">
        <v>47597.0</v>
      </c>
      <c r="G21" s="23">
        <v>9.38</v>
      </c>
    </row>
    <row r="22" ht="12.75" customHeight="1">
      <c r="A22" s="19" t="s">
        <v>62</v>
      </c>
      <c r="B22" s="19" t="s">
        <v>63</v>
      </c>
      <c r="C22" s="20" t="s">
        <v>42</v>
      </c>
      <c r="D22" s="21"/>
      <c r="E22" s="22"/>
      <c r="F22" s="21"/>
      <c r="G22" s="25"/>
    </row>
    <row r="23" ht="12.75" customHeight="1">
      <c r="A23" s="19" t="s">
        <v>64</v>
      </c>
      <c r="B23" s="19" t="s">
        <v>65</v>
      </c>
      <c r="C23" s="20" t="s">
        <v>37</v>
      </c>
      <c r="D23" s="21"/>
      <c r="E23" s="22"/>
      <c r="F23" s="21"/>
      <c r="G23" s="25"/>
    </row>
    <row r="24" ht="12.75" customHeight="1">
      <c r="A24" s="19" t="s">
        <v>66</v>
      </c>
      <c r="B24" s="19" t="s">
        <v>67</v>
      </c>
      <c r="C24" s="20" t="s">
        <v>68</v>
      </c>
      <c r="D24" s="21">
        <v>33923.0</v>
      </c>
      <c r="E24" s="22">
        <f t="shared" ref="E24:E30" si="4">F24/D24</f>
        <v>2.269138932</v>
      </c>
      <c r="F24" s="21">
        <v>76976.0</v>
      </c>
      <c r="G24" s="23">
        <v>6.77</v>
      </c>
    </row>
    <row r="25" ht="12.75" customHeight="1">
      <c r="A25" s="19" t="s">
        <v>69</v>
      </c>
      <c r="B25" s="19" t="s">
        <v>70</v>
      </c>
      <c r="C25" s="20" t="s">
        <v>42</v>
      </c>
      <c r="D25" s="21">
        <v>11608.0</v>
      </c>
      <c r="E25" s="22">
        <f t="shared" si="4"/>
        <v>1.004738112</v>
      </c>
      <c r="F25" s="21">
        <v>11663.0</v>
      </c>
      <c r="G25" s="25">
        <v>10.01</v>
      </c>
    </row>
    <row r="26" ht="12.75" customHeight="1">
      <c r="A26" s="19" t="s">
        <v>71</v>
      </c>
      <c r="B26" s="19" t="s">
        <v>72</v>
      </c>
      <c r="C26" s="20" t="s">
        <v>20</v>
      </c>
      <c r="D26" s="21">
        <v>18230.0</v>
      </c>
      <c r="E26" s="22">
        <f t="shared" si="4"/>
        <v>1.406637411</v>
      </c>
      <c r="F26" s="21">
        <v>25643.0</v>
      </c>
      <c r="G26" s="25">
        <v>7.51</v>
      </c>
    </row>
    <row r="27" ht="12.75" customHeight="1">
      <c r="A27" s="19" t="s">
        <v>73</v>
      </c>
      <c r="B27" s="19" t="s">
        <v>74</v>
      </c>
      <c r="C27" s="20" t="s">
        <v>37</v>
      </c>
      <c r="D27" s="21">
        <v>25007.0</v>
      </c>
      <c r="E27" s="22">
        <f t="shared" si="4"/>
        <v>0.9948814332</v>
      </c>
      <c r="F27" s="21">
        <v>24879.0</v>
      </c>
      <c r="G27" s="23">
        <v>7.05</v>
      </c>
    </row>
    <row r="28" ht="12.75" customHeight="1">
      <c r="A28" s="19" t="s">
        <v>75</v>
      </c>
      <c r="B28" s="19" t="s">
        <v>76</v>
      </c>
      <c r="C28" s="20" t="s">
        <v>77</v>
      </c>
      <c r="D28" s="21">
        <v>28721.0</v>
      </c>
      <c r="E28" s="22">
        <f t="shared" si="4"/>
        <v>2.302809791</v>
      </c>
      <c r="F28" s="21">
        <v>66139.0</v>
      </c>
      <c r="G28" s="25">
        <v>7.65</v>
      </c>
    </row>
    <row r="29" ht="12.75" customHeight="1">
      <c r="A29" s="19" t="s">
        <v>78</v>
      </c>
      <c r="B29" s="19" t="s">
        <v>79</v>
      </c>
      <c r="C29" s="20" t="s">
        <v>80</v>
      </c>
      <c r="D29" s="21">
        <v>33657.0</v>
      </c>
      <c r="E29" s="22">
        <f t="shared" si="4"/>
        <v>3.147695873</v>
      </c>
      <c r="F29" s="21">
        <v>105942.0</v>
      </c>
      <c r="G29" s="25">
        <v>8.99</v>
      </c>
    </row>
    <row r="30" ht="12.75" customHeight="1">
      <c r="A30" s="19" t="s">
        <v>81</v>
      </c>
      <c r="B30" s="19" t="s">
        <v>82</v>
      </c>
      <c r="C30" s="20" t="s">
        <v>42</v>
      </c>
      <c r="D30" s="21">
        <v>8752.0</v>
      </c>
      <c r="E30" s="22">
        <f t="shared" si="4"/>
        <v>3.280164534</v>
      </c>
      <c r="F30" s="21">
        <v>28708.0</v>
      </c>
      <c r="G30" s="25">
        <v>5.07</v>
      </c>
    </row>
    <row r="31" ht="12.75" customHeight="1">
      <c r="A31" s="19" t="s">
        <v>83</v>
      </c>
      <c r="B31" s="19" t="s">
        <v>84</v>
      </c>
      <c r="C31" s="20" t="s">
        <v>42</v>
      </c>
      <c r="D31" s="21"/>
      <c r="E31" s="22"/>
      <c r="F31" s="21"/>
      <c r="G31" s="25"/>
    </row>
    <row r="32" ht="12.75" customHeight="1">
      <c r="A32" s="19" t="s">
        <v>85</v>
      </c>
      <c r="B32" s="19" t="s">
        <v>86</v>
      </c>
      <c r="C32" s="20" t="s">
        <v>42</v>
      </c>
      <c r="D32" s="21"/>
      <c r="E32" s="22"/>
      <c r="F32" s="21"/>
      <c r="G32" s="25"/>
    </row>
    <row r="33" ht="12.75" customHeight="1">
      <c r="A33" s="19" t="s">
        <v>87</v>
      </c>
      <c r="B33" s="19" t="s">
        <v>88</v>
      </c>
      <c r="C33" s="20" t="s">
        <v>42</v>
      </c>
      <c r="D33" s="21">
        <v>25854.0</v>
      </c>
      <c r="E33" s="22">
        <f t="shared" ref="E33:E34" si="5">F33/D33</f>
        <v>2.157113019</v>
      </c>
      <c r="F33" s="21">
        <v>55770.0</v>
      </c>
      <c r="G33" s="25">
        <v>9.58</v>
      </c>
    </row>
    <row r="34" ht="12.75" customHeight="1">
      <c r="A34" s="19" t="s">
        <v>89</v>
      </c>
      <c r="B34" s="19" t="s">
        <v>90</v>
      </c>
      <c r="C34" s="20" t="s">
        <v>42</v>
      </c>
      <c r="D34" s="21">
        <v>33364.0</v>
      </c>
      <c r="E34" s="22">
        <f t="shared" si="5"/>
        <v>2.28126124</v>
      </c>
      <c r="F34" s="21">
        <v>76112.0</v>
      </c>
      <c r="G34" s="25">
        <v>9.88</v>
      </c>
    </row>
    <row r="35" ht="12.75" customHeight="1">
      <c r="A35" s="19" t="s">
        <v>91</v>
      </c>
      <c r="B35" s="19" t="s">
        <v>92</v>
      </c>
      <c r="C35" s="20" t="s">
        <v>93</v>
      </c>
      <c r="D35" s="21"/>
      <c r="E35" s="22"/>
      <c r="F35" s="21"/>
      <c r="G35" s="25"/>
    </row>
    <row r="36" ht="12.75" customHeight="1">
      <c r="A36" s="19" t="s">
        <v>94</v>
      </c>
      <c r="B36" s="19" t="s">
        <v>95</v>
      </c>
      <c r="C36" s="20" t="s">
        <v>20</v>
      </c>
      <c r="D36" s="21"/>
      <c r="E36" s="22"/>
      <c r="F36" s="21"/>
      <c r="G36" s="25"/>
    </row>
    <row r="37" ht="12.75" customHeight="1">
      <c r="A37" s="19" t="s">
        <v>96</v>
      </c>
      <c r="B37" s="19" t="s">
        <v>97</v>
      </c>
      <c r="C37" s="20" t="s">
        <v>20</v>
      </c>
      <c r="D37" s="21">
        <v>21909.0</v>
      </c>
      <c r="E37" s="22">
        <f t="shared" ref="E37:E38" si="6">F37/D37</f>
        <v>1.447076544</v>
      </c>
      <c r="F37" s="21">
        <v>31704.0</v>
      </c>
      <c r="G37" s="23">
        <v>8.72</v>
      </c>
    </row>
    <row r="38" ht="12.75" customHeight="1">
      <c r="A38" s="19" t="s">
        <v>98</v>
      </c>
      <c r="B38" s="19" t="s">
        <v>99</v>
      </c>
      <c r="C38" s="20" t="s">
        <v>42</v>
      </c>
      <c r="D38" s="21">
        <v>20648.0</v>
      </c>
      <c r="E38" s="22">
        <f t="shared" si="6"/>
        <v>2.695999613</v>
      </c>
      <c r="F38" s="21">
        <v>55667.0</v>
      </c>
      <c r="G38" s="25">
        <v>11.28</v>
      </c>
    </row>
    <row r="39" ht="12.75" customHeight="1">
      <c r="A39" s="19" t="s">
        <v>100</v>
      </c>
      <c r="B39" s="19" t="s">
        <v>101</v>
      </c>
      <c r="C39" s="20" t="s">
        <v>93</v>
      </c>
      <c r="D39" s="21"/>
      <c r="E39" s="22"/>
      <c r="F39" s="21"/>
      <c r="G39" s="25"/>
    </row>
    <row r="40" ht="12.75" customHeight="1">
      <c r="A40" s="19" t="s">
        <v>102</v>
      </c>
      <c r="B40" s="19" t="s">
        <v>103</v>
      </c>
      <c r="C40" s="20" t="s">
        <v>31</v>
      </c>
      <c r="D40" s="21"/>
      <c r="E40" s="22"/>
      <c r="F40" s="21"/>
      <c r="G40" s="25"/>
    </row>
    <row r="41" ht="12.75" customHeight="1">
      <c r="A41" s="19" t="s">
        <v>104</v>
      </c>
      <c r="B41" s="19" t="s">
        <v>105</v>
      </c>
      <c r="C41" s="20" t="s">
        <v>31</v>
      </c>
      <c r="D41" s="21">
        <v>34386.0</v>
      </c>
      <c r="E41" s="22">
        <f t="shared" ref="E41:E45" si="7">F41/D41</f>
        <v>2.732013029</v>
      </c>
      <c r="F41" s="21">
        <v>93943.0</v>
      </c>
      <c r="G41" s="25">
        <v>11.08</v>
      </c>
    </row>
    <row r="42" ht="12.75" customHeight="1">
      <c r="A42" s="19" t="s">
        <v>106</v>
      </c>
      <c r="B42" s="19" t="s">
        <v>107</v>
      </c>
      <c r="C42" s="20" t="s">
        <v>37</v>
      </c>
      <c r="D42" s="21">
        <v>60192.0</v>
      </c>
      <c r="E42" s="22">
        <f t="shared" si="7"/>
        <v>2.625182749</v>
      </c>
      <c r="F42" s="21">
        <v>158015.0</v>
      </c>
      <c r="G42" s="23">
        <v>9.1</v>
      </c>
    </row>
    <row r="43" ht="12.75" customHeight="1">
      <c r="A43" s="19" t="s">
        <v>108</v>
      </c>
      <c r="B43" s="19" t="s">
        <v>109</v>
      </c>
      <c r="C43" s="20" t="s">
        <v>93</v>
      </c>
      <c r="D43" s="21">
        <v>26558.0</v>
      </c>
      <c r="E43" s="22">
        <f t="shared" si="7"/>
        <v>0.8458844793</v>
      </c>
      <c r="F43" s="21">
        <v>22465.0</v>
      </c>
      <c r="G43" s="25">
        <v>8.06</v>
      </c>
    </row>
    <row r="44" ht="12.75" customHeight="1">
      <c r="A44" s="19" t="s">
        <v>110</v>
      </c>
      <c r="B44" s="19" t="s">
        <v>111</v>
      </c>
      <c r="C44" s="20" t="s">
        <v>34</v>
      </c>
      <c r="D44" s="21">
        <v>34286.0</v>
      </c>
      <c r="E44" s="22">
        <f t="shared" si="7"/>
        <v>2.704194132</v>
      </c>
      <c r="F44" s="21">
        <v>92716.0</v>
      </c>
      <c r="G44" s="23">
        <v>8.52</v>
      </c>
    </row>
    <row r="45" ht="12.75" customHeight="1">
      <c r="A45" s="19" t="s">
        <v>112</v>
      </c>
      <c r="B45" s="19" t="s">
        <v>113</v>
      </c>
      <c r="C45" s="20" t="s">
        <v>20</v>
      </c>
      <c r="D45" s="21">
        <v>30151.0</v>
      </c>
      <c r="E45" s="22">
        <f t="shared" si="7"/>
        <v>0.7311200292</v>
      </c>
      <c r="F45" s="21">
        <v>22044.0</v>
      </c>
      <c r="G45" s="25">
        <v>10.24</v>
      </c>
    </row>
    <row r="46" ht="12.75" customHeight="1">
      <c r="A46" s="19" t="s">
        <v>114</v>
      </c>
      <c r="B46" s="19" t="s">
        <v>115</v>
      </c>
      <c r="C46" s="20" t="s">
        <v>93</v>
      </c>
      <c r="D46" s="21"/>
      <c r="E46" s="22"/>
      <c r="F46" s="21"/>
      <c r="G46" s="25"/>
    </row>
    <row r="47" ht="12.75" customHeight="1">
      <c r="A47" s="19" t="s">
        <v>116</v>
      </c>
      <c r="B47" s="19" t="s">
        <v>117</v>
      </c>
      <c r="C47" s="20" t="s">
        <v>93</v>
      </c>
      <c r="D47" s="21"/>
      <c r="E47" s="22"/>
      <c r="F47" s="21"/>
      <c r="G47" s="25"/>
    </row>
    <row r="48" ht="12.75" customHeight="1">
      <c r="A48" s="19" t="s">
        <v>118</v>
      </c>
      <c r="B48" s="19" t="s">
        <v>119</v>
      </c>
      <c r="C48" s="20" t="s">
        <v>80</v>
      </c>
      <c r="D48" s="21">
        <v>17110.0</v>
      </c>
      <c r="E48" s="22"/>
      <c r="F48" s="21">
        <v>26630.0</v>
      </c>
      <c r="G48" s="25">
        <v>7.64</v>
      </c>
    </row>
    <row r="49" ht="12.75" customHeight="1">
      <c r="A49" s="19" t="s">
        <v>120</v>
      </c>
      <c r="B49" s="19" t="s">
        <v>121</v>
      </c>
      <c r="C49" s="20" t="s">
        <v>122</v>
      </c>
      <c r="D49" s="21">
        <v>20774.0</v>
      </c>
      <c r="E49" s="22">
        <f>F49/D49</f>
        <v>1.446904785</v>
      </c>
      <c r="F49" s="21">
        <v>30058.0</v>
      </c>
      <c r="G49" s="23">
        <v>7.38</v>
      </c>
    </row>
    <row r="50" ht="12.75" customHeight="1">
      <c r="A50" s="19" t="s">
        <v>123</v>
      </c>
      <c r="B50" s="19" t="s">
        <v>124</v>
      </c>
      <c r="C50" s="20" t="s">
        <v>31</v>
      </c>
      <c r="D50" s="21"/>
      <c r="E50" s="22"/>
      <c r="F50" s="21"/>
      <c r="G50" s="25"/>
    </row>
    <row r="51" ht="12.75" customHeight="1">
      <c r="A51" s="19" t="s">
        <v>125</v>
      </c>
      <c r="B51" s="19" t="s">
        <v>126</v>
      </c>
      <c r="C51" s="20" t="s">
        <v>127</v>
      </c>
      <c r="D51" s="21">
        <v>24487.0</v>
      </c>
      <c r="E51" s="22">
        <f t="shared" ref="E51:E52" si="8">F51/D51</f>
        <v>1.675705476</v>
      </c>
      <c r="F51" s="21">
        <v>41033.0</v>
      </c>
      <c r="G51" s="23">
        <v>8.4</v>
      </c>
    </row>
    <row r="52" ht="12.75" customHeight="1">
      <c r="A52" s="19" t="s">
        <v>128</v>
      </c>
      <c r="B52" s="19" t="s">
        <v>129</v>
      </c>
      <c r="C52" s="20" t="s">
        <v>37</v>
      </c>
      <c r="D52" s="21">
        <v>21978.0</v>
      </c>
      <c r="E52" s="22">
        <f t="shared" si="8"/>
        <v>1.934934935</v>
      </c>
      <c r="F52" s="21">
        <v>42526.0</v>
      </c>
      <c r="G52" s="25">
        <v>8.38</v>
      </c>
    </row>
    <row r="53" ht="12.75" customHeight="1">
      <c r="A53" s="19" t="s">
        <v>130</v>
      </c>
      <c r="B53" s="19" t="s">
        <v>131</v>
      </c>
      <c r="C53" s="20" t="s">
        <v>93</v>
      </c>
      <c r="D53" s="21"/>
      <c r="E53" s="22"/>
      <c r="F53" s="21"/>
      <c r="G53" s="25"/>
    </row>
    <row r="54" ht="12.75" customHeight="1">
      <c r="A54" s="19" t="s">
        <v>132</v>
      </c>
      <c r="B54" s="19" t="s">
        <v>133</v>
      </c>
      <c r="C54" s="20" t="s">
        <v>31</v>
      </c>
      <c r="D54" s="21">
        <v>13481.0</v>
      </c>
      <c r="E54" s="22">
        <f>F54/D54</f>
        <v>1.557970477</v>
      </c>
      <c r="F54" s="21">
        <v>21003.0</v>
      </c>
      <c r="G54" s="25">
        <v>9.55</v>
      </c>
    </row>
    <row r="55" ht="12.75" customHeight="1">
      <c r="A55" s="19" t="s">
        <v>134</v>
      </c>
      <c r="B55" s="19" t="s">
        <v>135</v>
      </c>
      <c r="C55" s="20" t="s">
        <v>136</v>
      </c>
      <c r="D55" s="21"/>
      <c r="E55" s="22"/>
      <c r="F55" s="21"/>
      <c r="G55" s="25"/>
    </row>
    <row r="56" ht="12.75" customHeight="1">
      <c r="A56" s="19" t="s">
        <v>137</v>
      </c>
      <c r="B56" s="19" t="s">
        <v>138</v>
      </c>
      <c r="C56" s="20" t="s">
        <v>139</v>
      </c>
      <c r="D56" s="21">
        <v>31609.0</v>
      </c>
      <c r="E56" s="22">
        <f t="shared" ref="E56:E57" si="9">F56/D56</f>
        <v>2.100446075</v>
      </c>
      <c r="F56" s="21">
        <v>66393.0</v>
      </c>
      <c r="G56" s="25">
        <v>7.19</v>
      </c>
    </row>
    <row r="57" ht="12.75" customHeight="1">
      <c r="A57" s="19" t="s">
        <v>140</v>
      </c>
      <c r="B57" s="19" t="s">
        <v>141</v>
      </c>
      <c r="C57" s="20" t="s">
        <v>68</v>
      </c>
      <c r="D57" s="21">
        <v>37278.0</v>
      </c>
      <c r="E57" s="22">
        <f t="shared" si="9"/>
        <v>2.706878051</v>
      </c>
      <c r="F57" s="21">
        <v>100907.0</v>
      </c>
      <c r="G57" s="23">
        <v>8.85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8.43"/>
    <col customWidth="1" min="2" max="2" width="18.14"/>
    <col customWidth="1" min="3" max="3" width="8.0"/>
    <col customWidth="1" min="4" max="4" width="92.57"/>
  </cols>
  <sheetData>
    <row r="1" ht="12.75" customHeight="1">
      <c r="A1" s="26" t="s">
        <v>142</v>
      </c>
      <c r="B1" s="27" t="s">
        <v>143</v>
      </c>
      <c r="C1" s="27" t="s">
        <v>144</v>
      </c>
      <c r="D1" s="26" t="s">
        <v>145</v>
      </c>
    </row>
    <row r="2" ht="15.75" customHeight="1">
      <c r="A2" s="28"/>
      <c r="B2" s="29"/>
      <c r="C2" s="30"/>
      <c r="D2" s="31"/>
    </row>
    <row r="3" ht="15.75" customHeight="1">
      <c r="A3" s="32"/>
      <c r="B3" s="33"/>
      <c r="C3" s="32"/>
      <c r="D3" s="33"/>
    </row>
    <row r="4" ht="15.75" customHeight="1">
      <c r="A4" s="32"/>
      <c r="B4" s="33"/>
      <c r="C4" s="32"/>
      <c r="D4" s="33"/>
    </row>
    <row r="5" ht="15.75" customHeight="1">
      <c r="A5" s="34"/>
      <c r="B5" s="29"/>
      <c r="C5" s="35"/>
      <c r="D5" s="36"/>
    </row>
  </sheetData>
  <drawing r:id="rId1"/>
</worksheet>
</file>