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<sst xmlns="http://schemas.openxmlformats.org/spreadsheetml/2006/main" count="200" uniqueCount="146">
  <si>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</si>
  <si>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</si>
  <si>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</si>
  <si>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</si>
  <si>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</si>
  <si>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</si>
  <si>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</si>
  <si>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</si>
  <si>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</si>
  <si>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JAN-JUL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</si>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</sst>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4">
        <v>43831.0</v>
      </c>
      <c r="F1" s="5" t="s">
        <v>3</v>
      </c>
      <c r="G1" s="6" t="str">
        <f>HYPERLINK("https://www.eurocontrol.int/prudata/dashboard/metadata/additional-asma-time/","ASMA additional time")</f>
        <v>ASMA additional time</v>
      </c>
    </row>
    <row r="2" ht="12.75" customHeight="1">
      <c r="A2" s="7" t="s">
        <v>4</v>
      </c>
      <c r="B2" s="8">
        <v>44090.0</v>
      </c>
      <c r="C2" s="9" t="s">
        <v>5</v>
      </c>
      <c r="D2" s="10"/>
      <c r="E2" s="11">
        <v>44043.0</v>
      </c>
      <c r="F2" s="12" t="s">
        <v>6</v>
      </c>
      <c r="G2" s="13" t="s">
        <v>7</v>
      </c>
    </row>
    <row r="3" ht="12.75" customHeight="1">
      <c r="A3" s="14" t="s">
        <v>8</v>
      </c>
      <c r="B3" s="15"/>
      <c r="C3" s="15"/>
      <c r="D3" s="15"/>
      <c r="E3" s="15"/>
      <c r="F3" s="15"/>
      <c r="G3" s="15"/>
    </row>
    <row r="4" ht="12.75" customHeight="1">
      <c r="A4" s="16" t="s">
        <v>9</v>
      </c>
      <c r="B4" s="17"/>
      <c r="C4" s="18"/>
      <c r="D4" s="19"/>
      <c r="E4" s="19" t="s">
        <v>10</v>
      </c>
      <c r="F4" s="20"/>
      <c r="G4" s="20"/>
    </row>
    <row r="5" ht="12.75" customHeight="1">
      <c r="A5" s="21" t="s">
        <v>11</v>
      </c>
      <c r="B5" s="21" t="s">
        <v>12</v>
      </c>
      <c r="C5" s="21" t="s">
        <v>13</v>
      </c>
      <c r="D5" s="22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3" t="s">
        <v>18</v>
      </c>
      <c r="B6" s="24" t="s">
        <v>19</v>
      </c>
      <c r="C6" s="25" t="s">
        <v>20</v>
      </c>
      <c r="D6" s="26" t="s">
        <v>10</v>
      </c>
      <c r="E6" s="27" t="s">
        <v>10</v>
      </c>
      <c r="F6" s="26"/>
      <c r="G6" s="28">
        <v>0.0</v>
      </c>
    </row>
    <row r="7" ht="12.75" customHeight="1">
      <c r="A7" s="23" t="s">
        <v>21</v>
      </c>
      <c r="B7" s="24" t="s">
        <v>22</v>
      </c>
      <c r="C7" s="29" t="s">
        <v>23</v>
      </c>
      <c r="D7" s="26" t="s">
        <v>10</v>
      </c>
      <c r="E7" s="27" t="s">
        <v>10</v>
      </c>
      <c r="F7" s="26"/>
      <c r="G7" s="27" t="s">
        <v>10</v>
      </c>
    </row>
    <row r="8" ht="12.75" customHeight="1">
      <c r="A8" s="23" t="s">
        <v>24</v>
      </c>
      <c r="B8" s="24" t="s">
        <v>25</v>
      </c>
      <c r="C8" s="29" t="s">
        <v>26</v>
      </c>
      <c r="D8" s="26">
        <v>26514.0</v>
      </c>
      <c r="E8" s="27">
        <f t="shared" ref="E8:E9" si="1">F8/D8</f>
        <v>0.9972090216</v>
      </c>
      <c r="F8" s="26">
        <v>26440.0</v>
      </c>
      <c r="G8" s="27">
        <v>12.97</v>
      </c>
    </row>
    <row r="9" ht="12.75" customHeight="1">
      <c r="A9" s="23" t="s">
        <v>27</v>
      </c>
      <c r="B9" s="24" t="s">
        <v>28</v>
      </c>
      <c r="C9" s="29" t="s">
        <v>20</v>
      </c>
      <c r="D9" s="26">
        <v>29265.0</v>
      </c>
      <c r="E9" s="27">
        <f t="shared" si="1"/>
        <v>1.71570135</v>
      </c>
      <c r="F9" s="26">
        <v>50210.0</v>
      </c>
      <c r="G9" s="27">
        <v>13.16</v>
      </c>
    </row>
    <row r="10" ht="12.75" customHeight="1">
      <c r="A10" s="23" t="s">
        <v>29</v>
      </c>
      <c r="B10" s="24" t="s">
        <v>30</v>
      </c>
      <c r="C10" s="29" t="s">
        <v>31</v>
      </c>
      <c r="D10" s="26"/>
      <c r="E10" s="27" t="s">
        <v>10</v>
      </c>
      <c r="F10" s="26"/>
      <c r="G10" s="27"/>
    </row>
    <row r="11" ht="12.75" customHeight="1">
      <c r="A11" s="23" t="s">
        <v>32</v>
      </c>
      <c r="B11" s="24" t="s">
        <v>33</v>
      </c>
      <c r="C11" s="29" t="s">
        <v>34</v>
      </c>
      <c r="D11" s="26"/>
      <c r="E11" s="27" t="s">
        <v>10</v>
      </c>
      <c r="F11" s="26"/>
      <c r="G11" s="27"/>
    </row>
    <row r="12" ht="12.75" customHeight="1">
      <c r="A12" s="23" t="s">
        <v>35</v>
      </c>
      <c r="B12" s="24" t="s">
        <v>36</v>
      </c>
      <c r="C12" s="29" t="s">
        <v>37</v>
      </c>
      <c r="D12" s="26">
        <v>10714.0</v>
      </c>
      <c r="E12" s="27">
        <f t="shared" ref="E12:E23" si="2">F12/D12</f>
        <v>0.4346649244</v>
      </c>
      <c r="F12" s="26">
        <v>4657.0</v>
      </c>
      <c r="G12" s="28">
        <v>13.44</v>
      </c>
    </row>
    <row r="13" ht="12.75" customHeight="1">
      <c r="A13" s="23" t="s">
        <v>38</v>
      </c>
      <c r="B13" s="24" t="s">
        <v>39</v>
      </c>
      <c r="C13" s="29" t="s">
        <v>37</v>
      </c>
      <c r="D13" s="26">
        <v>20569.0</v>
      </c>
      <c r="E13" s="27">
        <f t="shared" si="2"/>
        <v>0.857795712</v>
      </c>
      <c r="F13" s="26">
        <v>17644.0</v>
      </c>
      <c r="G13" s="28">
        <v>13.17</v>
      </c>
    </row>
    <row r="14" ht="12.75" customHeight="1">
      <c r="A14" s="23" t="s">
        <v>40</v>
      </c>
      <c r="B14" s="24" t="s">
        <v>41</v>
      </c>
      <c r="C14" s="29" t="s">
        <v>42</v>
      </c>
      <c r="D14" s="26">
        <v>10532.0</v>
      </c>
      <c r="E14" s="27">
        <f t="shared" si="2"/>
        <v>0.8072540828</v>
      </c>
      <c r="F14" s="26">
        <v>8502.0</v>
      </c>
      <c r="G14" s="27">
        <v>13.91</v>
      </c>
    </row>
    <row r="15" ht="12.75" customHeight="1">
      <c r="A15" s="23" t="s">
        <v>43</v>
      </c>
      <c r="B15" s="24" t="s">
        <v>44</v>
      </c>
      <c r="C15" s="29" t="s">
        <v>45</v>
      </c>
      <c r="D15" s="26">
        <v>26902.0</v>
      </c>
      <c r="E15" s="27">
        <f t="shared" si="2"/>
        <v>1.15950487</v>
      </c>
      <c r="F15" s="26">
        <v>31193.0</v>
      </c>
      <c r="G15" s="28">
        <v>12.49</v>
      </c>
    </row>
    <row r="16" ht="12.75" customHeight="1">
      <c r="A16" s="23" t="s">
        <v>46</v>
      </c>
      <c r="B16" s="24" t="s">
        <v>47</v>
      </c>
      <c r="C16" s="29" t="s">
        <v>48</v>
      </c>
      <c r="D16" s="26">
        <v>14732.0</v>
      </c>
      <c r="E16" s="27">
        <f t="shared" si="2"/>
        <v>0.815435786</v>
      </c>
      <c r="F16" s="26">
        <v>12013.0</v>
      </c>
      <c r="G16" s="27">
        <v>12.5</v>
      </c>
    </row>
    <row r="17" ht="12.75" customHeight="1">
      <c r="A17" s="23" t="s">
        <v>49</v>
      </c>
      <c r="B17" s="24" t="s">
        <v>50</v>
      </c>
      <c r="C17" s="29" t="s">
        <v>51</v>
      </c>
      <c r="D17" s="26">
        <v>15907.0</v>
      </c>
      <c r="E17" s="27">
        <f t="shared" si="2"/>
        <v>0.7942415289</v>
      </c>
      <c r="F17" s="26">
        <v>12634.0</v>
      </c>
      <c r="G17" s="28">
        <v>13.8</v>
      </c>
    </row>
    <row r="18" ht="12.75" customHeight="1">
      <c r="A18" s="23" t="s">
        <v>52</v>
      </c>
      <c r="B18" s="24" t="s">
        <v>53</v>
      </c>
      <c r="C18" s="29" t="s">
        <v>37</v>
      </c>
      <c r="D18" s="26">
        <v>20407.0</v>
      </c>
      <c r="E18" s="27">
        <f t="shared" si="2"/>
        <v>0.8165335424</v>
      </c>
      <c r="F18" s="26">
        <v>16663.0</v>
      </c>
      <c r="G18" s="28">
        <v>13.2</v>
      </c>
    </row>
    <row r="19" ht="12.75" customHeight="1">
      <c r="A19" s="23" t="s">
        <v>54</v>
      </c>
      <c r="B19" s="24" t="s">
        <v>55</v>
      </c>
      <c r="C19" s="29" t="s">
        <v>56</v>
      </c>
      <c r="D19" s="26">
        <v>24520.0</v>
      </c>
      <c r="E19" s="27">
        <f t="shared" si="2"/>
        <v>1.323531811</v>
      </c>
      <c r="F19" s="26">
        <v>32453.0</v>
      </c>
      <c r="G19" s="28">
        <v>12.86</v>
      </c>
    </row>
    <row r="20" ht="12.75" customHeight="1">
      <c r="A20" s="23" t="s">
        <v>57</v>
      </c>
      <c r="B20" s="24" t="s">
        <v>58</v>
      </c>
      <c r="C20" s="29" t="s">
        <v>59</v>
      </c>
      <c r="D20" s="26">
        <v>28483.0</v>
      </c>
      <c r="E20" s="27">
        <f t="shared" si="2"/>
        <v>1.703753116</v>
      </c>
      <c r="F20" s="26">
        <v>48528.0</v>
      </c>
      <c r="G20" s="28">
        <v>12.29</v>
      </c>
    </row>
    <row r="21" ht="12.75" customHeight="1">
      <c r="A21" s="23" t="s">
        <v>60</v>
      </c>
      <c r="B21" s="24" t="s">
        <v>61</v>
      </c>
      <c r="C21" s="29" t="s">
        <v>37</v>
      </c>
      <c r="D21" s="26">
        <v>24449.0</v>
      </c>
      <c r="E21" s="27">
        <f t="shared" si="2"/>
        <v>1.693198086</v>
      </c>
      <c r="F21" s="26">
        <v>41397.0</v>
      </c>
      <c r="G21" s="28">
        <v>12.47</v>
      </c>
    </row>
    <row r="22" ht="12.75" customHeight="1">
      <c r="A22" s="23" t="s">
        <v>62</v>
      </c>
      <c r="B22" s="24" t="s">
        <v>63</v>
      </c>
      <c r="C22" s="29" t="s">
        <v>42</v>
      </c>
      <c r="D22" s="26">
        <v>14458.0</v>
      </c>
      <c r="E22" s="27">
        <f t="shared" si="2"/>
        <v>1.181145387</v>
      </c>
      <c r="F22" s="26">
        <v>17077.0</v>
      </c>
      <c r="G22" s="28">
        <v>13.51</v>
      </c>
    </row>
    <row r="23" ht="12.75" customHeight="1">
      <c r="A23" s="23" t="s">
        <v>64</v>
      </c>
      <c r="B23" s="24" t="s">
        <v>65</v>
      </c>
      <c r="C23" s="29" t="s">
        <v>37</v>
      </c>
      <c r="D23" s="26">
        <v>62623.0</v>
      </c>
      <c r="E23" s="27">
        <f t="shared" si="2"/>
        <v>2.072369577</v>
      </c>
      <c r="F23" s="26">
        <v>129778.0</v>
      </c>
      <c r="G23" s="28">
        <v>13.55</v>
      </c>
    </row>
    <row r="24" ht="12.75" customHeight="1">
      <c r="A24" s="23" t="s">
        <v>66</v>
      </c>
      <c r="B24" s="24" t="s">
        <v>67</v>
      </c>
      <c r="C24" s="29" t="s">
        <v>68</v>
      </c>
      <c r="D24" s="26"/>
      <c r="E24" s="27" t="s">
        <v>10</v>
      </c>
      <c r="F24" s="26"/>
      <c r="G24" s="27"/>
    </row>
    <row r="25" ht="12.75" customHeight="1">
      <c r="A25" s="23" t="s">
        <v>69</v>
      </c>
      <c r="B25" s="24" t="s">
        <v>70</v>
      </c>
      <c r="C25" s="29" t="s">
        <v>42</v>
      </c>
      <c r="D25" s="26">
        <v>7771.0</v>
      </c>
      <c r="E25" s="27">
        <f>F25/D25</f>
        <v>1.108737614</v>
      </c>
      <c r="F25" s="26">
        <v>8616.0</v>
      </c>
      <c r="G25" s="27">
        <v>13.86</v>
      </c>
    </row>
    <row r="26" ht="12.75" customHeight="1">
      <c r="A26" s="23" t="s">
        <v>71</v>
      </c>
      <c r="B26" s="24" t="s">
        <v>72</v>
      </c>
      <c r="C26" s="29" t="s">
        <v>20</v>
      </c>
      <c r="D26" s="26">
        <v>13475.0</v>
      </c>
      <c r="E26" s="27" t="s">
        <v>10</v>
      </c>
      <c r="F26" s="26">
        <v>13242.0</v>
      </c>
      <c r="G26" s="27">
        <v>14.58</v>
      </c>
    </row>
    <row r="27" ht="12.75" customHeight="1">
      <c r="A27" s="23" t="s">
        <v>73</v>
      </c>
      <c r="B27" s="24" t="s">
        <v>74</v>
      </c>
      <c r="C27" s="29" t="s">
        <v>37</v>
      </c>
      <c r="D27" s="26">
        <v>16815.0</v>
      </c>
      <c r="E27" s="27">
        <f t="shared" ref="E27:E29" si="3">F27/D27</f>
        <v>0.9026464466</v>
      </c>
      <c r="F27" s="26">
        <v>15178.0</v>
      </c>
      <c r="G27" s="28">
        <v>13.98</v>
      </c>
    </row>
    <row r="28" ht="12.75" customHeight="1">
      <c r="A28" s="23" t="s">
        <v>75</v>
      </c>
      <c r="B28" s="24" t="s">
        <v>76</v>
      </c>
      <c r="C28" s="29" t="s">
        <v>77</v>
      </c>
      <c r="D28" s="26">
        <v>23434.0</v>
      </c>
      <c r="E28" s="27">
        <f t="shared" si="3"/>
        <v>1.237603482</v>
      </c>
      <c r="F28" s="26">
        <v>29002.0</v>
      </c>
      <c r="G28" s="28">
        <v>12.17</v>
      </c>
    </row>
    <row r="29" ht="12.75" customHeight="1">
      <c r="A29" s="23" t="s">
        <v>78</v>
      </c>
      <c r="B29" s="24" t="s">
        <v>79</v>
      </c>
      <c r="C29" s="29" t="s">
        <v>80</v>
      </c>
      <c r="D29" s="26">
        <v>26110.0</v>
      </c>
      <c r="E29" s="27">
        <f t="shared" si="3"/>
        <v>2.089544236</v>
      </c>
      <c r="F29" s="26">
        <v>54558.0</v>
      </c>
      <c r="G29" s="27">
        <v>13.9</v>
      </c>
    </row>
    <row r="30" ht="12.75" customHeight="1">
      <c r="A30" s="23" t="s">
        <v>81</v>
      </c>
      <c r="B30" s="24" t="s">
        <v>82</v>
      </c>
      <c r="C30" s="29" t="s">
        <v>42</v>
      </c>
      <c r="D30" s="26"/>
      <c r="E30" s="27" t="s">
        <v>10</v>
      </c>
      <c r="F30" s="26"/>
      <c r="G30" s="27"/>
    </row>
    <row r="31" ht="12.75" customHeight="1">
      <c r="A31" s="23" t="s">
        <v>83</v>
      </c>
      <c r="B31" s="24" t="s">
        <v>84</v>
      </c>
      <c r="C31" s="29" t="s">
        <v>42</v>
      </c>
      <c r="D31" s="26"/>
      <c r="E31" s="27" t="s">
        <v>10</v>
      </c>
      <c r="F31" s="26"/>
      <c r="G31" s="27"/>
    </row>
    <row r="32" ht="12.75" customHeight="1">
      <c r="A32" s="23" t="s">
        <v>85</v>
      </c>
      <c r="B32" s="24" t="s">
        <v>86</v>
      </c>
      <c r="C32" s="29" t="s">
        <v>42</v>
      </c>
      <c r="D32" s="26">
        <v>64391.0</v>
      </c>
      <c r="E32" s="27">
        <f>F32/D32</f>
        <v>6.407215294</v>
      </c>
      <c r="F32" s="26">
        <v>412567.0</v>
      </c>
      <c r="G32" s="28">
        <v>13.56</v>
      </c>
    </row>
    <row r="33" ht="12.75" customHeight="1">
      <c r="A33" s="23" t="s">
        <v>87</v>
      </c>
      <c r="B33" s="24" t="s">
        <v>88</v>
      </c>
      <c r="C33" s="29" t="s">
        <v>42</v>
      </c>
      <c r="D33" s="26"/>
      <c r="E33" s="27" t="s">
        <v>10</v>
      </c>
      <c r="F33" s="26"/>
      <c r="G33" s="27"/>
    </row>
    <row r="34" ht="12.75" customHeight="1">
      <c r="A34" s="23" t="s">
        <v>89</v>
      </c>
      <c r="B34" s="24" t="s">
        <v>90</v>
      </c>
      <c r="C34" s="29" t="s">
        <v>42</v>
      </c>
      <c r="D34" s="26"/>
      <c r="E34" s="27" t="s">
        <v>10</v>
      </c>
      <c r="F34" s="26"/>
      <c r="G34" s="27"/>
    </row>
    <row r="35" ht="12.75" customHeight="1">
      <c r="A35" s="23" t="s">
        <v>91</v>
      </c>
      <c r="B35" s="24" t="s">
        <v>92</v>
      </c>
      <c r="C35" s="29" t="s">
        <v>93</v>
      </c>
      <c r="D35" s="26">
        <v>10873.0</v>
      </c>
      <c r="E35" s="27">
        <f t="shared" ref="E35:E37" si="4">F35/D35</f>
        <v>0.576933689</v>
      </c>
      <c r="F35" s="26">
        <v>6273.0</v>
      </c>
      <c r="G35" s="27">
        <v>12.88</v>
      </c>
    </row>
    <row r="36" ht="12.75" customHeight="1">
      <c r="A36" s="23" t="s">
        <v>94</v>
      </c>
      <c r="B36" s="24" t="s">
        <v>95</v>
      </c>
      <c r="C36" s="29" t="s">
        <v>20</v>
      </c>
      <c r="D36" s="26">
        <v>41205.0</v>
      </c>
      <c r="E36" s="27">
        <f t="shared" si="4"/>
        <v>0.9889333819</v>
      </c>
      <c r="F36" s="26">
        <v>40749.0</v>
      </c>
      <c r="G36" s="27">
        <v>13.35</v>
      </c>
    </row>
    <row r="37" ht="12.75" customHeight="1">
      <c r="A37" s="23" t="s">
        <v>96</v>
      </c>
      <c r="B37" s="24" t="s">
        <v>97</v>
      </c>
      <c r="C37" s="29" t="s">
        <v>20</v>
      </c>
      <c r="D37" s="26">
        <v>14127.0</v>
      </c>
      <c r="E37" s="27">
        <f t="shared" si="4"/>
        <v>1.054151625</v>
      </c>
      <c r="F37" s="26">
        <v>14892.0</v>
      </c>
      <c r="G37" s="28">
        <v>13.38</v>
      </c>
    </row>
    <row r="38" ht="12.75" customHeight="1">
      <c r="A38" s="23" t="s">
        <v>98</v>
      </c>
      <c r="B38" s="24" t="s">
        <v>99</v>
      </c>
      <c r="C38" s="29" t="s">
        <v>42</v>
      </c>
      <c r="D38" s="26"/>
      <c r="E38" s="27" t="s">
        <v>10</v>
      </c>
      <c r="F38" s="26"/>
      <c r="G38" s="27"/>
    </row>
    <row r="39" ht="12.75" customHeight="1">
      <c r="A39" s="23" t="s">
        <v>100</v>
      </c>
      <c r="B39" s="24" t="s">
        <v>101</v>
      </c>
      <c r="C39" s="29" t="s">
        <v>93</v>
      </c>
      <c r="D39" s="26">
        <v>10988.0</v>
      </c>
      <c r="E39" s="27">
        <f>F39/D39</f>
        <v>0.6624499454</v>
      </c>
      <c r="F39" s="26">
        <v>7279.0</v>
      </c>
      <c r="G39" s="28">
        <v>11.29</v>
      </c>
    </row>
    <row r="40" ht="12.75" customHeight="1">
      <c r="A40" s="23" t="s">
        <v>102</v>
      </c>
      <c r="B40" s="24" t="s">
        <v>103</v>
      </c>
      <c r="C40" s="29" t="s">
        <v>31</v>
      </c>
      <c r="D40" s="26"/>
      <c r="E40" s="27" t="s">
        <v>10</v>
      </c>
      <c r="F40" s="26"/>
      <c r="G40" s="27"/>
    </row>
    <row r="41" ht="12.75" customHeight="1">
      <c r="A41" s="23" t="s">
        <v>104</v>
      </c>
      <c r="B41" s="24" t="s">
        <v>105</v>
      </c>
      <c r="C41" s="29" t="s">
        <v>31</v>
      </c>
      <c r="D41" s="26">
        <v>21875.0</v>
      </c>
      <c r="E41" s="27">
        <f t="shared" ref="E41:E46" si="5">F41/D41</f>
        <v>1.14272</v>
      </c>
      <c r="F41" s="26">
        <v>24997.0</v>
      </c>
      <c r="G41" s="28">
        <v>12.46</v>
      </c>
    </row>
    <row r="42" ht="12.75" customHeight="1">
      <c r="A42" s="23" t="s">
        <v>106</v>
      </c>
      <c r="B42" s="24" t="s">
        <v>107</v>
      </c>
      <c r="C42" s="29" t="s">
        <v>37</v>
      </c>
      <c r="D42" s="26">
        <v>41382.0</v>
      </c>
      <c r="E42" s="27">
        <f t="shared" si="5"/>
        <v>1.840679522</v>
      </c>
      <c r="F42" s="26">
        <v>76171.0</v>
      </c>
      <c r="G42" s="28">
        <v>13.04</v>
      </c>
    </row>
    <row r="43" ht="12.75" customHeight="1">
      <c r="A43" s="23" t="s">
        <v>108</v>
      </c>
      <c r="B43" s="24" t="s">
        <v>109</v>
      </c>
      <c r="C43" s="29" t="s">
        <v>93</v>
      </c>
      <c r="D43" s="26">
        <v>16952.0</v>
      </c>
      <c r="E43" s="27">
        <f t="shared" si="5"/>
        <v>0.9176498348</v>
      </c>
      <c r="F43" s="26">
        <v>15556.0</v>
      </c>
      <c r="G43" s="27">
        <v>13.7</v>
      </c>
    </row>
    <row r="44" ht="12.75" customHeight="1">
      <c r="A44" s="23" t="s">
        <v>110</v>
      </c>
      <c r="B44" s="24" t="s">
        <v>111</v>
      </c>
      <c r="C44" s="29" t="s">
        <v>34</v>
      </c>
      <c r="D44" s="26">
        <v>35772.0</v>
      </c>
      <c r="E44" s="27">
        <f t="shared" si="5"/>
        <v>0.7061388796</v>
      </c>
      <c r="F44" s="26">
        <v>25260.0</v>
      </c>
      <c r="G44" s="28">
        <v>12.85</v>
      </c>
    </row>
    <row r="45" ht="12.75" customHeight="1">
      <c r="A45" s="23" t="s">
        <v>112</v>
      </c>
      <c r="B45" s="24" t="s">
        <v>113</v>
      </c>
      <c r="C45" s="29" t="s">
        <v>20</v>
      </c>
      <c r="D45" s="26">
        <v>15359.0</v>
      </c>
      <c r="E45" s="27">
        <f t="shared" si="5"/>
        <v>0.2675955466</v>
      </c>
      <c r="F45" s="26">
        <v>4110.0</v>
      </c>
      <c r="G45" s="28">
        <v>12.96</v>
      </c>
    </row>
    <row r="46" ht="12.75" customHeight="1">
      <c r="A46" s="23" t="s">
        <v>114</v>
      </c>
      <c r="B46" s="24" t="s">
        <v>115</v>
      </c>
      <c r="C46" s="29" t="s">
        <v>93</v>
      </c>
      <c r="D46" s="26">
        <v>65892.0</v>
      </c>
      <c r="E46" s="27">
        <f t="shared" si="5"/>
        <v>0.9136769259</v>
      </c>
      <c r="F46" s="26">
        <v>60204.0</v>
      </c>
      <c r="G46" s="28">
        <v>14.43</v>
      </c>
    </row>
    <row r="47" ht="12.75" customHeight="1">
      <c r="A47" s="23" t="s">
        <v>116</v>
      </c>
      <c r="B47" s="24" t="s">
        <v>117</v>
      </c>
      <c r="C47" s="29" t="s">
        <v>93</v>
      </c>
      <c r="D47" s="26"/>
      <c r="E47" s="27" t="s">
        <v>10</v>
      </c>
      <c r="F47" s="26"/>
      <c r="G47" s="27"/>
    </row>
    <row r="48" ht="12.75" customHeight="1">
      <c r="A48" s="23" t="s">
        <v>118</v>
      </c>
      <c r="B48" s="24" t="s">
        <v>119</v>
      </c>
      <c r="C48" s="29" t="s">
        <v>80</v>
      </c>
      <c r="D48" s="26"/>
      <c r="E48" s="27" t="s">
        <v>10</v>
      </c>
      <c r="F48" s="26"/>
      <c r="G48" s="27"/>
    </row>
    <row r="49" ht="12.75" customHeight="1">
      <c r="A49" s="23" t="s">
        <v>120</v>
      </c>
      <c r="B49" s="24" t="s">
        <v>121</v>
      </c>
      <c r="C49" s="29" t="s">
        <v>122</v>
      </c>
      <c r="D49" s="26">
        <v>15808.0</v>
      </c>
      <c r="E49" s="27">
        <f>F49/D49</f>
        <v>0.9289600202</v>
      </c>
      <c r="F49" s="26">
        <v>14685.0</v>
      </c>
      <c r="G49" s="28">
        <v>12.66</v>
      </c>
    </row>
    <row r="50" ht="12.75" customHeight="1">
      <c r="A50" s="23" t="s">
        <v>123</v>
      </c>
      <c r="B50" s="24" t="s">
        <v>124</v>
      </c>
      <c r="C50" s="29" t="s">
        <v>31</v>
      </c>
      <c r="D50" s="26"/>
      <c r="E50" s="27" t="s">
        <v>10</v>
      </c>
      <c r="F50" s="26"/>
      <c r="G50" s="27"/>
    </row>
    <row r="51" ht="12.75" customHeight="1">
      <c r="A51" s="23" t="s">
        <v>125</v>
      </c>
      <c r="B51" s="24" t="s">
        <v>126</v>
      </c>
      <c r="C51" s="29" t="s">
        <v>127</v>
      </c>
      <c r="D51" s="26">
        <v>24895.0</v>
      </c>
      <c r="E51" s="27">
        <f t="shared" ref="E51:E52" si="6">F51/D51</f>
        <v>1.167101828</v>
      </c>
      <c r="F51" s="26">
        <v>29055.0</v>
      </c>
      <c r="G51" s="28">
        <v>12.9</v>
      </c>
    </row>
    <row r="52" ht="12.75" customHeight="1">
      <c r="A52" s="23" t="s">
        <v>128</v>
      </c>
      <c r="B52" s="24" t="s">
        <v>129</v>
      </c>
      <c r="C52" s="29" t="s">
        <v>37</v>
      </c>
      <c r="D52" s="26">
        <v>13296.0</v>
      </c>
      <c r="E52" s="27">
        <f t="shared" si="6"/>
        <v>0.7790312876</v>
      </c>
      <c r="F52" s="26">
        <v>10358.0</v>
      </c>
      <c r="G52" s="28">
        <v>12.77</v>
      </c>
    </row>
    <row r="53" ht="12.75" customHeight="1">
      <c r="A53" s="23" t="s">
        <v>130</v>
      </c>
      <c r="B53" s="24" t="s">
        <v>131</v>
      </c>
      <c r="C53" s="29" t="s">
        <v>93</v>
      </c>
      <c r="D53" s="26"/>
      <c r="E53" s="27" t="s">
        <v>10</v>
      </c>
      <c r="F53" s="26"/>
      <c r="G53" s="27"/>
    </row>
    <row r="54" ht="12.75" customHeight="1">
      <c r="A54" s="23" t="s">
        <v>132</v>
      </c>
      <c r="B54" s="24" t="s">
        <v>133</v>
      </c>
      <c r="C54" s="29" t="s">
        <v>31</v>
      </c>
      <c r="D54" s="26"/>
      <c r="E54" s="27" t="s">
        <v>10</v>
      </c>
      <c r="F54" s="26"/>
      <c r="G54" s="27"/>
    </row>
    <row r="55" ht="12.75" customHeight="1">
      <c r="A55" s="23" t="s">
        <v>134</v>
      </c>
      <c r="B55" s="24" t="s">
        <v>135</v>
      </c>
      <c r="C55" s="29" t="s">
        <v>136</v>
      </c>
      <c r="D55" s="26">
        <v>31633.0</v>
      </c>
      <c r="E55" s="27">
        <f t="shared" ref="E55:E56" si="7">F55/D55</f>
        <v>1.662978535</v>
      </c>
      <c r="F55" s="26">
        <v>52605.0</v>
      </c>
      <c r="G55" s="28">
        <v>12.51</v>
      </c>
    </row>
    <row r="56" ht="12.75" customHeight="1">
      <c r="A56" s="23" t="s">
        <v>137</v>
      </c>
      <c r="B56" s="24" t="s">
        <v>138</v>
      </c>
      <c r="C56" s="29" t="s">
        <v>139</v>
      </c>
      <c r="D56" s="26">
        <v>23134.0</v>
      </c>
      <c r="E56" s="27">
        <f t="shared" si="7"/>
        <v>1.640961356</v>
      </c>
      <c r="F56" s="26">
        <v>37962.0</v>
      </c>
      <c r="G56" s="27">
        <v>12.89</v>
      </c>
    </row>
    <row r="57" ht="12.75" customHeight="1">
      <c r="A57" s="23" t="s">
        <v>140</v>
      </c>
      <c r="B57" s="24" t="s">
        <v>141</v>
      </c>
      <c r="C57" s="29" t="s">
        <v>68</v>
      </c>
      <c r="D57" s="26" t="s">
        <v>10</v>
      </c>
      <c r="E57" s="27" t="s">
        <v>10</v>
      </c>
      <c r="F57" s="26"/>
      <c r="G57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0" t="s">
        <v>142</v>
      </c>
      <c r="B1" s="31" t="s">
        <v>143</v>
      </c>
      <c r="C1" s="31" t="s">
        <v>144</v>
      </c>
      <c r="D1" s="30" t="s">
        <v>145</v>
      </c>
    </row>
    <row r="2" ht="12.75" customHeight="1">
      <c r="A2" s="32"/>
      <c r="B2" s="33"/>
      <c r="C2" s="34"/>
      <c r="D2" s="25"/>
    </row>
    <row r="3" ht="12.75" customHeight="1">
      <c r="A3" s="35"/>
      <c r="B3" s="36"/>
      <c r="C3" s="37"/>
      <c r="D3" s="36"/>
    </row>
    <row r="4" ht="12.75" customHeight="1">
      <c r="A4" s="32"/>
      <c r="B4" s="33"/>
      <c r="C4" s="34"/>
      <c r="D4" s="38"/>
    </row>
    <row r="5" ht="12.75" customHeight="1">
      <c r="A5" s="39"/>
      <c r="B5" s="33"/>
      <c r="C5" s="34"/>
      <c r="D5" s="38"/>
    </row>
  </sheetData>
  <drawing r:id="rId1"/>
</worksheet>
</file>