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<sst xmlns="http://schemas.openxmlformats.org/spreadsheetml/2006/main" count="331" uniqueCount="153">
  <si>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</si>
  <si>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</si>
  <si>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</si>
  <si>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</si>
  <si>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</si>
  <si>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</si>
  <si>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</si>
  <si>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</si>
  <si>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</si>
  <si>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</si>
  <si>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JAN-JUN</t>
  </si>
  <si>
    <t>SES Area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</si>
  <si>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</si>
  <si>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</si>
  <si>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</si>
  <si>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</si>
  <si>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</si>
  <si>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</si>
  <si>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</si>
  <si>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</si>
  <si>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</si>
  <si>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</si>
  <si>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</si>
  <si>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</si>
  <si>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</si>
  <si>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</si>
  <si>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</si>
  <si>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</si>
  <si>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</si>
  <si>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</si>
  <si>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</si>
  <si>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</si>
  <si>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</si>
  <si>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</si>
  <si>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</si>
  <si>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</si>
  <si>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</si>
  <si>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</si>
  <si>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</si>
  <si>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</si>
  <si>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</si>
  <si>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</si>
  <si>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</si>
  <si>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</si>
  <si>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</si>
  <si>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</si>
  <si>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</si>
  <si>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</si>
  <si>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</si>
  <si>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</si>
  <si>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</si>
  <si>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</si>
  <si>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</si>
  <si>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</si>
  <si>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</si>
  <si>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</si>
  <si>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</si>
  <si>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</si>
  <si>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</si>
  <si>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</si>
  <si>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</si>
  <si>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</si>
  <si>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</si>
  <si>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</si>
  <si>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</si>
  <si>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</si>
  <si>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</si>
  <si>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</si>
  <si>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</si>
  <si>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</si>
  <si>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</si>
  <si>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</si>
  <si>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</si>
  <si>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</si>
  <si>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</si>
  <si>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</si>
  <si>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</si>
  <si>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</si>
  <si>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</si>
  <si>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</si>
  <si>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</si>
  <si>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</si>
  <si>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</si>
  <si>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</si>
  <si>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</si>
  <si>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</si>
  <si>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</si>
  <si>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</si>
  <si>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</si>
  <si>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</si>
  <si>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</si>
  <si>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</si>
  <si>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</si>
  <si>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</si>
  <si>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</si>
  <si>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</si>
  <si>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</si>
  <si>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</si>
  <si>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</si>
  <si>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</si>
  <si>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</si>
  <si>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</si>
  <si>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</si>
  <si>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</si>
  <si>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</si>
  <si>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</si>
  <si>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</si>
  <si>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</si>
  <si>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</si>
  <si>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</si>
  <si>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</si>
  <si>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</si>
  <si>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</si>
  <si>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</si>
  <si>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</si>
  <si>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</si>
  <si>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</si>
  <si>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Total</t>
  </si>
  <si>
    <t>Avg. daily</t>
  </si>
  <si>
    <t>Entity (based on FIR)</t>
  </si>
  <si>
    <t>2019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</si>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</sst>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24" fillId="3" fontId="6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25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6" fillId="3" fontId="6" numFmtId="1" xfId="0" applyAlignment="1" applyBorder="1" applyFont="1" applyNumberFormat="1">
      <alignment horizontal="right" readingOrder="0" vertical="bottom"/>
    </xf>
    <xf borderId="27" fillId="3" fontId="9" numFmtId="3" xfId="0" applyAlignment="1" applyBorder="1" applyFont="1" applyNumberFormat="1">
      <alignment readingOrder="0" shrinkToFit="0" wrapText="1"/>
    </xf>
    <xf borderId="28" fillId="3" fontId="9" numFmtId="3" xfId="0" applyAlignment="1" applyBorder="1" applyFont="1" applyNumberFormat="1">
      <alignment readingOrder="0" shrinkToFit="0" wrapText="1"/>
    </xf>
    <xf borderId="27" fillId="3" fontId="6" numFmtId="10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26" fillId="3" fontId="6" numFmtId="1" xfId="0" applyAlignment="1" applyBorder="1" applyFont="1" applyNumberFormat="1">
      <alignment horizontal="right" vertical="bottom"/>
    </xf>
    <xf borderId="27" fillId="3" fontId="6" numFmtId="3" xfId="0" applyAlignment="1" applyBorder="1" applyFont="1" applyNumberFormat="1">
      <alignment readingOrder="0" shrinkToFit="0" wrapText="1"/>
    </xf>
    <xf borderId="28" fillId="3" fontId="6" numFmtId="3" xfId="0" applyAlignment="1" applyBorder="1" applyFont="1" applyNumberFormat="1">
      <alignment readingOrder="0" shrinkToFit="0" wrapText="1"/>
    </xf>
    <xf borderId="30" fillId="3" fontId="6" numFmtId="0" xfId="0" applyAlignment="1" applyBorder="1" applyFont="1">
      <alignment shrinkToFit="0" wrapText="1"/>
    </xf>
    <xf borderId="31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2" fillId="3" fontId="6" numFmtId="1" xfId="0" applyAlignment="1" applyBorder="1" applyFont="1" applyNumberFormat="1">
      <alignment horizontal="right" vertical="bottom"/>
    </xf>
    <xf borderId="33" fillId="3" fontId="6" numFmtId="3" xfId="0" applyAlignment="1" applyBorder="1" applyFont="1" applyNumberFormat="1">
      <alignment readingOrder="0" shrinkToFit="0" wrapText="1"/>
    </xf>
    <xf borderId="34" fillId="3" fontId="6" numFmtId="3" xfId="0" applyAlignment="1" applyBorder="1" applyFont="1" applyNumberFormat="1">
      <alignment readingOrder="0" shrinkToFit="0" wrapText="1"/>
    </xf>
    <xf borderId="33" fillId="3" fontId="6" numFmtId="10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7" fillId="3" fontId="6" numFmtId="167" xfId="0" applyAlignment="1" applyBorder="1" applyFont="1" applyNumberFormat="1">
      <alignment readingOrder="0" shrinkToFit="0" wrapText="1"/>
    </xf>
    <xf borderId="36" fillId="3" fontId="6" numFmtId="0" xfId="0" applyAlignment="1" applyBorder="1" applyFont="1">
      <alignment readingOrder="0" shrinkToFit="0" wrapText="1"/>
    </xf>
    <xf borderId="37" fillId="3" fontId="9" numFmtId="3" xfId="0" applyAlignment="1" applyBorder="1" applyFont="1" applyNumberFormat="1">
      <alignment readingOrder="0" shrinkToFit="0" wrapText="1"/>
    </xf>
    <xf borderId="38" fillId="3" fontId="6" numFmtId="167" xfId="0" applyAlignment="1" applyBorder="1" applyFont="1" applyNumberFormat="1">
      <alignment readingOrder="0" shrinkToFit="0" wrapText="1"/>
    </xf>
    <xf borderId="34" fillId="3" fontId="9" numFmtId="3" xfId="0" applyAlignment="1" applyBorder="1" applyFont="1" applyNumberFormat="1">
      <alignment readingOrder="0" shrinkToFit="0" wrapText="1"/>
    </xf>
    <xf borderId="33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5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1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3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44029.0</v>
      </c>
      <c r="C2" s="9" t="s">
        <v>6</v>
      </c>
      <c r="D2" s="10">
        <v>44012.0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181.0</v>
      </c>
      <c r="C6" s="22">
        <v>4408271.0</v>
      </c>
      <c r="D6" s="22">
        <f t="shared" ref="D6:D11" si="1">C6/B6</f>
        <v>24355.0884</v>
      </c>
      <c r="E6" s="23"/>
      <c r="F6" s="17" t="s">
        <v>9</v>
      </c>
    </row>
    <row r="7" ht="12.0" customHeight="1">
      <c r="A7" s="20" t="s">
        <v>18</v>
      </c>
      <c r="B7" s="24">
        <v>182.0</v>
      </c>
      <c r="C7" s="25">
        <v>4520786.0</v>
      </c>
      <c r="D7" s="25">
        <f t="shared" si="1"/>
        <v>24839.48352</v>
      </c>
      <c r="E7" s="26">
        <f t="shared" ref="E7:E11" si="2">D7/D6-1</f>
        <v>0.0198888672</v>
      </c>
      <c r="F7" s="17" t="s">
        <v>9</v>
      </c>
    </row>
    <row r="8" ht="12.0" customHeight="1">
      <c r="A8" s="20" t="s">
        <v>19</v>
      </c>
      <c r="B8" s="21">
        <v>181.0</v>
      </c>
      <c r="C8" s="25">
        <v>4680222.0</v>
      </c>
      <c r="D8" s="25">
        <f t="shared" si="1"/>
        <v>25857.58011</v>
      </c>
      <c r="E8" s="26">
        <f t="shared" si="2"/>
        <v>0.0409870275</v>
      </c>
      <c r="F8" s="17" t="s">
        <v>9</v>
      </c>
    </row>
    <row r="9" ht="12.0" customHeight="1">
      <c r="A9" s="20" t="s">
        <v>20</v>
      </c>
      <c r="B9" s="21">
        <v>181.0</v>
      </c>
      <c r="C9" s="25">
        <v>4834397.0</v>
      </c>
      <c r="D9" s="25">
        <f t="shared" si="1"/>
        <v>26709.37569</v>
      </c>
      <c r="E9" s="26">
        <f t="shared" si="2"/>
        <v>0.03294181344</v>
      </c>
      <c r="F9" s="17" t="s">
        <v>9</v>
      </c>
    </row>
    <row r="10" ht="12.0" customHeight="1">
      <c r="A10" s="20" t="s">
        <v>21</v>
      </c>
      <c r="B10" s="21">
        <v>181.0</v>
      </c>
      <c r="C10" s="25">
        <v>4941490.0</v>
      </c>
      <c r="D10" s="25">
        <f t="shared" si="1"/>
        <v>27301.04972</v>
      </c>
      <c r="E10" s="26">
        <f t="shared" si="2"/>
        <v>0.02215229738</v>
      </c>
      <c r="F10" s="17" t="s">
        <v>9</v>
      </c>
    </row>
    <row r="11" ht="12.0" customHeight="1">
      <c r="A11" s="20" t="s">
        <v>22</v>
      </c>
      <c r="B11" s="21">
        <v>182.0</v>
      </c>
      <c r="C11" s="25">
        <v>2325318.0</v>
      </c>
      <c r="D11" s="25">
        <f t="shared" si="1"/>
        <v>12776.47253</v>
      </c>
      <c r="E11" s="26">
        <f t="shared" si="2"/>
        <v>-0.532015338</v>
      </c>
      <c r="F11" s="17" t="s">
        <v>9</v>
      </c>
    </row>
    <row r="12" ht="12.0" customHeight="1">
      <c r="A12" s="20" t="s">
        <v>23</v>
      </c>
      <c r="B12" s="21"/>
      <c r="C12" s="25"/>
      <c r="D12" s="25"/>
      <c r="E12" s="26"/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8">
        <v>44029.0</v>
      </c>
      <c r="C2" s="9" t="s">
        <v>6</v>
      </c>
      <c r="D2" s="10">
        <v>44012.0</v>
      </c>
      <c r="E2" s="11" t="s">
        <v>7</v>
      </c>
      <c r="F2" s="12" t="s">
        <v>8</v>
      </c>
      <c r="G2" s="31"/>
      <c r="H2" s="32"/>
      <c r="I2" s="32"/>
    </row>
    <row r="3" ht="13.5" customHeight="1">
      <c r="A3" s="33"/>
      <c r="B3" s="33"/>
      <c r="C3" s="33"/>
      <c r="D3" s="33"/>
      <c r="E3" s="33"/>
      <c r="F3" s="33"/>
      <c r="G3" s="33"/>
      <c r="H3" s="34"/>
      <c r="I3" s="34"/>
    </row>
    <row r="4" ht="51.0" customHeight="1">
      <c r="A4" s="35" t="s">
        <v>27</v>
      </c>
      <c r="B4" s="36" t="s">
        <v>12</v>
      </c>
      <c r="C4" s="36" t="s">
        <v>28</v>
      </c>
      <c r="D4" s="37" t="s">
        <v>29</v>
      </c>
      <c r="E4" s="38" t="s">
        <v>13</v>
      </c>
      <c r="F4" s="38" t="s">
        <v>14</v>
      </c>
      <c r="G4" s="38" t="s">
        <v>15</v>
      </c>
      <c r="H4" s="19" t="s">
        <v>30</v>
      </c>
      <c r="I4" s="39" t="s">
        <v>31</v>
      </c>
    </row>
    <row r="5" ht="12.0" customHeight="1">
      <c r="A5" s="40" t="s">
        <v>32</v>
      </c>
      <c r="B5" s="41">
        <v>2015.0</v>
      </c>
      <c r="C5" s="42" t="s">
        <v>33</v>
      </c>
      <c r="D5" s="43" t="s">
        <v>34</v>
      </c>
      <c r="E5" s="44">
        <v>31.0</v>
      </c>
      <c r="F5" s="45">
        <v>640854.0</v>
      </c>
      <c r="G5" s="46">
        <f t="shared" ref="G5:G70" si="1">F5/E5</f>
        <v>20672.70968</v>
      </c>
      <c r="H5" s="47"/>
      <c r="I5" s="48">
        <v>0.0</v>
      </c>
    </row>
    <row r="6" ht="12.0" customHeight="1">
      <c r="A6" s="49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611109.0</v>
      </c>
      <c r="G6" s="55">
        <f t="shared" si="1"/>
        <v>21825.32143</v>
      </c>
      <c r="H6" s="56"/>
      <c r="I6" s="57">
        <v>0.0</v>
      </c>
    </row>
    <row r="7" ht="12.0" customHeight="1">
      <c r="A7" s="49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711175.0</v>
      </c>
      <c r="G7" s="55">
        <f t="shared" si="1"/>
        <v>22941.12903</v>
      </c>
      <c r="H7" s="56"/>
      <c r="I7" s="57">
        <v>0.0</v>
      </c>
    </row>
    <row r="8" ht="12.0" customHeight="1">
      <c r="A8" s="49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756518.0</v>
      </c>
      <c r="G8" s="60">
        <f t="shared" si="1"/>
        <v>25217.26667</v>
      </c>
      <c r="H8" s="56"/>
      <c r="I8" s="57">
        <v>0.0</v>
      </c>
    </row>
    <row r="9" ht="12.0" customHeight="1">
      <c r="A9" s="49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823449.0</v>
      </c>
      <c r="G9" s="60">
        <f t="shared" si="1"/>
        <v>26562.87097</v>
      </c>
      <c r="H9" s="56"/>
      <c r="I9" s="57">
        <v>0.0</v>
      </c>
    </row>
    <row r="10" ht="12.0" customHeight="1">
      <c r="A10" s="49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865166.0</v>
      </c>
      <c r="G10" s="60">
        <f t="shared" si="1"/>
        <v>28838.86667</v>
      </c>
      <c r="H10" s="56"/>
      <c r="I10" s="57">
        <v>0.0</v>
      </c>
    </row>
    <row r="11" ht="12.0" customHeight="1">
      <c r="A11" s="49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904153.0</v>
      </c>
      <c r="G11" s="60">
        <f t="shared" si="1"/>
        <v>29166.22581</v>
      </c>
      <c r="H11" s="56"/>
      <c r="I11" s="57">
        <v>0.0</v>
      </c>
    </row>
    <row r="12" ht="12.0" customHeight="1">
      <c r="A12" s="49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896327.0</v>
      </c>
      <c r="G12" s="60">
        <f t="shared" si="1"/>
        <v>28913.77419</v>
      </c>
      <c r="H12" s="56"/>
      <c r="I12" s="57">
        <v>0.0</v>
      </c>
    </row>
    <row r="13" ht="12.0" customHeight="1">
      <c r="A13" s="49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867898.0</v>
      </c>
      <c r="G13" s="60">
        <f t="shared" si="1"/>
        <v>28929.93333</v>
      </c>
      <c r="H13" s="56"/>
      <c r="I13" s="57">
        <v>0.0</v>
      </c>
    </row>
    <row r="14" ht="12.0" customHeight="1">
      <c r="A14" s="49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820507.0</v>
      </c>
      <c r="G14" s="60">
        <f t="shared" si="1"/>
        <v>26467.96774</v>
      </c>
      <c r="H14" s="56"/>
      <c r="I14" s="57">
        <v>0.0</v>
      </c>
    </row>
    <row r="15" ht="12.0" customHeight="1">
      <c r="A15" s="49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681377.0</v>
      </c>
      <c r="G15" s="60">
        <f t="shared" si="1"/>
        <v>22712.56667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663812.0</v>
      </c>
      <c r="G16" s="66">
        <f t="shared" si="1"/>
        <v>21413.29032</v>
      </c>
      <c r="H16" s="67"/>
      <c r="I16" s="68">
        <v>0.0</v>
      </c>
    </row>
    <row r="17" ht="12.0" customHeight="1">
      <c r="A17" s="49" t="s">
        <v>32</v>
      </c>
      <c r="B17" s="41">
        <v>2016.0</v>
      </c>
      <c r="C17" s="51" t="s">
        <v>57</v>
      </c>
      <c r="D17" s="52" t="s">
        <v>34</v>
      </c>
      <c r="E17" s="58">
        <v>31.0</v>
      </c>
      <c r="F17" s="69">
        <v>648400.0</v>
      </c>
      <c r="G17" s="46">
        <f t="shared" si="1"/>
        <v>20916.12903</v>
      </c>
      <c r="H17" s="70"/>
      <c r="I17" s="57">
        <v>0.0</v>
      </c>
    </row>
    <row r="18" ht="12.0" customHeight="1">
      <c r="A18" s="49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649085.0</v>
      </c>
      <c r="G18" s="55">
        <f t="shared" si="1"/>
        <v>22382.24138</v>
      </c>
      <c r="H18" s="71"/>
      <c r="I18" s="57">
        <v>0.0</v>
      </c>
    </row>
    <row r="19" ht="12.0" customHeight="1">
      <c r="A19" s="49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724838.0</v>
      </c>
      <c r="G19" s="55">
        <f t="shared" si="1"/>
        <v>23381.87097</v>
      </c>
      <c r="H19" s="71"/>
      <c r="I19" s="57">
        <v>0.0</v>
      </c>
    </row>
    <row r="20" ht="12.0" customHeight="1">
      <c r="A20" s="49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770617.0</v>
      </c>
      <c r="G20" s="55">
        <f t="shared" si="1"/>
        <v>25687.23333</v>
      </c>
      <c r="H20" s="71"/>
      <c r="I20" s="57">
        <v>0.0</v>
      </c>
    </row>
    <row r="21" ht="12.0" customHeight="1">
      <c r="A21" s="49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848766.0</v>
      </c>
      <c r="G21" s="55">
        <f t="shared" si="1"/>
        <v>27379.54839</v>
      </c>
      <c r="H21" s="71"/>
      <c r="I21" s="57">
        <v>0.0</v>
      </c>
    </row>
    <row r="22" ht="12.0" customHeight="1">
      <c r="A22" s="49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879080.0</v>
      </c>
      <c r="G22" s="55">
        <f t="shared" si="1"/>
        <v>29302.66667</v>
      </c>
      <c r="H22" s="71"/>
      <c r="I22" s="57">
        <v>0.0</v>
      </c>
    </row>
    <row r="23" ht="12.0" customHeight="1">
      <c r="A23" s="49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929157.0</v>
      </c>
      <c r="G23" s="55">
        <f t="shared" si="1"/>
        <v>29972.80645</v>
      </c>
      <c r="H23" s="71"/>
      <c r="I23" s="57">
        <v>0.0</v>
      </c>
    </row>
    <row r="24" ht="12.0" customHeight="1">
      <c r="A24" s="49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924906.0</v>
      </c>
      <c r="G24" s="55">
        <f t="shared" si="1"/>
        <v>29835.67742</v>
      </c>
      <c r="H24" s="71"/>
      <c r="I24" s="57">
        <v>0.0</v>
      </c>
    </row>
    <row r="25" ht="12.0" customHeight="1">
      <c r="A25" s="49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898006.0</v>
      </c>
      <c r="G25" s="55">
        <f t="shared" si="1"/>
        <v>29933.53333</v>
      </c>
      <c r="H25" s="71"/>
      <c r="I25" s="57">
        <v>0.0</v>
      </c>
    </row>
    <row r="26" ht="12.0" customHeight="1">
      <c r="A26" s="49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841220.0</v>
      </c>
      <c r="G26" s="55">
        <f t="shared" si="1"/>
        <v>27136.12903</v>
      </c>
      <c r="H26" s="71"/>
      <c r="I26" s="57">
        <v>0.0</v>
      </c>
    </row>
    <row r="27" ht="12.0" customHeight="1">
      <c r="A27" s="49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700286.0</v>
      </c>
      <c r="G27" s="55">
        <f t="shared" si="1"/>
        <v>23342.86667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691212.0</v>
      </c>
      <c r="G28" s="55">
        <f t="shared" si="1"/>
        <v>22297.16129</v>
      </c>
      <c r="H28" s="71"/>
      <c r="I28" s="68">
        <v>0.0</v>
      </c>
    </row>
    <row r="29" ht="12.0" customHeight="1">
      <c r="A29" s="49" t="s">
        <v>32</v>
      </c>
      <c r="B29" s="41">
        <v>2017.0</v>
      </c>
      <c r="C29" s="51" t="s">
        <v>69</v>
      </c>
      <c r="D29" s="52" t="s">
        <v>34</v>
      </c>
      <c r="E29" s="58">
        <v>31.0</v>
      </c>
      <c r="F29" s="69">
        <v>679670.0</v>
      </c>
      <c r="G29" s="46">
        <f t="shared" si="1"/>
        <v>21924.83871</v>
      </c>
      <c r="H29" s="70"/>
      <c r="I29" s="57">
        <v>0.0</v>
      </c>
    </row>
    <row r="30" ht="12.0" customHeight="1">
      <c r="A30" s="49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645200.0</v>
      </c>
      <c r="G30" s="55">
        <f t="shared" si="1"/>
        <v>23042.85714</v>
      </c>
      <c r="H30" s="71"/>
      <c r="I30" s="57">
        <v>0.0</v>
      </c>
    </row>
    <row r="31" ht="12.0" customHeight="1">
      <c r="A31" s="49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757864.0</v>
      </c>
      <c r="G31" s="55">
        <f t="shared" si="1"/>
        <v>24447.22581</v>
      </c>
      <c r="H31" s="71"/>
      <c r="I31" s="57">
        <v>0.0</v>
      </c>
    </row>
    <row r="32" ht="12.0" customHeight="1">
      <c r="A32" s="49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794482.0</v>
      </c>
      <c r="G32" s="55">
        <f t="shared" si="1"/>
        <v>26482.73333</v>
      </c>
      <c r="H32" s="71"/>
      <c r="I32" s="57">
        <v>0.0</v>
      </c>
    </row>
    <row r="33" ht="12.0" customHeight="1">
      <c r="A33" s="49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885257.0</v>
      </c>
      <c r="G33" s="55">
        <f t="shared" si="1"/>
        <v>28556.67742</v>
      </c>
      <c r="H33" s="71"/>
      <c r="I33" s="57">
        <v>0.0</v>
      </c>
    </row>
    <row r="34" ht="12.0" customHeight="1">
      <c r="A34" s="49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917749.0</v>
      </c>
      <c r="G34" s="55">
        <f t="shared" si="1"/>
        <v>30591.63333</v>
      </c>
      <c r="H34" s="71"/>
      <c r="I34" s="57">
        <v>0.0</v>
      </c>
    </row>
    <row r="35" ht="12.0" customHeight="1">
      <c r="A35" s="49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968496.0</v>
      </c>
      <c r="G35" s="55">
        <f t="shared" si="1"/>
        <v>31241.80645</v>
      </c>
      <c r="H35" s="71"/>
      <c r="I35" s="57">
        <v>0.0</v>
      </c>
    </row>
    <row r="36" ht="12.0" customHeight="1">
      <c r="A36" s="49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961986.0</v>
      </c>
      <c r="G36" s="55">
        <f t="shared" si="1"/>
        <v>31031.80645</v>
      </c>
      <c r="H36" s="71"/>
      <c r="I36" s="57">
        <v>0.0</v>
      </c>
    </row>
    <row r="37" ht="12.0" customHeight="1">
      <c r="A37" s="49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931709.0</v>
      </c>
      <c r="G37" s="55">
        <f t="shared" si="1"/>
        <v>31056.96667</v>
      </c>
      <c r="H37" s="71"/>
      <c r="I37" s="57">
        <v>0.0</v>
      </c>
    </row>
    <row r="38" ht="12.0" customHeight="1">
      <c r="A38" s="49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879305.0</v>
      </c>
      <c r="G38" s="55">
        <f t="shared" si="1"/>
        <v>28364.67742</v>
      </c>
      <c r="H38" s="71"/>
      <c r="I38" s="57">
        <v>0.0</v>
      </c>
    </row>
    <row r="39" ht="12.0" customHeight="1">
      <c r="A39" s="49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726813.0</v>
      </c>
      <c r="G39" s="55">
        <f t="shared" si="1"/>
        <v>24227.1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699089.0</v>
      </c>
      <c r="G40" s="55">
        <f t="shared" si="1"/>
        <v>22551.25806</v>
      </c>
      <c r="H40" s="71"/>
      <c r="I40" s="68">
        <v>0.0</v>
      </c>
    </row>
    <row r="41" ht="12.0" customHeight="1">
      <c r="A41" s="49" t="s">
        <v>32</v>
      </c>
      <c r="B41" s="41">
        <v>2018.0</v>
      </c>
      <c r="C41" s="51" t="s">
        <v>81</v>
      </c>
      <c r="D41" s="52" t="s">
        <v>34</v>
      </c>
      <c r="E41" s="58">
        <v>31.0</v>
      </c>
      <c r="F41" s="69">
        <v>706171.0</v>
      </c>
      <c r="G41" s="46">
        <f t="shared" si="1"/>
        <v>22779.70968</v>
      </c>
      <c r="H41" s="70"/>
      <c r="I41" s="72">
        <v>0.0</v>
      </c>
    </row>
    <row r="42" ht="12.0" customHeight="1">
      <c r="A42" s="49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664513.0</v>
      </c>
      <c r="G42" s="55">
        <f t="shared" si="1"/>
        <v>23732.60714</v>
      </c>
      <c r="H42" s="71"/>
      <c r="I42" s="57">
        <v>0.0</v>
      </c>
    </row>
    <row r="43" ht="12.0" customHeight="1">
      <c r="A43" s="49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772263.0</v>
      </c>
      <c r="G43" s="55">
        <f t="shared" si="1"/>
        <v>24911.70968</v>
      </c>
      <c r="H43" s="71"/>
      <c r="I43" s="57">
        <v>0.0</v>
      </c>
    </row>
    <row r="44" ht="12.0" customHeight="1">
      <c r="A44" s="49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831443.0</v>
      </c>
      <c r="G44" s="55">
        <f t="shared" si="1"/>
        <v>27714.76667</v>
      </c>
      <c r="H44" s="71"/>
      <c r="I44" s="57">
        <v>0.0</v>
      </c>
    </row>
    <row r="45" ht="12.0" customHeight="1">
      <c r="A45" s="49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908191.0</v>
      </c>
      <c r="G45" s="55">
        <f t="shared" si="1"/>
        <v>29296.48387</v>
      </c>
      <c r="H45" s="71"/>
      <c r="I45" s="57">
        <v>0.0</v>
      </c>
    </row>
    <row r="46" ht="12.0" customHeight="1">
      <c r="A46" s="49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951816.0</v>
      </c>
      <c r="G46" s="55">
        <f t="shared" si="1"/>
        <v>31727.2</v>
      </c>
      <c r="H46" s="71"/>
      <c r="I46" s="57">
        <v>0.0</v>
      </c>
    </row>
    <row r="47" ht="12.0" customHeight="1">
      <c r="A47" s="49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1004922.0</v>
      </c>
      <c r="G47" s="55">
        <f t="shared" si="1"/>
        <v>32416.83871</v>
      </c>
      <c r="H47" s="71"/>
      <c r="I47" s="57">
        <v>0.0</v>
      </c>
    </row>
    <row r="48" ht="12.0" customHeight="1">
      <c r="A48" s="49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998484.0</v>
      </c>
      <c r="G48" s="55">
        <f t="shared" si="1"/>
        <v>32209.16129</v>
      </c>
      <c r="H48" s="71"/>
      <c r="I48" s="57">
        <v>0.0</v>
      </c>
    </row>
    <row r="49" ht="12.0" customHeight="1">
      <c r="A49" s="49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959099.0</v>
      </c>
      <c r="G49" s="55">
        <f t="shared" si="1"/>
        <v>31969.96667</v>
      </c>
      <c r="H49" s="71"/>
      <c r="I49" s="57">
        <v>0.0</v>
      </c>
    </row>
    <row r="50" ht="12.0" customHeight="1">
      <c r="A50" s="49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917279.0</v>
      </c>
      <c r="G50" s="55">
        <f t="shared" si="1"/>
        <v>29589.64516</v>
      </c>
      <c r="H50" s="71"/>
      <c r="I50" s="57">
        <v>0.0</v>
      </c>
    </row>
    <row r="51" ht="12.0" customHeight="1">
      <c r="A51" s="49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760804.0</v>
      </c>
      <c r="G51" s="55">
        <f t="shared" si="1"/>
        <v>25360.13333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740137.0</v>
      </c>
      <c r="G52" s="73">
        <f t="shared" si="1"/>
        <v>23875.3871</v>
      </c>
      <c r="H52" s="74"/>
      <c r="I52" s="68">
        <v>0.0</v>
      </c>
    </row>
    <row r="53" ht="12.0" customHeight="1">
      <c r="A53" s="40" t="s">
        <v>32</v>
      </c>
      <c r="B53" s="41">
        <v>2019.0</v>
      </c>
      <c r="C53" s="42" t="s">
        <v>93</v>
      </c>
      <c r="D53" s="43" t="s">
        <v>34</v>
      </c>
      <c r="E53" s="44">
        <v>31.0</v>
      </c>
      <c r="F53" s="69">
        <v>730620.0</v>
      </c>
      <c r="G53" s="46">
        <f t="shared" si="1"/>
        <v>23568.3871</v>
      </c>
      <c r="H53" s="70"/>
      <c r="I53" s="48">
        <v>0.0</v>
      </c>
    </row>
    <row r="54" ht="12.0" customHeight="1">
      <c r="A54" s="49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686902.0</v>
      </c>
      <c r="G54" s="55">
        <f t="shared" si="1"/>
        <v>24532.21429</v>
      </c>
      <c r="H54" s="71"/>
      <c r="I54" s="57">
        <v>0.0</v>
      </c>
    </row>
    <row r="55" ht="12.0" customHeight="1">
      <c r="A55" s="49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786938.0</v>
      </c>
      <c r="G55" s="55">
        <f t="shared" si="1"/>
        <v>25385.09677</v>
      </c>
      <c r="H55" s="71"/>
      <c r="I55" s="57">
        <v>0.0</v>
      </c>
    </row>
    <row r="56" ht="12.0" customHeight="1">
      <c r="A56" s="49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848544.0</v>
      </c>
      <c r="G56" s="55">
        <f t="shared" si="1"/>
        <v>28284.8</v>
      </c>
      <c r="H56" s="71"/>
      <c r="I56" s="57">
        <v>0.0</v>
      </c>
    </row>
    <row r="57" ht="12.0" customHeight="1">
      <c r="A57" s="49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921729.0</v>
      </c>
      <c r="G57" s="55">
        <f t="shared" si="1"/>
        <v>29733.19355</v>
      </c>
      <c r="H57" s="71"/>
      <c r="I57" s="57">
        <v>0.0</v>
      </c>
    </row>
    <row r="58" ht="12.0" customHeight="1">
      <c r="A58" s="49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966728.0</v>
      </c>
      <c r="G58" s="55">
        <f t="shared" si="1"/>
        <v>32224.26667</v>
      </c>
      <c r="H58" s="71"/>
      <c r="I58" s="57">
        <v>1.0</v>
      </c>
    </row>
    <row r="59" ht="12.0" customHeight="1">
      <c r="A59" s="49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1018454.0</v>
      </c>
      <c r="G59" s="55">
        <f t="shared" si="1"/>
        <v>32853.35484</v>
      </c>
      <c r="H59" s="71"/>
      <c r="I59" s="57">
        <v>1.0</v>
      </c>
    </row>
    <row r="60" ht="12.0" customHeight="1">
      <c r="A60" s="49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1005864.0</v>
      </c>
      <c r="G60" s="55">
        <f t="shared" si="1"/>
        <v>32447.22581</v>
      </c>
      <c r="H60" s="71"/>
      <c r="I60" s="57">
        <v>1.0</v>
      </c>
    </row>
    <row r="61" ht="12.0" customHeight="1">
      <c r="A61" s="49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966909.0</v>
      </c>
      <c r="G61" s="55">
        <f t="shared" si="1"/>
        <v>32230.3</v>
      </c>
      <c r="H61" s="71"/>
      <c r="I61" s="57">
        <v>1.0</v>
      </c>
    </row>
    <row r="62" ht="12.0" customHeight="1">
      <c r="A62" s="49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915646.0</v>
      </c>
      <c r="G62" s="55">
        <f t="shared" si="1"/>
        <v>29536.96774</v>
      </c>
      <c r="H62" s="71"/>
      <c r="I62" s="57">
        <v>1.0</v>
      </c>
    </row>
    <row r="63" ht="12.0" customHeight="1">
      <c r="A63" s="49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745750.0</v>
      </c>
      <c r="G63" s="55">
        <f t="shared" si="1"/>
        <v>24858.33333</v>
      </c>
      <c r="H63" s="71"/>
      <c r="I63" s="57">
        <v>1.0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739996.0</v>
      </c>
      <c r="G64" s="75">
        <f t="shared" si="1"/>
        <v>23870.83871</v>
      </c>
      <c r="H64" s="76"/>
      <c r="I64" s="68">
        <v>1.0</v>
      </c>
    </row>
    <row r="65" ht="12.0" customHeight="1">
      <c r="A65" s="40" t="s">
        <v>32</v>
      </c>
      <c r="B65" s="77">
        <v>2020.0</v>
      </c>
      <c r="C65" s="78" t="s">
        <v>105</v>
      </c>
      <c r="D65" s="43" t="s">
        <v>34</v>
      </c>
      <c r="E65" s="44">
        <v>31.0</v>
      </c>
      <c r="F65" s="69">
        <v>729520.0</v>
      </c>
      <c r="G65" s="46">
        <f t="shared" si="1"/>
        <v>23532.90323</v>
      </c>
      <c r="H65" s="70">
        <f>G65/G53-1</f>
        <v>-0.001505570611</v>
      </c>
      <c r="I65" s="48">
        <v>1.0</v>
      </c>
    </row>
    <row r="66" ht="12.0" customHeight="1">
      <c r="A66" s="49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695111.0</v>
      </c>
      <c r="G66" s="55">
        <f t="shared" si="1"/>
        <v>23969.34483</v>
      </c>
      <c r="H66" s="71">
        <f t="shared" ref="H66:H70" si="2">(sum(F$65:F66)/sum(E$65:E66))/((sum(F$53:F54)/sum(E$53:E54)))-1</f>
        <v>-0.01173516178</v>
      </c>
      <c r="I66" s="57">
        <v>1.0</v>
      </c>
    </row>
    <row r="67" ht="12.0" customHeight="1">
      <c r="A67" s="49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463660.0</v>
      </c>
      <c r="G67" s="55">
        <f t="shared" si="1"/>
        <v>14956.77419</v>
      </c>
      <c r="H67" s="71">
        <f t="shared" si="2"/>
        <v>-0.1528353658</v>
      </c>
      <c r="I67" s="57">
        <v>1.0</v>
      </c>
    </row>
    <row r="68" ht="12.0" customHeight="1">
      <c r="A68" s="49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103113.0</v>
      </c>
      <c r="G68" s="55">
        <f t="shared" si="1"/>
        <v>3437.1</v>
      </c>
      <c r="H68" s="71">
        <f t="shared" si="2"/>
        <v>-0.3531138132</v>
      </c>
      <c r="I68" s="57">
        <v>1.0</v>
      </c>
    </row>
    <row r="69" ht="12.0" customHeight="1">
      <c r="A69" s="49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133166.0</v>
      </c>
      <c r="G69" s="55">
        <f t="shared" si="1"/>
        <v>4295.677419</v>
      </c>
      <c r="H69" s="71">
        <f t="shared" si="2"/>
        <v>-0.4689976495</v>
      </c>
      <c r="I69" s="57">
        <v>1.0</v>
      </c>
    </row>
    <row r="70" ht="12.0" customHeight="1">
      <c r="A70" s="49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200748.0</v>
      </c>
      <c r="G70" s="55">
        <f t="shared" si="1"/>
        <v>6691.6</v>
      </c>
      <c r="H70" s="71">
        <f t="shared" si="2"/>
        <v>-0.5320125915</v>
      </c>
      <c r="I70" s="57">
        <v>1.0</v>
      </c>
    </row>
    <row r="71" ht="12.0" customHeight="1">
      <c r="A71" s="49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/>
      <c r="G71" s="55"/>
      <c r="H71" s="71"/>
      <c r="I71" s="57">
        <v>0.0</v>
      </c>
    </row>
    <row r="72" ht="12.0" customHeight="1">
      <c r="A72" s="49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/>
      <c r="G72" s="55"/>
      <c r="H72" s="71"/>
      <c r="I72" s="57">
        <v>0.0</v>
      </c>
    </row>
    <row r="73" ht="12.0" customHeight="1">
      <c r="A73" s="49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/>
      <c r="G73" s="55"/>
      <c r="H73" s="71"/>
      <c r="I73" s="57">
        <v>0.0</v>
      </c>
    </row>
    <row r="74" ht="12.0" customHeight="1">
      <c r="A74" s="49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/>
      <c r="G74" s="55"/>
      <c r="H74" s="71"/>
      <c r="I74" s="57">
        <v>0.0</v>
      </c>
    </row>
    <row r="75" ht="12.0" customHeight="1">
      <c r="A75" s="49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/>
      <c r="G75" s="55"/>
      <c r="H75" s="71"/>
      <c r="I75" s="57">
        <v>0.0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/>
      <c r="G76" s="75"/>
      <c r="H76" s="76"/>
      <c r="I76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83" t="s">
        <v>3</v>
      </c>
      <c r="F1" s="6" t="s">
        <v>4</v>
      </c>
    </row>
    <row r="2" ht="12.75" customHeight="1">
      <c r="A2" s="7" t="s">
        <v>5</v>
      </c>
      <c r="B2" s="8">
        <v>44029.0</v>
      </c>
      <c r="C2" s="9" t="s">
        <v>6</v>
      </c>
      <c r="D2" s="10">
        <v>44012.0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5"/>
      <c r="E3" s="85"/>
      <c r="F3" s="85"/>
    </row>
    <row r="4" ht="13.5" customHeight="1">
      <c r="A4" s="16" t="s">
        <v>10</v>
      </c>
      <c r="B4" s="86" t="s">
        <v>117</v>
      </c>
      <c r="C4" s="86" t="s">
        <v>117</v>
      </c>
      <c r="D4" s="86" t="s">
        <v>118</v>
      </c>
      <c r="E4" s="86" t="s">
        <v>118</v>
      </c>
      <c r="F4" s="86" t="s">
        <v>118</v>
      </c>
    </row>
    <row r="5" ht="25.5" customHeight="1">
      <c r="A5" s="87" t="s">
        <v>119</v>
      </c>
      <c r="B5" s="88" t="s">
        <v>120</v>
      </c>
      <c r="C5" s="88" t="s">
        <v>22</v>
      </c>
      <c r="D5" s="88" t="s">
        <v>120</v>
      </c>
      <c r="E5" s="88" t="s">
        <v>22</v>
      </c>
      <c r="F5" s="87" t="s">
        <v>16</v>
      </c>
    </row>
    <row r="6" ht="12.75" customHeight="1">
      <c r="A6" s="89" t="s">
        <v>11</v>
      </c>
      <c r="B6" s="90">
        <v>4941490.0</v>
      </c>
      <c r="C6" s="90">
        <v>2325318.0</v>
      </c>
      <c r="D6" s="90">
        <v>27301.0</v>
      </c>
      <c r="E6" s="90">
        <v>12776.0</v>
      </c>
      <c r="F6" s="91">
        <f t="shared" ref="F6:F35" si="1">E6/D6-1</f>
        <v>-0.5320317937</v>
      </c>
    </row>
    <row r="7" ht="12.75" customHeight="1">
      <c r="A7" s="89" t="s">
        <v>121</v>
      </c>
      <c r="B7" s="90">
        <v>634731.0</v>
      </c>
      <c r="C7" s="90">
        <v>282201.0</v>
      </c>
      <c r="D7" s="90">
        <v>3507.0</v>
      </c>
      <c r="E7" s="90">
        <v>1551.0</v>
      </c>
      <c r="F7" s="91">
        <f t="shared" si="1"/>
        <v>-0.5577416595</v>
      </c>
    </row>
    <row r="8" ht="12.75" customHeight="1">
      <c r="A8" s="89" t="s">
        <v>122</v>
      </c>
      <c r="B8" s="90">
        <v>605075.0</v>
      </c>
      <c r="C8" s="90">
        <v>284552.0</v>
      </c>
      <c r="D8" s="90">
        <v>3343.0</v>
      </c>
      <c r="E8" s="90">
        <v>1563.0</v>
      </c>
      <c r="F8" s="91">
        <f t="shared" si="1"/>
        <v>-0.532455878</v>
      </c>
    </row>
    <row r="9" ht="12.75" customHeight="1">
      <c r="A9" s="89" t="s">
        <v>123</v>
      </c>
      <c r="B9" s="90">
        <v>393320.0</v>
      </c>
      <c r="C9" s="90">
        <v>178548.0</v>
      </c>
      <c r="D9" s="90">
        <v>2173.0</v>
      </c>
      <c r="E9" s="90">
        <v>981.0</v>
      </c>
      <c r="F9" s="91">
        <f t="shared" si="1"/>
        <v>-0.5485503912</v>
      </c>
    </row>
    <row r="10" ht="12.75" customHeight="1">
      <c r="A10" s="89" t="s">
        <v>124</v>
      </c>
      <c r="B10" s="90">
        <v>311694.0</v>
      </c>
      <c r="C10" s="90">
        <v>122594.0</v>
      </c>
      <c r="D10" s="90">
        <v>1722.0</v>
      </c>
      <c r="E10" s="90">
        <v>674.0</v>
      </c>
      <c r="F10" s="91">
        <f t="shared" si="1"/>
        <v>-0.6085946574</v>
      </c>
    </row>
    <row r="11" ht="12.75" customHeight="1">
      <c r="A11" s="89" t="s">
        <v>125</v>
      </c>
      <c r="B11" s="90">
        <v>189656.0</v>
      </c>
      <c r="C11" s="90">
        <v>93033.0</v>
      </c>
      <c r="D11" s="90">
        <v>1048.0</v>
      </c>
      <c r="E11" s="90">
        <v>511.0</v>
      </c>
      <c r="F11" s="91">
        <f t="shared" si="1"/>
        <v>-0.5124045802</v>
      </c>
    </row>
    <row r="12" ht="12.75" customHeight="1">
      <c r="A12" s="89" t="s">
        <v>126</v>
      </c>
      <c r="B12" s="90">
        <v>409942.0</v>
      </c>
      <c r="C12" s="90">
        <v>173936.0</v>
      </c>
      <c r="D12" s="90">
        <v>2265.0</v>
      </c>
      <c r="E12" s="90">
        <v>956.0</v>
      </c>
      <c r="F12" s="91">
        <f t="shared" si="1"/>
        <v>-0.5779249448</v>
      </c>
    </row>
    <row r="13" ht="12.75" customHeight="1">
      <c r="A13" s="89" t="s">
        <v>127</v>
      </c>
      <c r="B13" s="90">
        <v>326573.0</v>
      </c>
      <c r="C13" s="90">
        <v>156462.0</v>
      </c>
      <c r="D13" s="90">
        <v>1804.0</v>
      </c>
      <c r="E13" s="90">
        <v>860.0</v>
      </c>
      <c r="F13" s="91">
        <f t="shared" si="1"/>
        <v>-0.5232815965</v>
      </c>
    </row>
    <row r="14" ht="12.75" customHeight="1">
      <c r="A14" s="89" t="s">
        <v>128</v>
      </c>
      <c r="B14" s="90">
        <v>111756.0</v>
      </c>
      <c r="C14" s="90">
        <v>54514.0</v>
      </c>
      <c r="D14" s="90">
        <v>617.0</v>
      </c>
      <c r="E14" s="90">
        <v>300.0</v>
      </c>
      <c r="F14" s="91">
        <f t="shared" si="1"/>
        <v>-0.5137763371</v>
      </c>
    </row>
    <row r="15" ht="12.75" customHeight="1">
      <c r="A15" s="92" t="s">
        <v>129</v>
      </c>
      <c r="B15" s="90">
        <v>141176.0</v>
      </c>
      <c r="C15" s="90">
        <v>74157.0</v>
      </c>
      <c r="D15" s="90">
        <v>780.0</v>
      </c>
      <c r="E15" s="90">
        <v>407.0</v>
      </c>
      <c r="F15" s="91">
        <f t="shared" si="1"/>
        <v>-0.4782051282</v>
      </c>
    </row>
    <row r="16" ht="12.75" customHeight="1">
      <c r="A16" s="89" t="s">
        <v>130</v>
      </c>
      <c r="B16" s="90">
        <v>1617245.0</v>
      </c>
      <c r="C16" s="90">
        <v>682117.0</v>
      </c>
      <c r="D16" s="90">
        <v>8935.0</v>
      </c>
      <c r="E16" s="90">
        <v>3748.0</v>
      </c>
      <c r="F16" s="91">
        <f t="shared" si="1"/>
        <v>-0.5805260213</v>
      </c>
    </row>
    <row r="17" ht="12.75" customHeight="1">
      <c r="A17" s="89" t="s">
        <v>131</v>
      </c>
      <c r="B17" s="90">
        <v>1637580.0</v>
      </c>
      <c r="C17" s="90">
        <v>765425.0</v>
      </c>
      <c r="D17" s="90">
        <v>9047.0</v>
      </c>
      <c r="E17" s="90">
        <v>4206.0</v>
      </c>
      <c r="F17" s="91">
        <f t="shared" si="1"/>
        <v>-0.5350945065</v>
      </c>
    </row>
    <row r="18" ht="12.75" customHeight="1">
      <c r="A18" s="89" t="s">
        <v>132</v>
      </c>
      <c r="B18" s="90">
        <v>375542.0</v>
      </c>
      <c r="C18" s="90">
        <v>161781.0</v>
      </c>
      <c r="D18" s="90">
        <v>2075.0</v>
      </c>
      <c r="E18" s="90">
        <v>889.0</v>
      </c>
      <c r="F18" s="91">
        <f t="shared" si="1"/>
        <v>-0.5715662651</v>
      </c>
    </row>
    <row r="19" ht="12.75" customHeight="1">
      <c r="A19" s="89" t="s">
        <v>133</v>
      </c>
      <c r="B19" s="90">
        <v>407263.0</v>
      </c>
      <c r="C19" s="90">
        <v>185076.0</v>
      </c>
      <c r="D19" s="90">
        <v>2250.0</v>
      </c>
      <c r="E19" s="90">
        <v>1017.0</v>
      </c>
      <c r="F19" s="91">
        <f t="shared" si="1"/>
        <v>-0.548</v>
      </c>
    </row>
    <row r="20" ht="12.75" customHeight="1">
      <c r="A20" s="89" t="s">
        <v>134</v>
      </c>
      <c r="B20" s="90">
        <v>271213.0</v>
      </c>
      <c r="C20" s="90">
        <v>129260.0</v>
      </c>
      <c r="D20" s="90">
        <v>1498.0</v>
      </c>
      <c r="E20" s="90">
        <v>710.0</v>
      </c>
      <c r="F20" s="91">
        <f t="shared" si="1"/>
        <v>-0.526034713</v>
      </c>
    </row>
    <row r="21" ht="12.75" customHeight="1">
      <c r="A21" s="89" t="s">
        <v>135</v>
      </c>
      <c r="B21" s="90">
        <v>904332.0</v>
      </c>
      <c r="C21" s="90">
        <v>355362.0</v>
      </c>
      <c r="D21" s="90">
        <v>4996.0</v>
      </c>
      <c r="E21" s="90">
        <v>1953.0</v>
      </c>
      <c r="F21" s="91">
        <f t="shared" si="1"/>
        <v>-0.6090872698</v>
      </c>
    </row>
    <row r="22" ht="12.75" customHeight="1">
      <c r="A22" s="89" t="s">
        <v>136</v>
      </c>
      <c r="B22" s="90">
        <v>141884.0</v>
      </c>
      <c r="C22" s="90">
        <v>70215.0</v>
      </c>
      <c r="D22" s="90">
        <v>784.0</v>
      </c>
      <c r="E22" s="90">
        <v>386.0</v>
      </c>
      <c r="F22" s="91">
        <f t="shared" si="1"/>
        <v>-0.5076530612</v>
      </c>
    </row>
    <row r="23" ht="12.75" customHeight="1">
      <c r="A23" s="89" t="s">
        <v>137</v>
      </c>
      <c r="B23" s="90">
        <v>142879.0</v>
      </c>
      <c r="C23" s="90">
        <v>72977.0</v>
      </c>
      <c r="D23" s="90">
        <v>789.0</v>
      </c>
      <c r="E23" s="90">
        <v>401.0</v>
      </c>
      <c r="F23" s="91">
        <f t="shared" si="1"/>
        <v>-0.4917617237</v>
      </c>
    </row>
    <row r="24" ht="12.75" customHeight="1">
      <c r="A24" s="89" t="s">
        <v>138</v>
      </c>
      <c r="B24" s="90">
        <v>60526.0</v>
      </c>
      <c r="C24" s="90">
        <v>28698.0</v>
      </c>
      <c r="D24" s="90">
        <v>334.0</v>
      </c>
      <c r="E24" s="90">
        <v>158.0</v>
      </c>
      <c r="F24" s="91">
        <f t="shared" si="1"/>
        <v>-0.5269461078</v>
      </c>
    </row>
    <row r="25" ht="12.75" customHeight="1">
      <c r="A25" s="89" t="s">
        <v>139</v>
      </c>
      <c r="B25" s="90">
        <v>645751.0</v>
      </c>
      <c r="C25" s="90">
        <v>307212.0</v>
      </c>
      <c r="D25" s="90">
        <v>3568.0</v>
      </c>
      <c r="E25" s="90">
        <v>1688.0</v>
      </c>
      <c r="F25" s="91">
        <f t="shared" si="1"/>
        <v>-0.5269058296</v>
      </c>
    </row>
    <row r="26" ht="12.75" customHeight="1">
      <c r="A26" s="89" t="s">
        <v>140</v>
      </c>
      <c r="B26" s="90">
        <v>287692.0</v>
      </c>
      <c r="C26" s="90">
        <v>179163.0</v>
      </c>
      <c r="D26" s="90">
        <v>1589.0</v>
      </c>
      <c r="E26" s="90">
        <v>984.0</v>
      </c>
      <c r="F26" s="91">
        <f t="shared" si="1"/>
        <v>-0.3807426054</v>
      </c>
    </row>
    <row r="27" ht="12.75" customHeight="1">
      <c r="A27" s="89" t="s">
        <v>141</v>
      </c>
      <c r="B27" s="90">
        <v>422437.0</v>
      </c>
      <c r="C27" s="90">
        <v>199824.0</v>
      </c>
      <c r="D27" s="90">
        <v>2334.0</v>
      </c>
      <c r="E27" s="90">
        <v>1098.0</v>
      </c>
      <c r="F27" s="91">
        <f t="shared" si="1"/>
        <v>-0.529562982</v>
      </c>
    </row>
    <row r="28" ht="12.75" customHeight="1">
      <c r="A28" s="89" t="s">
        <v>142</v>
      </c>
      <c r="B28" s="90">
        <v>354656.0</v>
      </c>
      <c r="C28" s="90">
        <v>159863.0</v>
      </c>
      <c r="D28" s="90">
        <v>1959.0</v>
      </c>
      <c r="E28" s="90">
        <v>878.0</v>
      </c>
      <c r="F28" s="91">
        <f t="shared" si="1"/>
        <v>-0.5518121491</v>
      </c>
    </row>
    <row r="29" ht="12.75" customHeight="1">
      <c r="A29" s="89" t="s">
        <v>143</v>
      </c>
      <c r="B29" s="90">
        <v>340014.0</v>
      </c>
      <c r="C29" s="90">
        <v>157648.0</v>
      </c>
      <c r="D29" s="90">
        <v>1879.0</v>
      </c>
      <c r="E29" s="90">
        <v>866.0</v>
      </c>
      <c r="F29" s="91">
        <f t="shared" si="1"/>
        <v>-0.5391165514</v>
      </c>
    </row>
    <row r="30" ht="12.75" customHeight="1">
      <c r="A30" s="89" t="s">
        <v>144</v>
      </c>
      <c r="B30" s="90">
        <v>251855.0</v>
      </c>
      <c r="C30" s="90">
        <v>101257.0</v>
      </c>
      <c r="D30" s="90">
        <v>1391.0</v>
      </c>
      <c r="E30" s="90">
        <v>556.0</v>
      </c>
      <c r="F30" s="91">
        <f t="shared" si="1"/>
        <v>-0.6002875629</v>
      </c>
    </row>
    <row r="31" ht="12.75" customHeight="1">
      <c r="A31" s="89" t="s">
        <v>145</v>
      </c>
      <c r="B31" s="90">
        <v>206081.0</v>
      </c>
      <c r="C31" s="90">
        <v>82246.0</v>
      </c>
      <c r="D31" s="90">
        <v>1139.0</v>
      </c>
      <c r="E31" s="90">
        <v>452.0</v>
      </c>
      <c r="F31" s="91">
        <f t="shared" si="1"/>
        <v>-0.6031606673</v>
      </c>
    </row>
    <row r="32" ht="12.75" customHeight="1">
      <c r="A32" s="89" t="s">
        <v>146</v>
      </c>
      <c r="B32" s="90">
        <v>1018764.0</v>
      </c>
      <c r="C32" s="90">
        <v>416821.0</v>
      </c>
      <c r="D32" s="90">
        <v>5629.0</v>
      </c>
      <c r="E32" s="90">
        <v>2290.0</v>
      </c>
      <c r="F32" s="91">
        <f t="shared" si="1"/>
        <v>-0.5931781844</v>
      </c>
    </row>
    <row r="33" ht="12.75" customHeight="1">
      <c r="A33" s="89" t="s">
        <v>147</v>
      </c>
      <c r="B33" s="90">
        <v>405168.0</v>
      </c>
      <c r="C33" s="90">
        <v>205003.0</v>
      </c>
      <c r="D33" s="90">
        <v>2238.0</v>
      </c>
      <c r="E33" s="90">
        <v>1126.0</v>
      </c>
      <c r="F33" s="91">
        <f t="shared" si="1"/>
        <v>-0.4968722073</v>
      </c>
    </row>
    <row r="34" ht="12.75" customHeight="1">
      <c r="A34" s="89" t="s">
        <v>148</v>
      </c>
      <c r="B34" s="90">
        <v>568354.0</v>
      </c>
      <c r="C34" s="90">
        <v>242490.0</v>
      </c>
      <c r="D34" s="90">
        <v>3140.0</v>
      </c>
      <c r="E34" s="90">
        <v>1332.0</v>
      </c>
      <c r="F34" s="91">
        <f t="shared" si="1"/>
        <v>-0.5757961783</v>
      </c>
    </row>
    <row r="35" ht="12.75" customHeight="1">
      <c r="A35" s="89" t="s">
        <v>149</v>
      </c>
      <c r="B35" s="90">
        <v>1285270.0</v>
      </c>
      <c r="C35" s="90">
        <v>579560.0</v>
      </c>
      <c r="D35" s="90">
        <v>7101.0</v>
      </c>
      <c r="E35" s="90">
        <v>3184.0</v>
      </c>
      <c r="F35" s="91">
        <f t="shared" si="1"/>
        <v>-0.551612449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3" t="s">
        <v>150</v>
      </c>
      <c r="B1" s="93" t="s">
        <v>27</v>
      </c>
      <c r="C1" s="93" t="s">
        <v>151</v>
      </c>
      <c r="D1" s="93" t="s">
        <v>152</v>
      </c>
    </row>
    <row r="2" ht="12.0" customHeight="1">
      <c r="A2" s="94"/>
      <c r="B2" s="95"/>
      <c r="C2" s="96"/>
      <c r="D2" s="97"/>
    </row>
    <row r="3" ht="12.0" customHeight="1">
      <c r="A3" s="98"/>
      <c r="B3" s="95"/>
      <c r="C3" s="99"/>
      <c r="D3" s="100"/>
    </row>
    <row r="4" ht="12.0" customHeight="1">
      <c r="A4" s="98"/>
      <c r="B4" s="95"/>
      <c r="C4" s="99"/>
      <c r="D4" s="100"/>
    </row>
    <row r="5" ht="12.0" customHeight="1">
      <c r="A5" s="101"/>
      <c r="B5" s="95"/>
      <c r="C5" s="102"/>
      <c r="D5" s="103"/>
    </row>
  </sheetData>
  <drawing r:id="rId1"/>
</worksheet>
</file>