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<sst xmlns="http://schemas.openxmlformats.org/spreadsheetml/2006/main" count="217" uniqueCount="160">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</sst>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44944.0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1.735833783</v>
      </c>
      <c r="D13" s="39">
        <v>8302587.0</v>
      </c>
      <c r="E13" s="40">
        <v>1.4411911E7</v>
      </c>
      <c r="F13" s="43">
        <v>0.5</v>
      </c>
      <c r="G13" s="42">
        <f t="shared" si="2"/>
        <v>1.235833783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44944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69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44944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1.4411911E7</v>
      </c>
      <c r="E6" s="96">
        <f t="shared" ref="E6:E15" si="1">D6/C6</f>
        <v>1.735833783</v>
      </c>
      <c r="F6" s="96">
        <f>E6-B6</f>
        <v>1.235833783</v>
      </c>
    </row>
    <row r="7" ht="12.75" customHeight="1">
      <c r="A7" s="95" t="s">
        <v>114</v>
      </c>
      <c r="B7" s="96"/>
      <c r="C7" s="97">
        <v>662296.0</v>
      </c>
      <c r="D7" s="97">
        <v>809805.0</v>
      </c>
      <c r="E7" s="96">
        <f t="shared" si="1"/>
        <v>1.222723676</v>
      </c>
      <c r="F7" s="96"/>
    </row>
    <row r="8" ht="12.75" customHeight="1">
      <c r="A8" s="95" t="s">
        <v>115</v>
      </c>
      <c r="B8" s="96"/>
      <c r="C8" s="97">
        <v>2424903.0</v>
      </c>
      <c r="D8" s="97">
        <v>501136.0</v>
      </c>
      <c r="E8" s="96">
        <f t="shared" si="1"/>
        <v>0.2066622871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2144971.0</v>
      </c>
      <c r="E11" s="96">
        <f t="shared" si="1"/>
        <v>1.10353398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9869073.0</v>
      </c>
      <c r="E12" s="96">
        <f t="shared" si="1"/>
        <v>1.88626223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1060018.0</v>
      </c>
      <c r="E14" s="96">
        <f t="shared" si="1"/>
        <v>0.5176068803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602743.0</v>
      </c>
      <c r="E15" s="96">
        <f t="shared" si="1"/>
        <v>0.2792727842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44944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124</v>
      </c>
      <c r="C5" s="94" t="s">
        <v>110</v>
      </c>
      <c r="D5" s="94" t="s">
        <v>111</v>
      </c>
      <c r="E5" s="94" t="s">
        <v>125</v>
      </c>
      <c r="F5" s="94" t="s">
        <v>113</v>
      </c>
    </row>
    <row r="6" ht="12.75" customHeight="1">
      <c r="A6" s="95" t="s">
        <v>126</v>
      </c>
      <c r="B6" s="96"/>
      <c r="C6" s="97">
        <v>550194.0</v>
      </c>
      <c r="D6" s="97">
        <v>824230.0</v>
      </c>
      <c r="E6" s="99">
        <f t="shared" ref="E6:E34" si="1">D6/C6</f>
        <v>1.498071589</v>
      </c>
      <c r="F6" s="96" t="s">
        <v>4</v>
      </c>
    </row>
    <row r="7" ht="12.75" customHeight="1">
      <c r="A7" s="95" t="s">
        <v>127</v>
      </c>
      <c r="B7" s="96"/>
      <c r="C7" s="97">
        <v>1049628.0</v>
      </c>
      <c r="D7" s="97">
        <v>104902.0</v>
      </c>
      <c r="E7" s="99">
        <f t="shared" si="1"/>
        <v>0.09994207472</v>
      </c>
      <c r="F7" s="96"/>
    </row>
    <row r="8" ht="12.75" customHeight="1">
      <c r="A8" s="95" t="s">
        <v>128</v>
      </c>
      <c r="B8" s="96"/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129</v>
      </c>
      <c r="B9" s="96"/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130</v>
      </c>
      <c r="B10" s="96"/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131</v>
      </c>
      <c r="B11" s="96"/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132</v>
      </c>
      <c r="B12" s="96"/>
      <c r="C12" s="97">
        <v>2502186.0</v>
      </c>
      <c r="D12" s="97">
        <v>5649663.0</v>
      </c>
      <c r="E12" s="99">
        <f t="shared" si="1"/>
        <v>2.2578909</v>
      </c>
      <c r="F12" s="96"/>
    </row>
    <row r="13" ht="12.75" customHeight="1">
      <c r="A13" s="95" t="s">
        <v>133</v>
      </c>
      <c r="B13" s="96"/>
      <c r="C13" s="97">
        <v>2919041.0</v>
      </c>
      <c r="D13" s="97">
        <v>3563319.0</v>
      </c>
      <c r="E13" s="99">
        <f t="shared" si="1"/>
        <v>1.220715639</v>
      </c>
      <c r="F13" s="96"/>
    </row>
    <row r="14" ht="12.75" customHeight="1">
      <c r="A14" s="95" t="s">
        <v>134</v>
      </c>
      <c r="B14" s="96"/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135</v>
      </c>
      <c r="B15" s="96"/>
      <c r="C15" s="97">
        <v>1982636.0</v>
      </c>
      <c r="D15" s="97">
        <v>675536.0</v>
      </c>
      <c r="E15" s="99">
        <f t="shared" si="1"/>
        <v>0.3407261847</v>
      </c>
      <c r="F15" s="96"/>
    </row>
    <row r="16" ht="12.75" customHeight="1">
      <c r="A16" s="95" t="s">
        <v>136</v>
      </c>
      <c r="B16" s="96"/>
      <c r="C16" s="97">
        <v>1664146.0</v>
      </c>
      <c r="D16" s="97">
        <v>362824.0</v>
      </c>
      <c r="E16" s="99">
        <f t="shared" si="1"/>
        <v>0.2180241397</v>
      </c>
      <c r="F16" s="96"/>
    </row>
    <row r="17" ht="12.75" customHeight="1">
      <c r="A17" s="95" t="s">
        <v>137</v>
      </c>
      <c r="B17" s="96"/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138</v>
      </c>
      <c r="B18" s="96"/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139</v>
      </c>
      <c r="B19" s="96"/>
      <c r="C19" s="97">
        <v>892471.0</v>
      </c>
      <c r="D19" s="97">
        <v>794061.0</v>
      </c>
      <c r="E19" s="99">
        <f t="shared" si="1"/>
        <v>0.8897331118</v>
      </c>
      <c r="F19" s="96"/>
    </row>
    <row r="20" ht="12.75" customHeight="1">
      <c r="A20" s="95" t="s">
        <v>140</v>
      </c>
      <c r="B20" s="96"/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141</v>
      </c>
      <c r="B21" s="96"/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142</v>
      </c>
      <c r="B22" s="96"/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143</v>
      </c>
      <c r="B23" s="96"/>
      <c r="C23" s="97">
        <v>470158.0</v>
      </c>
      <c r="D23" s="97">
        <v>13907.0</v>
      </c>
      <c r="E23" s="99">
        <f t="shared" si="1"/>
        <v>0.02957941798</v>
      </c>
      <c r="F23" s="96"/>
    </row>
    <row r="24" ht="12.75" customHeight="1">
      <c r="A24" s="95" t="s">
        <v>144</v>
      </c>
      <c r="B24" s="96"/>
      <c r="C24" s="97">
        <v>515029.0</v>
      </c>
      <c r="D24" s="97">
        <v>20097.0</v>
      </c>
      <c r="E24" s="99">
        <f t="shared" si="1"/>
        <v>0.03902110367</v>
      </c>
      <c r="F24" s="96"/>
    </row>
    <row r="25" ht="12.75" customHeight="1">
      <c r="A25" s="95" t="s">
        <v>145</v>
      </c>
      <c r="B25" s="96"/>
      <c r="C25" s="97">
        <v>1549498.0</v>
      </c>
      <c r="D25" s="97">
        <v>153860.0</v>
      </c>
      <c r="E25" s="99">
        <f t="shared" si="1"/>
        <v>0.09929667544</v>
      </c>
      <c r="F25" s="96"/>
    </row>
    <row r="26" ht="12.75" customHeight="1">
      <c r="A26" s="95" t="s">
        <v>146</v>
      </c>
      <c r="B26" s="96"/>
      <c r="C26" s="97">
        <v>104143.0</v>
      </c>
      <c r="D26" s="97">
        <v>0.0</v>
      </c>
      <c r="E26" s="99">
        <f t="shared" si="1"/>
        <v>0</v>
      </c>
      <c r="F26" s="96"/>
    </row>
    <row r="27" ht="12.75" customHeight="1">
      <c r="A27" s="95" t="s">
        <v>147</v>
      </c>
      <c r="B27" s="96"/>
      <c r="C27" s="97">
        <v>606631.0</v>
      </c>
      <c r="D27" s="97">
        <v>384482.0</v>
      </c>
      <c r="E27" s="99">
        <f t="shared" si="1"/>
        <v>0.6337988003</v>
      </c>
      <c r="F27" s="96"/>
    </row>
    <row r="28" ht="12.75" customHeight="1">
      <c r="A28" s="95" t="s">
        <v>148</v>
      </c>
      <c r="B28" s="96"/>
      <c r="C28" s="97">
        <v>516284.0</v>
      </c>
      <c r="D28" s="97">
        <v>762.0</v>
      </c>
      <c r="E28" s="99">
        <f t="shared" si="1"/>
        <v>0.001475931851</v>
      </c>
      <c r="F28" s="96"/>
    </row>
    <row r="29" ht="12.75" customHeight="1">
      <c r="A29" s="95" t="s">
        <v>149</v>
      </c>
      <c r="B29" s="96"/>
      <c r="C29" s="97">
        <v>163350.0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150</v>
      </c>
      <c r="B30" s="96"/>
      <c r="C30" s="97">
        <v>613073.0</v>
      </c>
      <c r="D30" s="97">
        <v>809805.0</v>
      </c>
      <c r="E30" s="99">
        <f t="shared" si="1"/>
        <v>1.320894902</v>
      </c>
      <c r="F30" s="96"/>
    </row>
    <row r="31" ht="12.75" customHeight="1">
      <c r="A31" s="95" t="s">
        <v>151</v>
      </c>
      <c r="B31" s="96"/>
      <c r="C31" s="97">
        <v>656325.0</v>
      </c>
      <c r="D31" s="97">
        <v>0.0</v>
      </c>
      <c r="E31" s="99">
        <f t="shared" si="1"/>
        <v>0</v>
      </c>
      <c r="F31" s="96"/>
    </row>
    <row r="32" ht="12.75" customHeight="1">
      <c r="A32" s="95" t="s">
        <v>152</v>
      </c>
      <c r="B32" s="96"/>
      <c r="C32" s="97">
        <v>515973.0</v>
      </c>
      <c r="D32" s="97">
        <v>90000.0</v>
      </c>
      <c r="E32" s="99">
        <f t="shared" si="1"/>
        <v>0.1744277317</v>
      </c>
      <c r="F32" s="96"/>
    </row>
    <row r="33" ht="12.75" customHeight="1">
      <c r="A33" s="95" t="s">
        <v>153</v>
      </c>
      <c r="B33" s="96"/>
      <c r="C33" s="97">
        <v>1152707.0</v>
      </c>
      <c r="D33" s="97">
        <v>392134.0</v>
      </c>
      <c r="E33" s="99">
        <f t="shared" si="1"/>
        <v>0.3401853203</v>
      </c>
      <c r="F33" s="96"/>
    </row>
    <row r="34" ht="12.75" customHeight="1">
      <c r="A34" s="95" t="s">
        <v>154</v>
      </c>
      <c r="B34" s="96"/>
      <c r="C34" s="97">
        <v>360890.0</v>
      </c>
      <c r="D34" s="97">
        <v>156.0</v>
      </c>
      <c r="E34" s="99">
        <f t="shared" si="1"/>
        <v>0.000432264679</v>
      </c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0" t="s">
        <v>155</v>
      </c>
      <c r="B1" s="100" t="s">
        <v>123</v>
      </c>
      <c r="C1" s="100" t="s">
        <v>156</v>
      </c>
      <c r="D1" s="100" t="s">
        <v>157</v>
      </c>
    </row>
    <row r="2" ht="15.75" customHeight="1">
      <c r="A2" s="101">
        <v>44351.0</v>
      </c>
      <c r="B2" s="102" t="s">
        <v>158</v>
      </c>
      <c r="C2" s="103"/>
      <c r="D2" s="102" t="s">
        <v>159</v>
      </c>
    </row>
    <row r="3" ht="15.75" customHeight="1">
      <c r="A3" s="104"/>
      <c r="B3" s="102"/>
      <c r="C3" s="103"/>
      <c r="D3" s="102"/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