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<sst xmlns="http://schemas.openxmlformats.org/spreadsheetml/2006/main" count="230" uniqueCount="166">
  <si>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</si>
  <si>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</si>
  <si>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</si>
  <si>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</si>
  <si>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</si>
  <si>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</si>
  <si>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</si>
  <si>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</si>
  <si>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</si>
  <si>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</si>
  <si>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</si>
  <si>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</si>
  <si>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</si>
  <si>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</si>
  <si>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</si>
  <si>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</si>
  <si>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</si>
  <si>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</si>
  <si>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</si>
  <si>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</si>
  <si>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</si>
  <si>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</si>
  <si>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</si>
  <si>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</si>
  <si>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</si>
  <si>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</si>
  <si>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</si>
  <si>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</si>
  <si>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</si>
  <si>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</si>
  <si>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</si>
  <si>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</si>
  <si>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</si>
  <si>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</si>
  <si>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</si>
  <si>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</si>
  <si>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</si>
  <si>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</si>
  <si>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</si>
  <si>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</si>
  <si>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</si>
  <si>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</si>
  <si>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</si>
  <si>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</si>
  <si>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</si>
  <si>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</si>
  <si>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</si>
  <si>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</si>
  <si>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</si>
  <si>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</si>
  <si>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</si>
  <si>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</si>
  <si>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</si>
  <si>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</si>
  <si>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</si>
  <si>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</si>
  <si>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</si>
  <si>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</si>
  <si>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</si>
  <si>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</si>
  <si>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</si>
  <si>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</si>
  <si>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</si>
  <si>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</si>
  <si>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</si>
  <si>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</si>
  <si>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</si>
  <si>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</si>
  <si>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</si>
  <si>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</si>
  <si>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</si>
  <si>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</si>
  <si>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</si>
  <si>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</si>
  <si>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</si>
  <si>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</si>
  <si>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</si>
  <si>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</si>
  <si>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</si>
  <si>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</si>
  <si>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</si>
  <si>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</si>
  <si>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</si>
  <si>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</si>
  <si>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</si>
  <si>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</si>
  <si>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</si>
  <si>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</si>
  <si>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</si>
  <si>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</si>
  <si>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</si>
  <si>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</si>
  <si>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</si>
  <si>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</si>
  <si>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</si>
  <si>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</si>
  <si>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</si>
  <si>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</si>
  <si>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</si>
  <si>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</si>
  <si>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</si>
  <si>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</si>
  <si>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</si>
  <si>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</si>
  <si>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</si>
  <si>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</si>
  <si>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</si>
  <si>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</si>
  <si>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</si>
  <si>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</si>
  <si>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</si>
  <si>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</si>
  <si>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</si>
  <si>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</si>
  <si>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</si>
  <si>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</si>
  <si>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</si>
  <si>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</si>
  <si>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</si>
  <si>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</si>
  <si>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</si>
  <si>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</si>
  <si>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</si>
  <si>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</si>
  <si>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</si>
  <si>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</si>
  <si>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</si>
  <si>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</si>
  <si>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</si>
  <si>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</si>
  <si>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</si>
  <si>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</si>
  <si>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</si>
  <si>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</si>
  <si>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</si>
  <si>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</si>
  <si>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</si>
  <si>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</si>
  <si>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</si>
  <si>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</si>
  <si>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</si>
  <si>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 SR</t>
  </si>
  <si>
    <t>LVNL + MUAC-NL</t>
  </si>
  <si>
    <t>MATS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</si>
  <si>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</si>
  <si>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</si>
  <si>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</si>
  <si>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</si>
  <si>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</si>
  <si>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</si>
  <si>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</si>
  <si>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</t>
  </si>
  <si>
    <t>Change date</t>
  </si>
  <si>
    <t>Period</t>
  </si>
  <si>
    <t>Comment</t>
  </si>
  <si>
    <t>UK</t>
  </si>
  <si>
    <t>UK removed from SES area</t>
  </si>
  <si>
    <t>ENAIRE,DSNA</t>
  </si>
  <si>
    <t>55 min.  of regulation 'T21316E'  (16/09/2022) reallocated from ENAIRE to DSNA</t>
  </si>
  <si>
    <t>274 min.  of regulation ‘PAU23M’ (23/12/2022) reallocated from ENAIRE to DSNA</t>
  </si>
  <si>
    <t>17 min. of regulation ‘LPAU23’ (23/12/2022) reallocated from ENAIRE to DSNA</t>
  </si>
  <si>
    <t>7878 min. of regulation 'LEROCK04' reallocated from ENAIRE to 'OTHER'</t>
  </si>
  <si>
    <t>488 min. of regulation 'SAN04M' reallocated from ENAIRE to 'OTHER'</t>
  </si>
  <si>
    <t>1423 min. of regulation 'SUR04M' reallocated from ENAIRE to 'OTHER'</t>
  </si>
  <si>
    <t>DFS, PANSA, ANS CR</t>
  </si>
  <si>
    <t>Corrections related to impact of war in Ukraine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</si>
</sst>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 vertical="bottom"/>
    </xf>
    <xf borderId="0" fillId="3" fontId="10" numFmtId="164" xfId="0" applyAlignment="1" applyFont="1" applyNumberFormat="1">
      <alignment horizontal="center" readingOrder="0" shrinkToFit="0" wrapText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center" readingOrder="0" shrinkToFit="0" wrapText="0"/>
    </xf>
    <xf borderId="0" fillId="3" fontId="10" numFmtId="166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45174.0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1.694278301</v>
      </c>
      <c r="D13" s="39">
        <v>8302587.0</v>
      </c>
      <c r="E13" s="40">
        <v>1.4066893E7</v>
      </c>
      <c r="F13" s="43">
        <v>0.5</v>
      </c>
      <c r="G13" s="42">
        <f t="shared" si="2"/>
        <v>1.194278301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45174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0.1659310177</v>
      </c>
      <c r="C42" s="66">
        <v>478036.0</v>
      </c>
      <c r="D42" s="66">
        <v>79321.0</v>
      </c>
      <c r="E42" s="76">
        <f>D42/C42</f>
        <v>0.1659310177</v>
      </c>
      <c r="F42" s="77">
        <v>1.0</v>
      </c>
    </row>
    <row r="43" ht="12.0" customHeight="1">
      <c r="A43" s="63" t="s">
        <v>71</v>
      </c>
      <c r="B43" s="69">
        <f t="shared" si="1"/>
        <v>0.1778860358</v>
      </c>
      <c r="C43" s="71">
        <v>463707.0</v>
      </c>
      <c r="D43" s="71">
        <v>82487.0</v>
      </c>
      <c r="E43" s="69">
        <f t="shared" ref="E43:E53" si="4">sum(D$42:D43)/sum(C$42:C43)</f>
        <v>0.1718175766</v>
      </c>
      <c r="F43" s="78">
        <v>1.0</v>
      </c>
    </row>
    <row r="44" ht="12.0" customHeight="1">
      <c r="A44" s="63" t="s">
        <v>72</v>
      </c>
      <c r="B44" s="69">
        <f t="shared" si="1"/>
        <v>0.2777396765</v>
      </c>
      <c r="C44" s="71">
        <v>580324.0</v>
      </c>
      <c r="D44" s="71">
        <v>161179.0</v>
      </c>
      <c r="E44" s="69">
        <f t="shared" si="4"/>
        <v>0.2122028794</v>
      </c>
      <c r="F44" s="78">
        <v>1.0</v>
      </c>
    </row>
    <row r="45" ht="12.0" customHeight="1">
      <c r="A45" s="63" t="s">
        <v>73</v>
      </c>
      <c r="B45" s="69">
        <f t="shared" si="1"/>
        <v>1.136851254</v>
      </c>
      <c r="C45" s="71">
        <v>675361.0</v>
      </c>
      <c r="D45" s="71">
        <v>767785.0</v>
      </c>
      <c r="E45" s="69">
        <f t="shared" si="4"/>
        <v>0.4963857746</v>
      </c>
      <c r="F45" s="78">
        <v>1.0</v>
      </c>
    </row>
    <row r="46" ht="12.0" customHeight="1">
      <c r="A46" s="63" t="s">
        <v>74</v>
      </c>
      <c r="B46" s="69">
        <f t="shared" si="1"/>
        <v>1.848473429</v>
      </c>
      <c r="C46" s="71">
        <v>769535.0</v>
      </c>
      <c r="D46" s="71">
        <v>1422465.0</v>
      </c>
      <c r="E46" s="69">
        <f t="shared" si="4"/>
        <v>0.8470739271</v>
      </c>
      <c r="F46" s="78">
        <v>1.0</v>
      </c>
    </row>
    <row r="47" ht="12.0" customHeight="1">
      <c r="A47" s="63" t="s">
        <v>75</v>
      </c>
      <c r="B47" s="69">
        <f t="shared" si="1"/>
        <v>3.602802494</v>
      </c>
      <c r="C47" s="71">
        <v>807281.0</v>
      </c>
      <c r="D47" s="71">
        <v>2908474.0</v>
      </c>
      <c r="E47" s="69">
        <f t="shared" si="4"/>
        <v>1.436502515</v>
      </c>
      <c r="F47" s="78">
        <v>1.0</v>
      </c>
    </row>
    <row r="48" ht="12.0" customHeight="1">
      <c r="A48" s="63" t="s">
        <v>76</v>
      </c>
      <c r="B48" s="69">
        <f t="shared" si="1"/>
        <v>3.280105647</v>
      </c>
      <c r="C48" s="71">
        <v>856434.0</v>
      </c>
      <c r="D48" s="71">
        <v>2809194.0</v>
      </c>
      <c r="E48" s="69">
        <f t="shared" si="4"/>
        <v>1.777472975</v>
      </c>
      <c r="F48" s="78">
        <v>1.0</v>
      </c>
    </row>
    <row r="49" ht="12.0" customHeight="1">
      <c r="A49" s="63" t="s">
        <v>77</v>
      </c>
      <c r="B49" s="69">
        <f t="shared" si="1"/>
        <v>2.533867842</v>
      </c>
      <c r="C49" s="71">
        <v>853494.0</v>
      </c>
      <c r="D49" s="71">
        <v>2162641.0</v>
      </c>
      <c r="E49" s="69">
        <f t="shared" si="4"/>
        <v>1.895189648</v>
      </c>
      <c r="F49" s="78">
        <v>1.0</v>
      </c>
    </row>
    <row r="50" ht="12.0" customHeight="1">
      <c r="A50" s="63" t="s">
        <v>78</v>
      </c>
      <c r="B50" s="69">
        <f t="shared" si="1"/>
        <v>2.491699815</v>
      </c>
      <c r="C50" s="71">
        <v>811247.0</v>
      </c>
      <c r="D50" s="71">
        <v>2021384.0</v>
      </c>
      <c r="E50" s="69">
        <f t="shared" si="4"/>
        <v>1.972057777</v>
      </c>
      <c r="F50" s="78">
        <v>1.0</v>
      </c>
    </row>
    <row r="51" ht="12.0" customHeight="1">
      <c r="A51" s="63" t="s">
        <v>79</v>
      </c>
      <c r="B51" s="69">
        <f t="shared" si="1"/>
        <v>1.219762186</v>
      </c>
      <c r="C51" s="71">
        <v>773882.0</v>
      </c>
      <c r="D51" s="71">
        <v>943952.0</v>
      </c>
      <c r="E51" s="69">
        <f t="shared" si="4"/>
        <v>1.889703381</v>
      </c>
      <c r="F51" s="78">
        <v>1.0</v>
      </c>
    </row>
    <row r="52" ht="12.0" customHeight="1">
      <c r="A52" s="63" t="s">
        <v>80</v>
      </c>
      <c r="B52" s="69">
        <f t="shared" si="1"/>
        <v>0.4676089058</v>
      </c>
      <c r="C52" s="71">
        <v>616404.0</v>
      </c>
      <c r="D52" s="71">
        <v>288236.0</v>
      </c>
      <c r="E52" s="69">
        <f t="shared" si="4"/>
        <v>1.775649469</v>
      </c>
      <c r="F52" s="78">
        <v>1.0</v>
      </c>
    </row>
    <row r="53" ht="12.0" customHeight="1">
      <c r="A53" s="63" t="s">
        <v>81</v>
      </c>
      <c r="B53" s="69">
        <f t="shared" si="1"/>
        <v>0.6804786004</v>
      </c>
      <c r="C53" s="74">
        <v>616882.0</v>
      </c>
      <c r="D53" s="74">
        <v>419775.0</v>
      </c>
      <c r="E53" s="69">
        <f t="shared" si="4"/>
        <v>1.694278301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45174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1.4066893E7</v>
      </c>
      <c r="E6" s="96">
        <f t="shared" ref="E6:E15" si="1">D6/C6</f>
        <v>1.694278301</v>
      </c>
      <c r="F6" s="96">
        <f>E6-B6</f>
        <v>1.194278301</v>
      </c>
    </row>
    <row r="7" ht="12.75" customHeight="1">
      <c r="A7" s="95" t="s">
        <v>114</v>
      </c>
      <c r="B7" s="96"/>
      <c r="C7" s="97">
        <v>662296.0</v>
      </c>
      <c r="D7" s="97">
        <v>668941.0</v>
      </c>
      <c r="E7" s="96">
        <f t="shared" si="1"/>
        <v>1.010033278</v>
      </c>
      <c r="F7" s="96"/>
    </row>
    <row r="8" ht="12.75" customHeight="1">
      <c r="A8" s="95" t="s">
        <v>115</v>
      </c>
      <c r="B8" s="96"/>
      <c r="C8" s="97">
        <v>2424903.0</v>
      </c>
      <c r="D8" s="97">
        <v>392007.0</v>
      </c>
      <c r="E8" s="96">
        <f t="shared" si="1"/>
        <v>0.1616588375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1698768.0</v>
      </c>
      <c r="E11" s="96">
        <f t="shared" si="1"/>
        <v>0.8739736867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1.0287745E7</v>
      </c>
      <c r="E12" s="96">
        <f t="shared" si="1"/>
        <v>1.966282428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992524.0</v>
      </c>
      <c r="E14" s="96">
        <f t="shared" si="1"/>
        <v>0.4846495544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530932.0</v>
      </c>
      <c r="E15" s="96">
        <f t="shared" si="1"/>
        <v>0.2460001325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45174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124</v>
      </c>
      <c r="B6" s="96">
        <v>0.11</v>
      </c>
      <c r="C6" s="97">
        <v>550194.0</v>
      </c>
      <c r="D6" s="97">
        <v>729820.0</v>
      </c>
      <c r="E6" s="99">
        <f t="shared" ref="E6:E33" si="1">D6/C6</f>
        <v>1.32647757</v>
      </c>
      <c r="F6" s="96" t="s">
        <v>4</v>
      </c>
    </row>
    <row r="7" ht="12.75" customHeight="1">
      <c r="A7" s="95" t="s">
        <v>125</v>
      </c>
      <c r="B7" s="96">
        <v>0.17</v>
      </c>
      <c r="C7" s="97">
        <v>1049628.0</v>
      </c>
      <c r="D7" s="97">
        <v>78166.0</v>
      </c>
      <c r="E7" s="99">
        <f t="shared" si="1"/>
        <v>0.07447019325</v>
      </c>
      <c r="F7" s="96"/>
    </row>
    <row r="8" ht="12.75" customHeight="1">
      <c r="A8" s="95" t="s">
        <v>126</v>
      </c>
      <c r="B8" s="96">
        <v>0.08</v>
      </c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127</v>
      </c>
      <c r="B9" s="96">
        <v>0.08</v>
      </c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128</v>
      </c>
      <c r="B10" s="96">
        <v>0.16</v>
      </c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129</v>
      </c>
      <c r="B11" s="96">
        <v>0.16</v>
      </c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130</v>
      </c>
      <c r="B12" s="96">
        <v>0.27</v>
      </c>
      <c r="C12" s="97">
        <v>2516506.0</v>
      </c>
      <c r="D12" s="97">
        <v>5526756.0</v>
      </c>
      <c r="E12" s="99">
        <f t="shared" si="1"/>
        <v>2.196202195</v>
      </c>
      <c r="F12" s="96"/>
    </row>
    <row r="13" ht="12.75" customHeight="1">
      <c r="A13" s="95" t="s">
        <v>131</v>
      </c>
      <c r="B13" s="96">
        <v>0.25</v>
      </c>
      <c r="C13" s="97">
        <v>2919041.0</v>
      </c>
      <c r="D13" s="97">
        <v>4342838.0</v>
      </c>
      <c r="E13" s="99">
        <f t="shared" si="1"/>
        <v>1.487761905</v>
      </c>
      <c r="F13" s="96"/>
    </row>
    <row r="14" ht="12.75" customHeight="1">
      <c r="A14" s="95" t="s">
        <v>132</v>
      </c>
      <c r="B14" s="96">
        <v>0.03</v>
      </c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133</v>
      </c>
      <c r="B15" s="96">
        <v>0.2</v>
      </c>
      <c r="C15" s="97">
        <v>1982636.0</v>
      </c>
      <c r="D15" s="97">
        <v>588328.0</v>
      </c>
      <c r="E15" s="99">
        <f t="shared" si="1"/>
        <v>0.2967402993</v>
      </c>
      <c r="F15" s="96"/>
    </row>
    <row r="16" ht="12.75" customHeight="1">
      <c r="A16" s="95" t="s">
        <v>134</v>
      </c>
      <c r="B16" s="96">
        <v>0.11</v>
      </c>
      <c r="C16" s="97">
        <v>1664146.0</v>
      </c>
      <c r="D16" s="97">
        <v>253695.0</v>
      </c>
      <c r="E16" s="99">
        <f t="shared" si="1"/>
        <v>0.1524475617</v>
      </c>
      <c r="F16" s="96"/>
    </row>
    <row r="17" ht="12.75" customHeight="1">
      <c r="A17" s="95" t="s">
        <v>135</v>
      </c>
      <c r="B17" s="96">
        <v>0.05</v>
      </c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136</v>
      </c>
      <c r="B18" s="96">
        <v>0.14</v>
      </c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137</v>
      </c>
      <c r="B19" s="96">
        <v>0.11</v>
      </c>
      <c r="C19" s="97">
        <v>892471.0</v>
      </c>
      <c r="D19" s="97">
        <v>480956.0</v>
      </c>
      <c r="E19" s="99">
        <f t="shared" si="1"/>
        <v>0.5389037851</v>
      </c>
      <c r="F19" s="96"/>
    </row>
    <row r="20" ht="12.75" customHeight="1">
      <c r="A20" s="95" t="s">
        <v>138</v>
      </c>
      <c r="B20" s="96">
        <v>0.03</v>
      </c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139</v>
      </c>
      <c r="B21" s="96">
        <v>0.07</v>
      </c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140</v>
      </c>
      <c r="B22" s="96">
        <v>0.03</v>
      </c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141</v>
      </c>
      <c r="B23" s="96">
        <v>0.07</v>
      </c>
      <c r="C23" s="97">
        <v>470158.0</v>
      </c>
      <c r="D23" s="97">
        <v>1955.0</v>
      </c>
      <c r="E23" s="99">
        <f t="shared" si="1"/>
        <v>0.004158176613</v>
      </c>
      <c r="F23" s="96"/>
    </row>
    <row r="24" ht="12.75" customHeight="1">
      <c r="A24" s="95" t="s">
        <v>142</v>
      </c>
      <c r="B24" s="96">
        <v>0.14</v>
      </c>
      <c r="C24" s="97">
        <v>1052844.0</v>
      </c>
      <c r="D24" s="97">
        <v>45713.0</v>
      </c>
      <c r="E24" s="99">
        <f t="shared" si="1"/>
        <v>0.04341858813</v>
      </c>
      <c r="F24" s="96"/>
    </row>
    <row r="25" ht="12.75" customHeight="1">
      <c r="A25" s="95" t="s">
        <v>143</v>
      </c>
      <c r="B25" s="96">
        <v>0.01</v>
      </c>
      <c r="C25" s="97">
        <v>104143.0</v>
      </c>
      <c r="D25" s="97">
        <v>0.0</v>
      </c>
      <c r="E25" s="99">
        <f t="shared" si="1"/>
        <v>0</v>
      </c>
      <c r="F25" s="96"/>
    </row>
    <row r="26" ht="12.75" customHeight="1">
      <c r="A26" s="95" t="s">
        <v>144</v>
      </c>
      <c r="B26" s="96">
        <v>0.13</v>
      </c>
      <c r="C26" s="97">
        <v>606631.0</v>
      </c>
      <c r="D26" s="97">
        <v>404196.0</v>
      </c>
      <c r="E26" s="99">
        <f t="shared" si="1"/>
        <v>0.6662963152</v>
      </c>
      <c r="F26" s="96"/>
    </row>
    <row r="27" ht="12.75" customHeight="1">
      <c r="A27" s="95" t="s">
        <v>145</v>
      </c>
      <c r="B27" s="96">
        <v>0.06</v>
      </c>
      <c r="C27" s="97">
        <v>516284.0</v>
      </c>
      <c r="D27" s="97">
        <v>762.0</v>
      </c>
      <c r="E27" s="99">
        <f t="shared" si="1"/>
        <v>0.001475931851</v>
      </c>
      <c r="F27" s="96"/>
    </row>
    <row r="28" ht="12.75" customHeight="1">
      <c r="A28" s="95" t="s">
        <v>146</v>
      </c>
      <c r="B28" s="96">
        <v>0.12</v>
      </c>
      <c r="C28" s="97">
        <v>613073.0</v>
      </c>
      <c r="D28" s="97">
        <v>668941.0</v>
      </c>
      <c r="E28" s="99">
        <f t="shared" si="1"/>
        <v>1.09112781</v>
      </c>
      <c r="F28" s="96"/>
    </row>
    <row r="29" ht="12.75" customHeight="1">
      <c r="A29" s="95" t="s">
        <v>147</v>
      </c>
      <c r="B29" s="96">
        <v>0.04</v>
      </c>
      <c r="C29" s="97">
        <v>656325.0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148</v>
      </c>
      <c r="B30" s="96">
        <v>0.02</v>
      </c>
      <c r="C30" s="97">
        <v>163350.0</v>
      </c>
      <c r="D30" s="97">
        <v>0.0</v>
      </c>
      <c r="E30" s="99">
        <f t="shared" si="1"/>
        <v>0</v>
      </c>
      <c r="F30" s="96"/>
    </row>
    <row r="31" ht="12.75" customHeight="1">
      <c r="A31" s="95" t="s">
        <v>149</v>
      </c>
      <c r="B31" s="96">
        <v>0.17</v>
      </c>
      <c r="C31" s="97">
        <v>1037834.0</v>
      </c>
      <c r="D31" s="97">
        <v>130795.0</v>
      </c>
      <c r="E31" s="99">
        <f t="shared" si="1"/>
        <v>0.1260268983</v>
      </c>
      <c r="F31" s="96"/>
    </row>
    <row r="32" ht="12.75" customHeight="1">
      <c r="A32" s="95" t="s">
        <v>150</v>
      </c>
      <c r="B32" s="96">
        <v>0.19</v>
      </c>
      <c r="C32" s="97">
        <v>1152707.0</v>
      </c>
      <c r="D32" s="97">
        <v>241643.0</v>
      </c>
      <c r="E32" s="99">
        <f t="shared" si="1"/>
        <v>0.2096308949</v>
      </c>
      <c r="F32" s="96"/>
    </row>
    <row r="33" ht="12.75" customHeight="1">
      <c r="A33" s="95" t="s">
        <v>151</v>
      </c>
      <c r="B33" s="96">
        <v>0.09</v>
      </c>
      <c r="C33" s="97">
        <v>360890.0</v>
      </c>
      <c r="D33" s="97">
        <v>156.0</v>
      </c>
      <c r="E33" s="99">
        <f t="shared" si="1"/>
        <v>0.000432264679</v>
      </c>
      <c r="F33" s="96"/>
    </row>
    <row r="34" ht="12.75" customHeight="1">
      <c r="A34" s="95"/>
      <c r="B34" s="96"/>
      <c r="C34" s="97"/>
      <c r="D34" s="97"/>
      <c r="E34" s="99"/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1.0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123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1">
        <v>45107.0</v>
      </c>
      <c r="B3" s="102" t="s">
        <v>157</v>
      </c>
      <c r="C3" s="104">
        <v>2022.0</v>
      </c>
      <c r="D3" s="102" t="s">
        <v>158</v>
      </c>
    </row>
    <row r="4" ht="15.75" customHeight="1">
      <c r="A4" s="101">
        <v>45107.0</v>
      </c>
      <c r="B4" s="102" t="s">
        <v>157</v>
      </c>
      <c r="C4" s="105">
        <v>2022.0</v>
      </c>
      <c r="D4" s="102" t="s">
        <v>159</v>
      </c>
    </row>
    <row r="5" ht="15.75" customHeight="1">
      <c r="A5" s="101">
        <v>45107.0</v>
      </c>
      <c r="B5" s="106" t="s">
        <v>157</v>
      </c>
      <c r="C5" s="104">
        <v>2022.0</v>
      </c>
      <c r="D5" s="106" t="s">
        <v>160</v>
      </c>
    </row>
    <row r="6" ht="15.75" customHeight="1">
      <c r="A6" s="107">
        <v>45117.0</v>
      </c>
      <c r="B6" s="108" t="s">
        <v>133</v>
      </c>
      <c r="C6" s="109">
        <v>2022.0</v>
      </c>
      <c r="D6" s="108" t="s">
        <v>161</v>
      </c>
    </row>
    <row r="7" ht="15.75" customHeight="1">
      <c r="A7" s="110">
        <v>45117.0</v>
      </c>
      <c r="B7" s="108" t="s">
        <v>133</v>
      </c>
      <c r="C7" s="109">
        <v>2022.0</v>
      </c>
      <c r="D7" s="108" t="s">
        <v>162</v>
      </c>
    </row>
    <row r="8" ht="15.75" customHeight="1">
      <c r="A8" s="110">
        <v>45117.0</v>
      </c>
      <c r="B8" s="108" t="s">
        <v>133</v>
      </c>
      <c r="C8" s="109">
        <v>2022.0</v>
      </c>
      <c r="D8" s="108" t="s">
        <v>163</v>
      </c>
    </row>
    <row r="9" ht="15.75" customHeight="1">
      <c r="A9" s="110">
        <v>45174.0</v>
      </c>
      <c r="B9" s="108" t="s">
        <v>164</v>
      </c>
      <c r="C9" s="109">
        <v>2022.0</v>
      </c>
      <c r="D9" s="108" t="s">
        <v>165</v>
      </c>
    </row>
  </sheetData>
  <drawing r:id="rId1"/>
</worksheet>
</file>