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4\"/>
    </mc:Choice>
  </mc:AlternateContent>
  <xr:revisionPtr revIDLastSave="0" documentId="13_ncr:1_{FCC7F138-A029-4191-8B76-FD099353B83C}" xr6:coauthVersionLast="47" xr6:coauthVersionMax="47" xr10:uidLastSave="{00000000-0000-0000-0000-000000000000}"/>
  <bookViews>
    <workbookView xWindow="-28920" yWindow="-120" windowWidth="29040" windowHeight="17790" xr2:uid="{00000000-000D-0000-FFFF-FFFF00000000}"/>
  </bookViews>
  <sheets>
    <sheet name="ASMA_APT" sheetId="1" r:id="rId1"/>
    <sheet name="Change 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G1" i="1"/>
</calcChain>
</file>

<file path=xl/sharedStrings.xml><?xml version="1.0" encoding="utf-8"?>
<sst xmlns="http://schemas.openxmlformats.org/spreadsheetml/2006/main" count="153" uniqueCount="127">
  <si>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</si>
  <si>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</si>
  <si>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</si>
  <si>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</si>
  <si>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</si>
  <si>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</si>
  <si>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</si>
  <si>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</si>
  <si>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</si>
  <si>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 xml:space="preserve">   </t>
  </si>
  <si>
    <t xml:space="preserve"> </t>
  </si>
  <si>
    <t>Period: JAN-DEC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</si>
  <si>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</si>
  <si>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</si>
  <si>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</si>
  <si>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</si>
  <si>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</si>
  <si>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</si>
  <si>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</si>
  <si>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</si>
  <si>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</si>
  <si>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</si>
  <si>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</si>
  <si>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</si>
  <si>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</si>
  <si>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</si>
  <si>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</si>
  <si>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</si>
  <si>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</si>
  <si>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</si>
  <si>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</si>
  <si>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</si>
  <si>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</si>
  <si>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</si>
  <si>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</si>
  <si>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</si>
  <si>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</si>
  <si>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</si>
  <si>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</si>
  <si>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</si>
  <si>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</si>
  <si>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</si>
  <si>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</si>
  <si>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</si>
  <si>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</si>
  <si>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</si>
  <si>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</si>
  <si>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</si>
  <si>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</si>
  <si>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</si>
  <si>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</si>
  <si>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</si>
  <si>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</si>
  <si>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</si>
  <si>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</si>
  <si>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</si>
  <si>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</si>
  <si>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</si>
  <si>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</si>
  <si>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</si>
  <si>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</si>
  <si>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</si>
  <si>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</si>
  <si>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</si>
  <si>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</si>
  <si>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</si>
  <si>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</si>
  <si>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</si>
  <si>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</si>
  <si>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</si>
  <si>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</si>
  <si>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</si>
  <si>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</si>
  <si>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</si>
  <si>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</si>
  <si>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</si>
  <si>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</si>
  <si>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</si>
  <si>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</si>
  <si>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</si>
  <si>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</si>
  <si>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</si>
  <si>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</si>
  <si>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</si>
  <si>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</si>
  <si>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</si>
  <si>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</si>
  <si>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</si>
  <si>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</si>
  <si>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</si>
  <si>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</si>
  <si>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</si>
  <si>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</si>
  <si>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</si>
  <si>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</si>
  <si>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</si>
  <si>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</si>
  <si>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</si>
  <si>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</si>
  <si>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</si>
  <si>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</si>
  <si>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</si>
  <si>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</si>
  <si>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</si>
  <si>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</si>
  <si>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</si>
  <si>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</si>
  <si>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</si>
  <si>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</si>
  <si>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</si>
  <si>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</si>
  <si>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</si>
  <si>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</si>
  <si>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</si>
  <si>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</si>
  <si>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</si>
  <si>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</si>
  <si>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</si>
  <si>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</si>
  <si>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</si>
  <si>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</si>
  <si>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</si>
  <si>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</si>
  <si>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</si>
  <si>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</si>
  <si>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</si>
  <si>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Stuttgart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</si>
</sst>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&quot;mmm&quot; &quot;yyyy"/>
    <numFmt numFmtId="165" formatCode="m/d/yyyy"/>
    <numFmt numFmtId="166" formatCode="d\ mmm\ yyyy"/>
    <numFmt numFmtId="167" formatCode="dd\-mm\-yyyy"/>
  </numFmts>
  <fonts count="13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b/>
      <sz val="9"/>
      <color rgb="FF980000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name val="Calibri"/>
      <family val="2"/>
    </font>
    <font>
      <sz val="9"/>
      <color rgb="FFF3F3F3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49" fontId="2" fillId="2" borderId="2" xfId="0" applyNumberFormat="1" applyFont="1" applyFill="1" applyBorder="1"/>
    <xf numFmtId="0" fontId="1" fillId="2" borderId="2" xfId="0" applyFont="1" applyFill="1" applyBorder="1"/>
    <xf numFmtId="164" fontId="2" fillId="2" borderId="2" xfId="0" applyNumberFormat="1" applyFont="1" applyFill="1" applyBorder="1" applyAlignment="1">
      <alignment horizontal="left"/>
    </xf>
    <xf numFmtId="165" fontId="3" fillId="2" borderId="2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4" xfId="0" applyNumberFormat="1" applyFont="1" applyBorder="1" applyAlignment="1">
      <alignment horizontal="left"/>
    </xf>
    <xf numFmtId="0" fontId="1" fillId="2" borderId="5" xfId="0" applyFont="1" applyFill="1" applyBorder="1"/>
    <xf numFmtId="164" fontId="2" fillId="2" borderId="5" xfId="0" applyNumberFormat="1" applyFont="1" applyFill="1" applyBorder="1" applyAlignment="1">
      <alignment horizontal="left"/>
    </xf>
    <xf numFmtId="166" fontId="2" fillId="2" borderId="5" xfId="0" applyNumberFormat="1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6" fillId="3" borderId="6" xfId="0" applyFont="1" applyFill="1" applyBorder="1"/>
    <xf numFmtId="0" fontId="7" fillId="3" borderId="6" xfId="0" applyFont="1" applyFill="1" applyBorder="1" applyAlignment="1">
      <alignment wrapText="1"/>
    </xf>
    <xf numFmtId="0" fontId="8" fillId="3" borderId="7" xfId="0" applyFont="1" applyFill="1" applyBorder="1" applyAlignment="1">
      <alignment vertical="center"/>
    </xf>
    <xf numFmtId="0" fontId="7" fillId="3" borderId="5" xfId="0" applyFont="1" applyFill="1" applyBorder="1" applyAlignment="1">
      <alignment wrapText="1"/>
    </xf>
    <xf numFmtId="0" fontId="7" fillId="3" borderId="4" xfId="0" applyFont="1" applyFill="1" applyBorder="1" applyAlignment="1">
      <alignment wrapText="1"/>
    </xf>
    <xf numFmtId="0" fontId="9" fillId="3" borderId="4" xfId="0" applyFont="1" applyFill="1" applyBorder="1" applyAlignment="1">
      <alignment horizontal="center" vertical="center"/>
    </xf>
    <xf numFmtId="0" fontId="10" fillId="0" borderId="0" xfId="0" applyFont="1"/>
    <xf numFmtId="0" fontId="11" fillId="4" borderId="7" xfId="0" applyFont="1" applyFill="1" applyBorder="1"/>
    <xf numFmtId="0" fontId="11" fillId="4" borderId="0" xfId="0" applyFont="1" applyFill="1" applyAlignment="1">
      <alignment horizontal="left"/>
    </xf>
    <xf numFmtId="2" fontId="7" fillId="3" borderId="7" xfId="0" applyNumberFormat="1" applyFont="1" applyFill="1" applyBorder="1"/>
    <xf numFmtId="0" fontId="7" fillId="3" borderId="0" xfId="0" applyFont="1" applyFill="1"/>
    <xf numFmtId="3" fontId="7" fillId="3" borderId="7" xfId="0" applyNumberFormat="1" applyFont="1" applyFill="1" applyBorder="1" applyAlignment="1">
      <alignment vertical="center"/>
    </xf>
    <xf numFmtId="4" fontId="7" fillId="3" borderId="7" xfId="0" applyNumberFormat="1" applyFont="1" applyFill="1" applyBorder="1" applyAlignment="1">
      <alignment vertical="center"/>
    </xf>
    <xf numFmtId="2" fontId="7" fillId="3" borderId="7" xfId="0" applyNumberFormat="1" applyFont="1" applyFill="1" applyBorder="1" applyAlignment="1">
      <alignment vertical="center"/>
    </xf>
    <xf numFmtId="0" fontId="7" fillId="3" borderId="7" xfId="0" applyFont="1" applyFill="1" applyBorder="1"/>
    <xf numFmtId="0" fontId="11" fillId="4" borderId="0" xfId="0" applyFont="1" applyFill="1"/>
    <xf numFmtId="0" fontId="11" fillId="4" borderId="0" xfId="0" applyFont="1" applyFill="1" applyAlignment="1">
      <alignment horizontal="center"/>
    </xf>
    <xf numFmtId="167" fontId="12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12" fillId="3" borderId="0" xfId="0" applyNumberFormat="1" applyFont="1" applyFill="1" applyAlignment="1">
      <alignment horizontal="center"/>
    </xf>
    <xf numFmtId="17" fontId="7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7"/>
  <sheetViews>
    <sheetView tabSelected="1" workbookViewId="0">
      <pane ySplit="5" topLeftCell="A6" activePane="bottomLeft" state="frozen"/>
      <selection pane="bottomLeft" activeCell="B3" sqref="B3"/>
    </sheetView>
  </sheetViews>
  <sheetFormatPr defaultColWidth="15.140625" defaultRowHeight="15" customHeight="1" x14ac:dyDescent="0.2"/>
  <cols>
    <col min="1" max="1" width="20.42578125" customWidth="1"/>
    <col min="2" max="2" width="15.42578125" customWidth="1"/>
    <col min="3" max="3" width="13.28515625" customWidth="1"/>
    <col min="4" max="5" width="22.7109375" customWidth="1"/>
    <col min="6" max="6" width="18.140625" customWidth="1"/>
    <col min="7" max="7" width="20.7109375" customWidth="1"/>
  </cols>
  <sheetData>
    <row r="1" spans="1:7" ht="12.75" customHeight="1" x14ac:dyDescent="0.2">
      <c r="A1" s="1" t="s">
        <v>0</v>
      </c>
      <c r="B1" s="2" t="s">
        <v>1</v>
      </c>
      <c r="C1" s="3" t="s">
        <v>2</v>
      </c>
      <c r="D1" s="4"/>
      <c r="E1" s="4">
        <v>45292</v>
      </c>
      <c r="F1" s="3" t="s">
        <v>3</v>
      </c>
      <c r="G1" s="5" t="str">
        <f>HYPERLINK("https://www.eurocontrol.int/prudata/dashboard/metadata/additional-asma-time/","ASMA additional time")</f>
        <v>ASMA additional time</v>
      </c>
    </row>
    <row r="2" spans="1:7" ht="12.75" customHeight="1" x14ac:dyDescent="0.2">
      <c r="A2" s="6" t="s">
        <v>4</v>
      </c>
      <c r="B2" s="7">
        <v>45714</v>
      </c>
      <c r="C2" s="8" t="s">
        <v>5</v>
      </c>
      <c r="D2" s="9"/>
      <c r="E2" s="10">
        <v>45657</v>
      </c>
      <c r="F2" s="8" t="s">
        <v>6</v>
      </c>
      <c r="G2" s="11" t="s">
        <v>7</v>
      </c>
    </row>
    <row r="3" spans="1:7" ht="12.75" customHeight="1" x14ac:dyDescent="0.2">
      <c r="A3" s="12" t="s">
        <v>8</v>
      </c>
      <c r="B3" s="13"/>
      <c r="C3" s="13"/>
      <c r="D3" s="13"/>
      <c r="E3" s="13" t="s">
        <v>9</v>
      </c>
      <c r="F3" s="13" t="s">
        <v>10</v>
      </c>
      <c r="G3" s="13" t="s">
        <v>10</v>
      </c>
    </row>
    <row r="4" spans="1:7" ht="12.75" customHeight="1" x14ac:dyDescent="0.2">
      <c r="A4" s="14" t="s">
        <v>11</v>
      </c>
      <c r="B4" s="15"/>
      <c r="C4" s="16"/>
      <c r="D4" s="17"/>
      <c r="E4" s="17" t="s">
        <v>10</v>
      </c>
      <c r="F4" s="18"/>
      <c r="G4" s="18"/>
    </row>
    <row r="5" spans="1:7" ht="12.75" customHeight="1" x14ac:dyDescent="0.2">
      <c r="A5" s="19" t="s">
        <v>12</v>
      </c>
      <c r="B5" s="19" t="s">
        <v>13</v>
      </c>
      <c r="C5" s="19" t="s">
        <v>14</v>
      </c>
      <c r="D5" s="20" t="s">
        <v>15</v>
      </c>
      <c r="E5" s="19" t="s">
        <v>16</v>
      </c>
      <c r="F5" s="19" t="s">
        <v>17</v>
      </c>
      <c r="G5" s="19" t="s">
        <v>18</v>
      </c>
    </row>
    <row r="6" spans="1:7" ht="12.75" customHeight="1" x14ac:dyDescent="0.2">
      <c r="A6" s="21" t="s">
        <v>19</v>
      </c>
      <c r="B6" s="21" t="s">
        <v>20</v>
      </c>
      <c r="C6" s="22" t="s">
        <v>21</v>
      </c>
      <c r="D6" s="23">
        <v>94241</v>
      </c>
      <c r="E6" s="24">
        <f t="shared" ref="E6:E47" si="0">F6/D6</f>
        <v>0.7296671122971955</v>
      </c>
      <c r="F6" s="23">
        <v>68764.55833</v>
      </c>
      <c r="G6" s="25">
        <v>12.67</v>
      </c>
    </row>
    <row r="7" spans="1:7" ht="12.75" customHeight="1" x14ac:dyDescent="0.2">
      <c r="A7" s="21" t="s">
        <v>22</v>
      </c>
      <c r="B7" s="21" t="s">
        <v>23</v>
      </c>
      <c r="C7" s="26" t="s">
        <v>24</v>
      </c>
      <c r="D7" s="23">
        <v>92129</v>
      </c>
      <c r="E7" s="24">
        <f t="shared" si="0"/>
        <v>0.81432493210606871</v>
      </c>
      <c r="F7" s="23">
        <v>75022.94167</v>
      </c>
      <c r="G7" s="24">
        <v>13.24</v>
      </c>
    </row>
    <row r="8" spans="1:7" ht="12.75" customHeight="1" x14ac:dyDescent="0.2">
      <c r="A8" s="21" t="s">
        <v>25</v>
      </c>
      <c r="B8" s="21" t="s">
        <v>26</v>
      </c>
      <c r="C8" s="26" t="s">
        <v>24</v>
      </c>
      <c r="D8" s="23">
        <v>214165</v>
      </c>
      <c r="E8" s="24">
        <f t="shared" si="0"/>
        <v>1.4842922125464013</v>
      </c>
      <c r="F8" s="23">
        <v>317883.44170000002</v>
      </c>
      <c r="G8" s="25">
        <v>14.01</v>
      </c>
    </row>
    <row r="9" spans="1:7" ht="12.75" customHeight="1" x14ac:dyDescent="0.2">
      <c r="A9" s="21" t="s">
        <v>27</v>
      </c>
      <c r="B9" s="21" t="s">
        <v>28</v>
      </c>
      <c r="C9" s="26" t="s">
        <v>24</v>
      </c>
      <c r="D9" s="23">
        <v>57786</v>
      </c>
      <c r="E9" s="24">
        <f t="shared" si="0"/>
        <v>0.8234514704253626</v>
      </c>
      <c r="F9" s="23">
        <v>47583.966670000002</v>
      </c>
      <c r="G9" s="24">
        <v>13.75</v>
      </c>
    </row>
    <row r="10" spans="1:7" ht="12.75" customHeight="1" x14ac:dyDescent="0.2">
      <c r="A10" s="21" t="s">
        <v>29</v>
      </c>
      <c r="B10" s="21" t="s">
        <v>30</v>
      </c>
      <c r="C10" s="26" t="s">
        <v>24</v>
      </c>
      <c r="D10" s="23">
        <v>52210</v>
      </c>
      <c r="E10" s="24">
        <f t="shared" si="0"/>
        <v>1.2551474813254166</v>
      </c>
      <c r="F10" s="23">
        <v>65531.25</v>
      </c>
      <c r="G10" s="25">
        <v>13.58</v>
      </c>
    </row>
    <row r="11" spans="1:7" ht="12.75" customHeight="1" x14ac:dyDescent="0.2">
      <c r="A11" s="21" t="s">
        <v>31</v>
      </c>
      <c r="B11" s="21" t="s">
        <v>32</v>
      </c>
      <c r="C11" s="26" t="s">
        <v>24</v>
      </c>
      <c r="D11" s="23">
        <v>75453</v>
      </c>
      <c r="E11" s="24">
        <f t="shared" si="0"/>
        <v>0.86671459941950624</v>
      </c>
      <c r="F11" s="23">
        <v>65396.216670000002</v>
      </c>
      <c r="G11" s="25">
        <v>13.11</v>
      </c>
    </row>
    <row r="12" spans="1:7" ht="12.75" customHeight="1" x14ac:dyDescent="0.2">
      <c r="A12" s="21" t="s">
        <v>33</v>
      </c>
      <c r="B12" s="21" t="s">
        <v>34</v>
      </c>
      <c r="C12" s="26" t="s">
        <v>24</v>
      </c>
      <c r="D12" s="23">
        <v>158091</v>
      </c>
      <c r="E12" s="24">
        <f t="shared" si="0"/>
        <v>1.2028171540441897</v>
      </c>
      <c r="F12" s="23">
        <v>190154.5667</v>
      </c>
      <c r="G12" s="25">
        <v>12.82</v>
      </c>
    </row>
    <row r="13" spans="1:7" ht="12.75" customHeight="1" x14ac:dyDescent="0.2">
      <c r="A13" s="21" t="s">
        <v>35</v>
      </c>
      <c r="B13" s="21" t="s">
        <v>36</v>
      </c>
      <c r="C13" s="26" t="s">
        <v>24</v>
      </c>
      <c r="D13" s="23">
        <v>39550</v>
      </c>
      <c r="E13" s="24">
        <f t="shared" si="0"/>
        <v>0.45461883691529709</v>
      </c>
      <c r="F13" s="23">
        <v>17980.174999999999</v>
      </c>
      <c r="G13" s="25">
        <v>12.88</v>
      </c>
    </row>
    <row r="14" spans="1:7" ht="12.75" customHeight="1" x14ac:dyDescent="0.2">
      <c r="A14" s="21" t="s">
        <v>37</v>
      </c>
      <c r="B14" s="21" t="s">
        <v>38</v>
      </c>
      <c r="C14" s="26" t="s">
        <v>39</v>
      </c>
      <c r="D14" s="23">
        <v>71170</v>
      </c>
      <c r="E14" s="24">
        <f t="shared" si="0"/>
        <v>0.94829328832373194</v>
      </c>
      <c r="F14" s="23">
        <v>67490.033330000006</v>
      </c>
      <c r="G14" s="25">
        <v>12.02</v>
      </c>
    </row>
    <row r="15" spans="1:7" ht="12.75" customHeight="1" x14ac:dyDescent="0.2">
      <c r="A15" s="21" t="s">
        <v>40</v>
      </c>
      <c r="B15" s="21" t="s">
        <v>41</v>
      </c>
      <c r="C15" s="26" t="s">
        <v>42</v>
      </c>
      <c r="D15" s="23">
        <v>238241</v>
      </c>
      <c r="E15" s="24">
        <f t="shared" si="0"/>
        <v>1.2344548515998506</v>
      </c>
      <c r="F15" s="23">
        <v>294097.75829999999</v>
      </c>
      <c r="G15" s="24">
        <v>13.26</v>
      </c>
    </row>
    <row r="16" spans="1:7" ht="12.75" customHeight="1" x14ac:dyDescent="0.2">
      <c r="A16" s="21" t="s">
        <v>43</v>
      </c>
      <c r="B16" s="21" t="s">
        <v>44</v>
      </c>
      <c r="C16" s="26" t="s">
        <v>45</v>
      </c>
      <c r="D16" s="23">
        <v>118523</v>
      </c>
      <c r="E16" s="24">
        <f t="shared" si="0"/>
        <v>1.6783131400656413</v>
      </c>
      <c r="F16" s="23">
        <v>198918.7083</v>
      </c>
      <c r="G16" s="25">
        <v>12.65</v>
      </c>
    </row>
    <row r="17" spans="1:7" ht="12.75" customHeight="1" x14ac:dyDescent="0.2">
      <c r="A17" s="21" t="s">
        <v>46</v>
      </c>
      <c r="B17" s="21" t="s">
        <v>47</v>
      </c>
      <c r="C17" s="26" t="s">
        <v>48</v>
      </c>
      <c r="D17" s="23">
        <v>115214</v>
      </c>
      <c r="E17" s="24">
        <f t="shared" si="0"/>
        <v>0.96088517888451064</v>
      </c>
      <c r="F17" s="23">
        <v>110707.425</v>
      </c>
      <c r="G17" s="24">
        <v>13.01</v>
      </c>
    </row>
    <row r="18" spans="1:7" ht="12.75" customHeight="1" x14ac:dyDescent="0.2">
      <c r="A18" s="21" t="s">
        <v>49</v>
      </c>
      <c r="B18" s="21" t="s">
        <v>50</v>
      </c>
      <c r="C18" s="26" t="s">
        <v>51</v>
      </c>
      <c r="D18" s="23">
        <v>34223</v>
      </c>
      <c r="E18" s="24">
        <f t="shared" si="0"/>
        <v>0.93237101744440865</v>
      </c>
      <c r="F18" s="23">
        <v>31908.533329999998</v>
      </c>
      <c r="G18" s="25">
        <v>12.37</v>
      </c>
    </row>
    <row r="19" spans="1:7" ht="12.75" customHeight="1" x14ac:dyDescent="0.2">
      <c r="A19" s="21" t="s">
        <v>52</v>
      </c>
      <c r="B19" s="21" t="s">
        <v>53</v>
      </c>
      <c r="C19" s="26" t="s">
        <v>51</v>
      </c>
      <c r="D19" s="23">
        <v>105900</v>
      </c>
      <c r="E19" s="24">
        <f t="shared" si="0"/>
        <v>1.008329477809254</v>
      </c>
      <c r="F19" s="23">
        <v>106782.0917</v>
      </c>
      <c r="G19" s="24">
        <v>12.66</v>
      </c>
    </row>
    <row r="20" spans="1:7" ht="12.75" customHeight="1" x14ac:dyDescent="0.2">
      <c r="A20" s="21" t="s">
        <v>54</v>
      </c>
      <c r="B20" s="21" t="s">
        <v>55</v>
      </c>
      <c r="C20" s="26" t="s">
        <v>56</v>
      </c>
      <c r="D20" s="23">
        <v>88721</v>
      </c>
      <c r="E20" s="24">
        <f t="shared" si="0"/>
        <v>1.3345939326653216</v>
      </c>
      <c r="F20" s="23">
        <v>118406.5083</v>
      </c>
      <c r="G20" s="25">
        <v>12.54</v>
      </c>
    </row>
    <row r="21" spans="1:7" ht="12.75" customHeight="1" x14ac:dyDescent="0.2">
      <c r="A21" s="21" t="s">
        <v>57</v>
      </c>
      <c r="B21" s="21" t="s">
        <v>58</v>
      </c>
      <c r="C21" s="26" t="s">
        <v>59</v>
      </c>
      <c r="D21" s="23">
        <v>93125</v>
      </c>
      <c r="E21" s="24">
        <f t="shared" si="0"/>
        <v>0.74926425052348999</v>
      </c>
      <c r="F21" s="23">
        <v>69775.233330000003</v>
      </c>
      <c r="G21" s="25">
        <v>12.65</v>
      </c>
    </row>
    <row r="22" spans="1:7" ht="12.75" customHeight="1" x14ac:dyDescent="0.2">
      <c r="A22" s="21" t="s">
        <v>60</v>
      </c>
      <c r="B22" s="21" t="s">
        <v>61</v>
      </c>
      <c r="C22" s="26" t="s">
        <v>62</v>
      </c>
      <c r="D22" s="23">
        <v>54804</v>
      </c>
      <c r="E22" s="24">
        <f t="shared" si="0"/>
        <v>1.7424710482811474</v>
      </c>
      <c r="F22" s="23">
        <v>95494.383329999997</v>
      </c>
      <c r="G22" s="24">
        <v>14.93</v>
      </c>
    </row>
    <row r="23" spans="1:7" ht="12.75" customHeight="1" x14ac:dyDescent="0.2">
      <c r="A23" s="21" t="s">
        <v>63</v>
      </c>
      <c r="B23" s="21" t="s">
        <v>64</v>
      </c>
      <c r="C23" s="26" t="s">
        <v>62</v>
      </c>
      <c r="D23" s="23">
        <v>57019</v>
      </c>
      <c r="E23" s="24">
        <f t="shared" si="0"/>
        <v>0.97175999807081848</v>
      </c>
      <c r="F23" s="23">
        <v>55408.783329999998</v>
      </c>
      <c r="G23" s="24">
        <v>13.84</v>
      </c>
    </row>
    <row r="24" spans="1:7" ht="12.75" customHeight="1" x14ac:dyDescent="0.2">
      <c r="A24" s="21" t="s">
        <v>65</v>
      </c>
      <c r="B24" s="21" t="s">
        <v>66</v>
      </c>
      <c r="C24" s="26" t="s">
        <v>62</v>
      </c>
      <c r="D24" s="23">
        <v>166842</v>
      </c>
      <c r="E24" s="24">
        <f t="shared" si="0"/>
        <v>2.3289313140576113</v>
      </c>
      <c r="F24" s="23">
        <v>388563.55829999998</v>
      </c>
      <c r="G24" s="24">
        <v>12.9</v>
      </c>
    </row>
    <row r="25" spans="1:7" ht="12.75" customHeight="1" x14ac:dyDescent="0.2">
      <c r="A25" s="21" t="s">
        <v>67</v>
      </c>
      <c r="B25" s="21" t="s">
        <v>68</v>
      </c>
      <c r="C25" s="26" t="s">
        <v>62</v>
      </c>
      <c r="D25" s="23">
        <v>200923</v>
      </c>
      <c r="E25" s="24">
        <f t="shared" si="0"/>
        <v>1.0895792582232995</v>
      </c>
      <c r="F25" s="23">
        <v>218921.53330000001</v>
      </c>
      <c r="G25" s="24">
        <v>12.83</v>
      </c>
    </row>
    <row r="26" spans="1:7" ht="12.75" customHeight="1" x14ac:dyDescent="0.2">
      <c r="A26" s="21" t="s">
        <v>69</v>
      </c>
      <c r="B26" s="21" t="s">
        <v>70</v>
      </c>
      <c r="C26" s="26" t="s">
        <v>62</v>
      </c>
      <c r="D26" s="23">
        <v>81103</v>
      </c>
      <c r="E26" s="24">
        <f t="shared" si="0"/>
        <v>1.6214804014648039</v>
      </c>
      <c r="F26" s="23">
        <v>131506.92499999999</v>
      </c>
      <c r="G26" s="25">
        <v>13.77</v>
      </c>
    </row>
    <row r="27" spans="1:7" ht="12.75" customHeight="1" x14ac:dyDescent="0.2">
      <c r="A27" s="21" t="s">
        <v>71</v>
      </c>
      <c r="B27" s="21" t="s">
        <v>72</v>
      </c>
      <c r="C27" s="26" t="s">
        <v>62</v>
      </c>
      <c r="D27" s="23">
        <v>108017</v>
      </c>
      <c r="E27" s="24">
        <f t="shared" si="0"/>
        <v>1.35514903487414</v>
      </c>
      <c r="F27" s="23">
        <v>146379.13329999999</v>
      </c>
      <c r="G27" s="25">
        <v>12.87</v>
      </c>
    </row>
    <row r="28" spans="1:7" ht="12.75" customHeight="1" x14ac:dyDescent="0.2">
      <c r="A28" s="21" t="s">
        <v>73</v>
      </c>
      <c r="B28" s="21" t="s">
        <v>74</v>
      </c>
      <c r="C28" s="26" t="s">
        <v>75</v>
      </c>
      <c r="D28" s="23">
        <v>32849</v>
      </c>
      <c r="E28" s="24">
        <f t="shared" si="0"/>
        <v>0.51085471916953329</v>
      </c>
      <c r="F28" s="23">
        <v>16781.06667</v>
      </c>
      <c r="G28" s="24">
        <v>13.22</v>
      </c>
    </row>
    <row r="29" spans="1:7" ht="12.75" customHeight="1" x14ac:dyDescent="0.2">
      <c r="A29" s="21" t="s">
        <v>76</v>
      </c>
      <c r="B29" s="21" t="s">
        <v>77</v>
      </c>
      <c r="C29" s="26" t="s">
        <v>75</v>
      </c>
      <c r="D29" s="23">
        <v>44231</v>
      </c>
      <c r="E29" s="24">
        <f t="shared" si="0"/>
        <v>0.44757673735615294</v>
      </c>
      <c r="F29" s="23">
        <v>19796.766670000001</v>
      </c>
      <c r="G29" s="24">
        <v>12.51</v>
      </c>
    </row>
    <row r="30" spans="1:7" ht="12.75" customHeight="1" x14ac:dyDescent="0.2">
      <c r="A30" s="21" t="s">
        <v>78</v>
      </c>
      <c r="B30" s="21" t="s">
        <v>79</v>
      </c>
      <c r="C30" s="26" t="s">
        <v>75</v>
      </c>
      <c r="D30" s="23">
        <v>47585</v>
      </c>
      <c r="E30" s="24">
        <f t="shared" si="0"/>
        <v>0.66876326573500045</v>
      </c>
      <c r="F30" s="23">
        <v>31823.1</v>
      </c>
      <c r="G30" s="25">
        <v>11.97</v>
      </c>
    </row>
    <row r="31" spans="1:7" ht="12.75" customHeight="1" x14ac:dyDescent="0.2">
      <c r="A31" s="21" t="s">
        <v>80</v>
      </c>
      <c r="B31" s="21" t="s">
        <v>81</v>
      </c>
      <c r="C31" s="26" t="s">
        <v>75</v>
      </c>
      <c r="D31" s="23">
        <v>72502</v>
      </c>
      <c r="E31" s="24">
        <f t="shared" si="0"/>
        <v>1.4626432139803041</v>
      </c>
      <c r="F31" s="23">
        <v>106044.5583</v>
      </c>
      <c r="G31" s="24">
        <v>14.1</v>
      </c>
    </row>
    <row r="32" spans="1:7" ht="12.75" customHeight="1" x14ac:dyDescent="0.2">
      <c r="A32" s="21" t="s">
        <v>82</v>
      </c>
      <c r="B32" s="21" t="s">
        <v>83</v>
      </c>
      <c r="C32" s="26" t="s">
        <v>75</v>
      </c>
      <c r="D32" s="23">
        <v>224869</v>
      </c>
      <c r="E32" s="24">
        <f t="shared" si="0"/>
        <v>0.97458764880886195</v>
      </c>
      <c r="F32" s="23">
        <v>219154.55</v>
      </c>
      <c r="G32" s="25">
        <v>14.43</v>
      </c>
    </row>
    <row r="33" spans="1:7" ht="12.75" customHeight="1" x14ac:dyDescent="0.2">
      <c r="A33" s="21" t="s">
        <v>84</v>
      </c>
      <c r="B33" s="21" t="s">
        <v>85</v>
      </c>
      <c r="C33" s="26" t="s">
        <v>75</v>
      </c>
      <c r="D33" s="23">
        <v>101402</v>
      </c>
      <c r="E33" s="24">
        <f t="shared" si="0"/>
        <v>0.96248685104830278</v>
      </c>
      <c r="F33" s="23">
        <v>97598.091669999994</v>
      </c>
      <c r="G33" s="24">
        <v>13.91</v>
      </c>
    </row>
    <row r="34" spans="1:7" ht="12.75" customHeight="1" x14ac:dyDescent="0.2">
      <c r="A34" s="21" t="s">
        <v>86</v>
      </c>
      <c r="B34" s="21" t="s">
        <v>87</v>
      </c>
      <c r="C34" s="26" t="s">
        <v>88</v>
      </c>
      <c r="D34" s="23">
        <v>117254</v>
      </c>
      <c r="E34" s="24">
        <f t="shared" si="0"/>
        <v>1.5480142826683951</v>
      </c>
      <c r="F34" s="23">
        <v>181510.86670000001</v>
      </c>
      <c r="G34" s="25">
        <v>13.08</v>
      </c>
    </row>
    <row r="35" spans="1:7" ht="12.75" customHeight="1" x14ac:dyDescent="0.2">
      <c r="A35" s="21" t="s">
        <v>89</v>
      </c>
      <c r="B35" s="21" t="s">
        <v>90</v>
      </c>
      <c r="C35" s="26" t="s">
        <v>91</v>
      </c>
      <c r="D35" s="23">
        <v>60462</v>
      </c>
      <c r="E35" s="24">
        <f t="shared" si="0"/>
        <v>0.7706559491912276</v>
      </c>
      <c r="F35" s="23">
        <v>46595.4</v>
      </c>
      <c r="G35" s="25">
        <v>13.38</v>
      </c>
    </row>
    <row r="36" spans="1:7" ht="12.75" customHeight="1" x14ac:dyDescent="0.2">
      <c r="A36" s="21" t="s">
        <v>92</v>
      </c>
      <c r="B36" s="21" t="s">
        <v>93</v>
      </c>
      <c r="C36" s="26" t="s">
        <v>94</v>
      </c>
      <c r="D36" s="23">
        <v>104873</v>
      </c>
      <c r="E36" s="24">
        <f t="shared" si="0"/>
        <v>2.1736119716228202</v>
      </c>
      <c r="F36" s="23">
        <v>227953.2083</v>
      </c>
      <c r="G36" s="25">
        <v>12.63</v>
      </c>
    </row>
    <row r="37" spans="1:7" ht="12.75" customHeight="1" x14ac:dyDescent="0.2">
      <c r="A37" s="21" t="s">
        <v>95</v>
      </c>
      <c r="B37" s="21" t="s">
        <v>96</v>
      </c>
      <c r="C37" s="26" t="s">
        <v>94</v>
      </c>
      <c r="D37" s="23">
        <v>53058</v>
      </c>
      <c r="E37" s="24">
        <f t="shared" si="0"/>
        <v>1.3518333710279316</v>
      </c>
      <c r="F37" s="23">
        <v>71725.574999999997</v>
      </c>
      <c r="G37" s="24">
        <v>13.24</v>
      </c>
    </row>
    <row r="38" spans="1:7" ht="12.75" customHeight="1" x14ac:dyDescent="0.2">
      <c r="A38" s="21" t="s">
        <v>97</v>
      </c>
      <c r="B38" s="21" t="s">
        <v>98</v>
      </c>
      <c r="C38" s="26" t="s">
        <v>94</v>
      </c>
      <c r="D38" s="23">
        <v>56282</v>
      </c>
      <c r="E38" s="24">
        <f t="shared" si="0"/>
        <v>1.0671397308198003</v>
      </c>
      <c r="F38" s="23">
        <v>60060.758329999997</v>
      </c>
      <c r="G38" s="24">
        <v>11.83</v>
      </c>
    </row>
    <row r="39" spans="1:7" ht="12.75" customHeight="1" x14ac:dyDescent="0.2">
      <c r="A39" s="21" t="s">
        <v>99</v>
      </c>
      <c r="B39" s="21" t="s">
        <v>100</v>
      </c>
      <c r="C39" s="26" t="s">
        <v>94</v>
      </c>
      <c r="D39" s="23">
        <v>43305</v>
      </c>
      <c r="E39" s="24">
        <f t="shared" si="0"/>
        <v>1.4389393065465881</v>
      </c>
      <c r="F39" s="23">
        <v>62313.266669999997</v>
      </c>
      <c r="G39" s="24">
        <v>11.68</v>
      </c>
    </row>
    <row r="40" spans="1:7" ht="12.75" customHeight="1" x14ac:dyDescent="0.2">
      <c r="A40" s="21" t="s">
        <v>101</v>
      </c>
      <c r="B40" s="21" t="s">
        <v>102</v>
      </c>
      <c r="C40" s="26" t="s">
        <v>94</v>
      </c>
      <c r="D40" s="23">
        <v>155414</v>
      </c>
      <c r="E40" s="24">
        <f t="shared" si="0"/>
        <v>1.7977088080867876</v>
      </c>
      <c r="F40" s="23">
        <v>279389.11670000001</v>
      </c>
      <c r="G40" s="24">
        <v>12.37</v>
      </c>
    </row>
    <row r="41" spans="1:7" ht="12.75" customHeight="1" x14ac:dyDescent="0.2">
      <c r="A41" s="21" t="s">
        <v>103</v>
      </c>
      <c r="B41" s="21" t="s">
        <v>104</v>
      </c>
      <c r="C41" s="26" t="s">
        <v>105</v>
      </c>
      <c r="D41" s="23">
        <v>63043</v>
      </c>
      <c r="E41" s="24">
        <f t="shared" si="0"/>
        <v>0.93485345986072999</v>
      </c>
      <c r="F41" s="23">
        <v>58935.966670000002</v>
      </c>
      <c r="G41" s="25">
        <v>12.78</v>
      </c>
    </row>
    <row r="42" spans="1:7" ht="12.75" customHeight="1" x14ac:dyDescent="0.2">
      <c r="A42" s="21" t="s">
        <v>106</v>
      </c>
      <c r="B42" s="21" t="s">
        <v>107</v>
      </c>
      <c r="C42" s="26" t="s">
        <v>108</v>
      </c>
      <c r="D42" s="23">
        <v>120604</v>
      </c>
      <c r="E42" s="24">
        <f t="shared" si="0"/>
        <v>1.1721011185366985</v>
      </c>
      <c r="F42" s="23">
        <v>141360.0833</v>
      </c>
      <c r="G42" s="25">
        <v>12.56</v>
      </c>
    </row>
    <row r="43" spans="1:7" ht="12.75" customHeight="1" x14ac:dyDescent="0.2">
      <c r="A43" s="21" t="s">
        <v>109</v>
      </c>
      <c r="B43" s="21" t="s">
        <v>110</v>
      </c>
      <c r="C43" s="26" t="s">
        <v>111</v>
      </c>
      <c r="D43" s="23">
        <v>52100</v>
      </c>
      <c r="E43" s="24">
        <f t="shared" si="0"/>
        <v>1.1741222009596928</v>
      </c>
      <c r="F43" s="23">
        <v>61171.766669999997</v>
      </c>
      <c r="G43" s="25">
        <v>13.48</v>
      </c>
    </row>
    <row r="44" spans="1:7" ht="12.75" customHeight="1" x14ac:dyDescent="0.2">
      <c r="A44" s="21" t="s">
        <v>112</v>
      </c>
      <c r="B44" s="21" t="s">
        <v>113</v>
      </c>
      <c r="C44" s="26" t="s">
        <v>111</v>
      </c>
      <c r="D44" s="23">
        <v>112588</v>
      </c>
      <c r="E44" s="24">
        <f t="shared" si="0"/>
        <v>3.1701329182506126</v>
      </c>
      <c r="F44" s="23">
        <v>356918.92499999999</v>
      </c>
      <c r="G44" s="24">
        <v>14.07</v>
      </c>
    </row>
    <row r="45" spans="1:7" ht="12.75" customHeight="1" x14ac:dyDescent="0.2">
      <c r="A45" s="21" t="s">
        <v>114</v>
      </c>
      <c r="B45" s="21" t="s">
        <v>115</v>
      </c>
      <c r="C45" s="26" t="s">
        <v>116</v>
      </c>
      <c r="D45" s="23">
        <v>57002</v>
      </c>
      <c r="E45" s="24">
        <f t="shared" si="0"/>
        <v>0.65900991772218509</v>
      </c>
      <c r="F45" s="23">
        <v>37564.883329999997</v>
      </c>
      <c r="G45" s="24">
        <v>12.08</v>
      </c>
    </row>
    <row r="46" spans="1:7" ht="12.75" customHeight="1" x14ac:dyDescent="0.2">
      <c r="A46" s="21" t="s">
        <v>117</v>
      </c>
      <c r="B46" s="21" t="s">
        <v>118</v>
      </c>
      <c r="C46" s="26" t="s">
        <v>119</v>
      </c>
      <c r="D46" s="23">
        <v>84390</v>
      </c>
      <c r="E46" s="24">
        <f t="shared" si="0"/>
        <v>1.5516046533949521</v>
      </c>
      <c r="F46" s="23">
        <v>130939.9167</v>
      </c>
      <c r="G46" s="25">
        <v>13.67</v>
      </c>
    </row>
    <row r="47" spans="1:7" ht="12.75" customHeight="1" x14ac:dyDescent="0.2">
      <c r="A47" s="21" t="s">
        <v>120</v>
      </c>
      <c r="B47" s="21" t="s">
        <v>121</v>
      </c>
      <c r="C47" s="26" t="s">
        <v>119</v>
      </c>
      <c r="D47" s="23">
        <v>123593</v>
      </c>
      <c r="E47" s="24">
        <f t="shared" si="0"/>
        <v>2.3324905132167681</v>
      </c>
      <c r="F47" s="23">
        <v>288279.5</v>
      </c>
      <c r="G47" s="24">
        <v>13.36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3" customWidth="1"/>
    <col min="2" max="2" width="15.85546875" customWidth="1"/>
    <col min="3" max="3" width="7" customWidth="1"/>
    <col min="4" max="4" width="68.7109375" customWidth="1"/>
  </cols>
  <sheetData>
    <row r="1" spans="1:4" ht="12.75" customHeight="1" x14ac:dyDescent="0.2">
      <c r="A1" s="27" t="s">
        <v>122</v>
      </c>
      <c r="B1" s="28" t="s">
        <v>123</v>
      </c>
      <c r="C1" s="28" t="s">
        <v>124</v>
      </c>
      <c r="D1" s="27" t="s">
        <v>125</v>
      </c>
    </row>
    <row r="2" spans="1:4" ht="12.75" customHeight="1" x14ac:dyDescent="0.2">
      <c r="A2" s="29">
        <v>45364</v>
      </c>
      <c r="B2" s="22" t="s">
        <v>36</v>
      </c>
      <c r="C2" s="30">
        <v>2023</v>
      </c>
      <c r="D2" s="22" t="s">
        <v>126</v>
      </c>
    </row>
    <row r="3" spans="1:4" ht="12.75" customHeight="1" x14ac:dyDescent="0.2">
      <c r="A3" s="31"/>
      <c r="B3" s="32"/>
      <c r="C3" s="33"/>
      <c r="D3" s="32"/>
    </row>
    <row r="4" spans="1:4" ht="12.75" customHeight="1" x14ac:dyDescent="0.2">
      <c r="A4" s="34"/>
      <c r="B4" s="35"/>
      <c r="C4" s="30"/>
      <c r="D4" s="22"/>
    </row>
    <row r="5" spans="1:4" ht="12.75" customHeight="1" x14ac:dyDescent="0.2">
      <c r="A5" s="34"/>
      <c r="B5" s="35"/>
      <c r="C5" s="30"/>
      <c r="D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ASMA_APT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2025-02-26T15:25:00Z</dcterms:modified>
</cp:coreProperties>
</file>