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<sst xmlns="http://schemas.openxmlformats.org/spreadsheetml/2006/main" count="333" uniqueCount="153">
  <si>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</si>
  <si>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</si>
  <si>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</si>
  <si>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</si>
  <si>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</si>
  <si>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</si>
  <si>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</si>
  <si>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</si>
  <si>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</si>
  <si>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</si>
  <si>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</si>
  <si>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SES Area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</si>
  <si>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</si>
  <si>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</si>
  <si>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</si>
  <si>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</si>
  <si>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</si>
  <si>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</si>
  <si>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</si>
  <si>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</si>
  <si>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</si>
  <si>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</si>
  <si>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</si>
  <si>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</si>
  <si>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</si>
  <si>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</si>
  <si>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</si>
  <si>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</si>
  <si>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</si>
  <si>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</si>
  <si>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</si>
  <si>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</si>
  <si>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RP2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</si>
  <si>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</si>
  <si>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</si>
  <si>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</si>
  <si>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</si>
  <si>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</si>
  <si>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</si>
  <si>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</si>
  <si>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</si>
  <si>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</si>
  <si>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</si>
  <si>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</si>
  <si>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</si>
  <si>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</si>
  <si>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</si>
  <si>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</si>
  <si>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</si>
  <si>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</si>
  <si>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</si>
  <si>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</si>
  <si>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</si>
  <si>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</si>
  <si>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</si>
  <si>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</si>
  <si>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</si>
  <si>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</si>
  <si>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</si>
  <si>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</si>
  <si>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</si>
  <si>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</si>
  <si>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</si>
  <si>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</si>
  <si>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</si>
  <si>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</si>
  <si>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</si>
  <si>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</si>
  <si>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</si>
  <si>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</si>
  <si>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</si>
  <si>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</si>
  <si>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</si>
  <si>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</si>
  <si>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</si>
  <si>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</si>
  <si>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</si>
  <si>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</si>
  <si>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</si>
  <si>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</si>
  <si>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</si>
  <si>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</si>
  <si>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</si>
  <si>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</si>
  <si>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</si>
  <si>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</si>
  <si>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</si>
  <si>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</si>
  <si>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</si>
  <si>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</si>
  <si>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</si>
  <si>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</si>
  <si>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</si>
  <si>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</si>
  <si>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</si>
  <si>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</si>
  <si>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</si>
  <si>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</si>
  <si>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</si>
  <si>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</si>
  <si>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</si>
  <si>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</si>
  <si>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</si>
  <si>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</si>
  <si>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</si>
  <si>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</si>
  <si>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</si>
  <si>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</si>
  <si>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</si>
  <si>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</si>
  <si>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</si>
  <si>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</si>
  <si>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</si>
  <si>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</si>
  <si>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</si>
  <si>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</si>
  <si>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</si>
  <si>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Total</t>
  </si>
  <si>
    <t>Avg. daily</t>
  </si>
  <si>
    <t>Entity (based on FIR)</t>
  </si>
  <si>
    <t>2019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</si>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</sst>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3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10" fillId="2" fontId="1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24" fillId="3" fontId="6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wrapText="1"/>
    </xf>
    <xf borderId="25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6" fillId="3" fontId="6" numFmtId="1" xfId="0" applyAlignment="1" applyBorder="1" applyFont="1" applyNumberFormat="1">
      <alignment horizontal="right" readingOrder="0" vertical="bottom"/>
    </xf>
    <xf borderId="27" fillId="3" fontId="9" numFmtId="3" xfId="0" applyAlignment="1" applyBorder="1" applyFont="1" applyNumberFormat="1">
      <alignment readingOrder="0" shrinkToFit="0" wrapText="1"/>
    </xf>
    <xf borderId="28" fillId="3" fontId="9" numFmtId="3" xfId="0" applyAlignment="1" applyBorder="1" applyFont="1" applyNumberFormat="1">
      <alignment readingOrder="0" shrinkToFit="0" wrapText="1"/>
    </xf>
    <xf borderId="27" fillId="3" fontId="6" numFmtId="10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readingOrder="0" shrinkToFit="0" wrapText="1"/>
    </xf>
    <xf borderId="26" fillId="3" fontId="6" numFmtId="1" xfId="0" applyAlignment="1" applyBorder="1" applyFont="1" applyNumberFormat="1">
      <alignment horizontal="right" vertical="bottom"/>
    </xf>
    <xf borderId="27" fillId="3" fontId="6" numFmtId="3" xfId="0" applyAlignment="1" applyBorder="1" applyFont="1" applyNumberFormat="1">
      <alignment readingOrder="0" shrinkToFit="0" wrapText="1"/>
    </xf>
    <xf borderId="28" fillId="3" fontId="6" numFmtId="3" xfId="0" applyAlignment="1" applyBorder="1" applyFont="1" applyNumberFormat="1">
      <alignment readingOrder="0" shrinkToFit="0" wrapText="1"/>
    </xf>
    <xf borderId="30" fillId="3" fontId="6" numFmtId="0" xfId="0" applyAlignment="1" applyBorder="1" applyFont="1">
      <alignment shrinkToFit="0" wrapText="1"/>
    </xf>
    <xf borderId="31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2" fillId="3" fontId="6" numFmtId="1" xfId="0" applyAlignment="1" applyBorder="1" applyFont="1" applyNumberFormat="1">
      <alignment horizontal="right" vertical="bottom"/>
    </xf>
    <xf borderId="33" fillId="3" fontId="6" numFmtId="3" xfId="0" applyAlignment="1" applyBorder="1" applyFont="1" applyNumberFormat="1">
      <alignment readingOrder="0" shrinkToFit="0" wrapText="1"/>
    </xf>
    <xf borderId="34" fillId="3" fontId="6" numFmtId="3" xfId="0" applyAlignment="1" applyBorder="1" applyFont="1" applyNumberFormat="1">
      <alignment readingOrder="0" shrinkToFit="0" wrapText="1"/>
    </xf>
    <xf borderId="33" fillId="3" fontId="6" numFmtId="10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7" fillId="3" fontId="6" numFmtId="167" xfId="0" applyAlignment="1" applyBorder="1" applyFont="1" applyNumberFormat="1">
      <alignment readingOrder="0" shrinkToFit="0" wrapText="1"/>
    </xf>
    <xf borderId="36" fillId="3" fontId="6" numFmtId="0" xfId="0" applyAlignment="1" applyBorder="1" applyFont="1">
      <alignment readingOrder="0" shrinkToFit="0" wrapText="1"/>
    </xf>
    <xf borderId="37" fillId="3" fontId="9" numFmtId="3" xfId="0" applyAlignment="1" applyBorder="1" applyFont="1" applyNumberFormat="1">
      <alignment readingOrder="0" shrinkToFit="0" wrapText="1"/>
    </xf>
    <xf borderId="38" fillId="3" fontId="6" numFmtId="167" xfId="0" applyAlignment="1" applyBorder="1" applyFont="1" applyNumberFormat="1">
      <alignment readingOrder="0" shrinkToFit="0" wrapText="1"/>
    </xf>
    <xf borderId="34" fillId="3" fontId="9" numFmtId="3" xfId="0" applyAlignment="1" applyBorder="1" applyFont="1" applyNumberFormat="1">
      <alignment readingOrder="0" shrinkToFit="0" wrapText="1"/>
    </xf>
    <xf borderId="33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5" fillId="3" fontId="9" numFmtId="49" xfId="0" applyAlignment="1" applyBorder="1" applyFont="1" applyNumberFormat="1">
      <alignment horizontal="right" readingOrder="0" shrinkToFit="0" vertical="bottom" wrapText="1"/>
    </xf>
    <xf borderId="3" fillId="3" fontId="6" numFmtId="0" xfId="0" applyAlignment="1" applyBorder="1" applyFont="1">
      <alignment readingOrder="0" shrinkToFit="0" wrapText="1"/>
    </xf>
    <xf borderId="31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3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44209.0</v>
      </c>
      <c r="C2" s="9" t="s">
        <v>6</v>
      </c>
      <c r="D2" s="10">
        <v>43861.0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 t="s">
        <v>9</v>
      </c>
    </row>
    <row r="4" ht="13.5" customHeight="1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ht="38.25" customHeight="1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ht="12.0" customHeight="1">
      <c r="A6" s="20" t="s">
        <v>17</v>
      </c>
      <c r="B6" s="21">
        <v>365.0</v>
      </c>
      <c r="C6" s="22">
        <v>9242345.0</v>
      </c>
      <c r="D6" s="22">
        <f t="shared" ref="D6:D11" si="1">C6/B6</f>
        <v>25321.49315</v>
      </c>
      <c r="E6" s="23"/>
      <c r="F6" s="17" t="s">
        <v>9</v>
      </c>
    </row>
    <row r="7" ht="12.0" customHeight="1">
      <c r="A7" s="20" t="s">
        <v>18</v>
      </c>
      <c r="B7" s="24">
        <v>366.0</v>
      </c>
      <c r="C7" s="25">
        <v>9505573.0</v>
      </c>
      <c r="D7" s="25">
        <f t="shared" si="1"/>
        <v>25971.51093</v>
      </c>
      <c r="E7" s="26">
        <f t="shared" ref="E7:E11" si="2">D7/D6-1</f>
        <v>0.02567059432</v>
      </c>
      <c r="F7" s="17" t="s">
        <v>9</v>
      </c>
    </row>
    <row r="8" ht="12.0" customHeight="1">
      <c r="A8" s="20" t="s">
        <v>19</v>
      </c>
      <c r="B8" s="21">
        <v>365.0</v>
      </c>
      <c r="C8" s="25">
        <v>9847620.0</v>
      </c>
      <c r="D8" s="25">
        <f t="shared" si="1"/>
        <v>26979.78082</v>
      </c>
      <c r="E8" s="26">
        <f t="shared" si="2"/>
        <v>0.03882215</v>
      </c>
      <c r="F8" s="17" t="s">
        <v>9</v>
      </c>
    </row>
    <row r="9" ht="12.0" customHeight="1">
      <c r="A9" s="20" t="s">
        <v>20</v>
      </c>
      <c r="B9" s="21">
        <v>365.0</v>
      </c>
      <c r="C9" s="25">
        <v>1.0215122E7</v>
      </c>
      <c r="D9" s="25">
        <f t="shared" si="1"/>
        <v>27986.63562</v>
      </c>
      <c r="E9" s="26">
        <f t="shared" si="2"/>
        <v>0.03731886486</v>
      </c>
      <c r="F9" s="17" t="s">
        <v>9</v>
      </c>
    </row>
    <row r="10" ht="12.0" customHeight="1">
      <c r="A10" s="20" t="s">
        <v>21</v>
      </c>
      <c r="B10" s="21">
        <v>365.0</v>
      </c>
      <c r="C10" s="25">
        <v>1.0334109E7</v>
      </c>
      <c r="D10" s="25">
        <f t="shared" si="1"/>
        <v>28312.6274</v>
      </c>
      <c r="E10" s="26">
        <f t="shared" si="2"/>
        <v>0.01164812324</v>
      </c>
      <c r="F10" s="17" t="s">
        <v>9</v>
      </c>
    </row>
    <row r="11" ht="12.0" customHeight="1">
      <c r="A11" s="20" t="s">
        <v>22</v>
      </c>
      <c r="B11" s="21">
        <v>366.0</v>
      </c>
      <c r="C11" s="25">
        <v>4608808.0</v>
      </c>
      <c r="D11" s="25">
        <f t="shared" si="1"/>
        <v>12592.37158</v>
      </c>
      <c r="E11" s="26">
        <f t="shared" si="2"/>
        <v>-0.555238325</v>
      </c>
      <c r="F11" s="17" t="s">
        <v>9</v>
      </c>
    </row>
    <row r="12" ht="12.0" customHeight="1">
      <c r="A12" s="20" t="s">
        <v>23</v>
      </c>
      <c r="B12" s="21"/>
      <c r="C12" s="25"/>
      <c r="D12" s="25"/>
      <c r="E12" s="26"/>
      <c r="F12" s="17" t="s">
        <v>9</v>
      </c>
    </row>
    <row r="13" ht="12.0" customHeight="1">
      <c r="A13" s="20" t="s">
        <v>24</v>
      </c>
      <c r="B13" s="21"/>
      <c r="C13" s="25"/>
      <c r="D13" s="25"/>
      <c r="E13" s="26"/>
      <c r="F13" s="17" t="s">
        <v>9</v>
      </c>
    </row>
    <row r="14" ht="12.0" customHeight="1">
      <c r="A14" s="20" t="s">
        <v>25</v>
      </c>
      <c r="B14" s="21"/>
      <c r="C14" s="25"/>
      <c r="D14" s="25"/>
      <c r="E14" s="26"/>
      <c r="F14" s="17" t="s">
        <v>9</v>
      </c>
    </row>
    <row r="15" ht="12.0" customHeight="1">
      <c r="A15" s="20" t="s">
        <v>26</v>
      </c>
      <c r="B15" s="21"/>
      <c r="C15" s="25"/>
      <c r="D15" s="25"/>
      <c r="E15" s="26"/>
      <c r="F15" s="1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29"/>
    </row>
    <row r="2" ht="12.0" customHeight="1">
      <c r="A2" s="30" t="s">
        <v>5</v>
      </c>
      <c r="B2" s="8">
        <v>44209.0</v>
      </c>
      <c r="C2" s="9" t="s">
        <v>6</v>
      </c>
      <c r="D2" s="10">
        <v>44196.0</v>
      </c>
      <c r="E2" s="11" t="s">
        <v>7</v>
      </c>
      <c r="F2" s="12" t="s">
        <v>8</v>
      </c>
      <c r="G2" s="31"/>
      <c r="H2" s="32"/>
      <c r="I2" s="32"/>
    </row>
    <row r="3" ht="13.5" customHeight="1">
      <c r="A3" s="33"/>
      <c r="B3" s="33"/>
      <c r="C3" s="33"/>
      <c r="D3" s="33"/>
      <c r="E3" s="33"/>
      <c r="F3" s="33"/>
      <c r="G3" s="33"/>
      <c r="H3" s="34"/>
      <c r="I3" s="34"/>
    </row>
    <row r="4" ht="51.0" customHeight="1">
      <c r="A4" s="35" t="s">
        <v>27</v>
      </c>
      <c r="B4" s="36" t="s">
        <v>12</v>
      </c>
      <c r="C4" s="36" t="s">
        <v>28</v>
      </c>
      <c r="D4" s="37" t="s">
        <v>29</v>
      </c>
      <c r="E4" s="38" t="s">
        <v>13</v>
      </c>
      <c r="F4" s="38" t="s">
        <v>14</v>
      </c>
      <c r="G4" s="38" t="s">
        <v>15</v>
      </c>
      <c r="H4" s="19" t="s">
        <v>30</v>
      </c>
      <c r="I4" s="39" t="s">
        <v>31</v>
      </c>
    </row>
    <row r="5" ht="12.0" customHeight="1">
      <c r="A5" s="40" t="s">
        <v>32</v>
      </c>
      <c r="B5" s="41">
        <v>2015.0</v>
      </c>
      <c r="C5" s="42" t="s">
        <v>33</v>
      </c>
      <c r="D5" s="43" t="s">
        <v>34</v>
      </c>
      <c r="E5" s="44">
        <v>31.0</v>
      </c>
      <c r="F5" s="45">
        <v>640854.0</v>
      </c>
      <c r="G5" s="46">
        <f t="shared" ref="G5:G76" si="1">F5/E5</f>
        <v>20672.70968</v>
      </c>
      <c r="H5" s="47"/>
      <c r="I5" s="48">
        <v>0.0</v>
      </c>
    </row>
    <row r="6" ht="12.0" customHeight="1">
      <c r="A6" s="49" t="s">
        <v>32</v>
      </c>
      <c r="B6" s="50">
        <v>2015.0</v>
      </c>
      <c r="C6" s="51" t="s">
        <v>35</v>
      </c>
      <c r="D6" s="52" t="s">
        <v>36</v>
      </c>
      <c r="E6" s="53">
        <v>28.0</v>
      </c>
      <c r="F6" s="54">
        <v>611109.0</v>
      </c>
      <c r="G6" s="55">
        <f t="shared" si="1"/>
        <v>21825.32143</v>
      </c>
      <c r="H6" s="56"/>
      <c r="I6" s="57">
        <v>0.0</v>
      </c>
    </row>
    <row r="7" ht="12.0" customHeight="1">
      <c r="A7" s="49" t="s">
        <v>32</v>
      </c>
      <c r="B7" s="50">
        <v>2015.0</v>
      </c>
      <c r="C7" s="51" t="s">
        <v>37</v>
      </c>
      <c r="D7" s="52" t="s">
        <v>38</v>
      </c>
      <c r="E7" s="58">
        <v>31.0</v>
      </c>
      <c r="F7" s="54">
        <v>711175.0</v>
      </c>
      <c r="G7" s="55">
        <f t="shared" si="1"/>
        <v>22941.12903</v>
      </c>
      <c r="H7" s="56"/>
      <c r="I7" s="57">
        <v>0.0</v>
      </c>
    </row>
    <row r="8" ht="12.0" customHeight="1">
      <c r="A8" s="49" t="s">
        <v>32</v>
      </c>
      <c r="B8" s="50">
        <v>2015.0</v>
      </c>
      <c r="C8" s="51" t="s">
        <v>39</v>
      </c>
      <c r="D8" s="52" t="s">
        <v>40</v>
      </c>
      <c r="E8" s="58">
        <v>30.0</v>
      </c>
      <c r="F8" s="59">
        <v>756518.0</v>
      </c>
      <c r="G8" s="60">
        <f t="shared" si="1"/>
        <v>25217.26667</v>
      </c>
      <c r="H8" s="56"/>
      <c r="I8" s="57">
        <v>0.0</v>
      </c>
    </row>
    <row r="9" ht="12.0" customHeight="1">
      <c r="A9" s="49" t="s">
        <v>32</v>
      </c>
      <c r="B9" s="50">
        <v>2015.0</v>
      </c>
      <c r="C9" s="51" t="s">
        <v>41</v>
      </c>
      <c r="D9" s="52" t="s">
        <v>42</v>
      </c>
      <c r="E9" s="58">
        <v>31.0</v>
      </c>
      <c r="F9" s="59">
        <v>823449.0</v>
      </c>
      <c r="G9" s="60">
        <f t="shared" si="1"/>
        <v>26562.87097</v>
      </c>
      <c r="H9" s="56"/>
      <c r="I9" s="57">
        <v>0.0</v>
      </c>
    </row>
    <row r="10" ht="12.0" customHeight="1">
      <c r="A10" s="49" t="s">
        <v>32</v>
      </c>
      <c r="B10" s="50">
        <v>2015.0</v>
      </c>
      <c r="C10" s="51" t="s">
        <v>43</v>
      </c>
      <c r="D10" s="52" t="s">
        <v>44</v>
      </c>
      <c r="E10" s="58">
        <v>30.0</v>
      </c>
      <c r="F10" s="59">
        <v>865166.0</v>
      </c>
      <c r="G10" s="60">
        <f t="shared" si="1"/>
        <v>28838.86667</v>
      </c>
      <c r="H10" s="56"/>
      <c r="I10" s="57">
        <v>0.0</v>
      </c>
    </row>
    <row r="11" ht="12.0" customHeight="1">
      <c r="A11" s="49" t="s">
        <v>32</v>
      </c>
      <c r="B11" s="50">
        <v>2015.0</v>
      </c>
      <c r="C11" s="51" t="s">
        <v>45</v>
      </c>
      <c r="D11" s="52" t="s">
        <v>46</v>
      </c>
      <c r="E11" s="58">
        <v>31.0</v>
      </c>
      <c r="F11" s="59">
        <v>904153.0</v>
      </c>
      <c r="G11" s="60">
        <f t="shared" si="1"/>
        <v>29166.22581</v>
      </c>
      <c r="H11" s="56"/>
      <c r="I11" s="57">
        <v>0.0</v>
      </c>
    </row>
    <row r="12" ht="12.0" customHeight="1">
      <c r="A12" s="49" t="s">
        <v>32</v>
      </c>
      <c r="B12" s="50">
        <v>2015.0</v>
      </c>
      <c r="C12" s="51" t="s">
        <v>47</v>
      </c>
      <c r="D12" s="52" t="s">
        <v>48</v>
      </c>
      <c r="E12" s="58">
        <v>31.0</v>
      </c>
      <c r="F12" s="59">
        <v>896327.0</v>
      </c>
      <c r="G12" s="60">
        <f t="shared" si="1"/>
        <v>28913.77419</v>
      </c>
      <c r="H12" s="56"/>
      <c r="I12" s="57">
        <v>0.0</v>
      </c>
    </row>
    <row r="13" ht="12.0" customHeight="1">
      <c r="A13" s="49" t="s">
        <v>32</v>
      </c>
      <c r="B13" s="50">
        <v>2015.0</v>
      </c>
      <c r="C13" s="51" t="s">
        <v>49</v>
      </c>
      <c r="D13" s="52" t="s">
        <v>50</v>
      </c>
      <c r="E13" s="58">
        <v>30.0</v>
      </c>
      <c r="F13" s="59">
        <v>867898.0</v>
      </c>
      <c r="G13" s="60">
        <f t="shared" si="1"/>
        <v>28929.93333</v>
      </c>
      <c r="H13" s="56"/>
      <c r="I13" s="57">
        <v>0.0</v>
      </c>
    </row>
    <row r="14" ht="12.0" customHeight="1">
      <c r="A14" s="49" t="s">
        <v>32</v>
      </c>
      <c r="B14" s="50">
        <v>2015.0</v>
      </c>
      <c r="C14" s="51" t="s">
        <v>51</v>
      </c>
      <c r="D14" s="52" t="s">
        <v>52</v>
      </c>
      <c r="E14" s="58">
        <v>31.0</v>
      </c>
      <c r="F14" s="59">
        <v>820507.0</v>
      </c>
      <c r="G14" s="60">
        <f t="shared" si="1"/>
        <v>26467.96774</v>
      </c>
      <c r="H14" s="56"/>
      <c r="I14" s="57">
        <v>0.0</v>
      </c>
    </row>
    <row r="15" ht="12.0" customHeight="1">
      <c r="A15" s="49" t="s">
        <v>32</v>
      </c>
      <c r="B15" s="50">
        <v>2015.0</v>
      </c>
      <c r="C15" s="51" t="s">
        <v>53</v>
      </c>
      <c r="D15" s="52" t="s">
        <v>54</v>
      </c>
      <c r="E15" s="58">
        <v>30.0</v>
      </c>
      <c r="F15" s="59">
        <v>681377.0</v>
      </c>
      <c r="G15" s="60">
        <f t="shared" si="1"/>
        <v>22712.56667</v>
      </c>
      <c r="H15" s="56"/>
      <c r="I15" s="57">
        <v>0.0</v>
      </c>
    </row>
    <row r="16" ht="12.0" customHeight="1">
      <c r="A16" s="61" t="s">
        <v>32</v>
      </c>
      <c r="B16" s="13">
        <v>2015.0</v>
      </c>
      <c r="C16" s="62" t="s">
        <v>55</v>
      </c>
      <c r="D16" s="63" t="s">
        <v>56</v>
      </c>
      <c r="E16" s="64">
        <v>31.0</v>
      </c>
      <c r="F16" s="65">
        <v>663812.0</v>
      </c>
      <c r="G16" s="66">
        <f t="shared" si="1"/>
        <v>21413.29032</v>
      </c>
      <c r="H16" s="67"/>
      <c r="I16" s="68">
        <v>0.0</v>
      </c>
    </row>
    <row r="17" ht="12.0" customHeight="1">
      <c r="A17" s="49" t="s">
        <v>32</v>
      </c>
      <c r="B17" s="41">
        <v>2016.0</v>
      </c>
      <c r="C17" s="51" t="s">
        <v>57</v>
      </c>
      <c r="D17" s="52" t="s">
        <v>34</v>
      </c>
      <c r="E17" s="58">
        <v>31.0</v>
      </c>
      <c r="F17" s="69">
        <v>648400.0</v>
      </c>
      <c r="G17" s="46">
        <f t="shared" si="1"/>
        <v>20916.12903</v>
      </c>
      <c r="H17" s="70"/>
      <c r="I17" s="57">
        <v>0.0</v>
      </c>
    </row>
    <row r="18" ht="12.0" customHeight="1">
      <c r="A18" s="49" t="s">
        <v>32</v>
      </c>
      <c r="B18" s="50">
        <v>2016.0</v>
      </c>
      <c r="C18" s="51" t="s">
        <v>58</v>
      </c>
      <c r="D18" s="52" t="s">
        <v>36</v>
      </c>
      <c r="E18" s="58">
        <v>29.0</v>
      </c>
      <c r="F18" s="59">
        <v>649085.0</v>
      </c>
      <c r="G18" s="55">
        <f t="shared" si="1"/>
        <v>22382.24138</v>
      </c>
      <c r="H18" s="71"/>
      <c r="I18" s="57">
        <v>0.0</v>
      </c>
    </row>
    <row r="19" ht="12.0" customHeight="1">
      <c r="A19" s="49" t="s">
        <v>32</v>
      </c>
      <c r="B19" s="50">
        <v>2016.0</v>
      </c>
      <c r="C19" s="51" t="s">
        <v>59</v>
      </c>
      <c r="D19" s="52" t="s">
        <v>38</v>
      </c>
      <c r="E19" s="58">
        <v>31.0</v>
      </c>
      <c r="F19" s="59">
        <v>724838.0</v>
      </c>
      <c r="G19" s="55">
        <f t="shared" si="1"/>
        <v>23381.87097</v>
      </c>
      <c r="H19" s="71"/>
      <c r="I19" s="57">
        <v>0.0</v>
      </c>
    </row>
    <row r="20" ht="12.0" customHeight="1">
      <c r="A20" s="49" t="s">
        <v>32</v>
      </c>
      <c r="B20" s="50">
        <v>2016.0</v>
      </c>
      <c r="C20" s="51" t="s">
        <v>60</v>
      </c>
      <c r="D20" s="52" t="s">
        <v>40</v>
      </c>
      <c r="E20" s="58">
        <v>30.0</v>
      </c>
      <c r="F20" s="59">
        <v>770617.0</v>
      </c>
      <c r="G20" s="55">
        <f t="shared" si="1"/>
        <v>25687.23333</v>
      </c>
      <c r="H20" s="71"/>
      <c r="I20" s="57">
        <v>0.0</v>
      </c>
    </row>
    <row r="21" ht="12.0" customHeight="1">
      <c r="A21" s="49" t="s">
        <v>32</v>
      </c>
      <c r="B21" s="50">
        <v>2016.0</v>
      </c>
      <c r="C21" s="51" t="s">
        <v>61</v>
      </c>
      <c r="D21" s="52" t="s">
        <v>42</v>
      </c>
      <c r="E21" s="58">
        <v>31.0</v>
      </c>
      <c r="F21" s="59">
        <v>848766.0</v>
      </c>
      <c r="G21" s="55">
        <f t="shared" si="1"/>
        <v>27379.54839</v>
      </c>
      <c r="H21" s="71"/>
      <c r="I21" s="57">
        <v>0.0</v>
      </c>
    </row>
    <row r="22" ht="12.0" customHeight="1">
      <c r="A22" s="49" t="s">
        <v>32</v>
      </c>
      <c r="B22" s="50">
        <v>2016.0</v>
      </c>
      <c r="C22" s="51" t="s">
        <v>62</v>
      </c>
      <c r="D22" s="52" t="s">
        <v>44</v>
      </c>
      <c r="E22" s="58">
        <v>30.0</v>
      </c>
      <c r="F22" s="59">
        <v>879080.0</v>
      </c>
      <c r="G22" s="55">
        <f t="shared" si="1"/>
        <v>29302.66667</v>
      </c>
      <c r="H22" s="71"/>
      <c r="I22" s="57">
        <v>0.0</v>
      </c>
    </row>
    <row r="23" ht="12.0" customHeight="1">
      <c r="A23" s="49" t="s">
        <v>32</v>
      </c>
      <c r="B23" s="50">
        <v>2016.0</v>
      </c>
      <c r="C23" s="51" t="s">
        <v>63</v>
      </c>
      <c r="D23" s="52" t="s">
        <v>46</v>
      </c>
      <c r="E23" s="58">
        <v>31.0</v>
      </c>
      <c r="F23" s="59">
        <v>929157.0</v>
      </c>
      <c r="G23" s="55">
        <f t="shared" si="1"/>
        <v>29972.80645</v>
      </c>
      <c r="H23" s="71"/>
      <c r="I23" s="57">
        <v>0.0</v>
      </c>
    </row>
    <row r="24" ht="12.0" customHeight="1">
      <c r="A24" s="49" t="s">
        <v>32</v>
      </c>
      <c r="B24" s="50">
        <v>2016.0</v>
      </c>
      <c r="C24" s="51" t="s">
        <v>64</v>
      </c>
      <c r="D24" s="52" t="s">
        <v>48</v>
      </c>
      <c r="E24" s="58">
        <v>31.0</v>
      </c>
      <c r="F24" s="59">
        <v>924906.0</v>
      </c>
      <c r="G24" s="55">
        <f t="shared" si="1"/>
        <v>29835.67742</v>
      </c>
      <c r="H24" s="71"/>
      <c r="I24" s="57">
        <v>0.0</v>
      </c>
    </row>
    <row r="25" ht="12.0" customHeight="1">
      <c r="A25" s="49" t="s">
        <v>32</v>
      </c>
      <c r="B25" s="50">
        <v>2016.0</v>
      </c>
      <c r="C25" s="51" t="s">
        <v>65</v>
      </c>
      <c r="D25" s="52" t="s">
        <v>50</v>
      </c>
      <c r="E25" s="58">
        <v>30.0</v>
      </c>
      <c r="F25" s="59">
        <v>898006.0</v>
      </c>
      <c r="G25" s="55">
        <f t="shared" si="1"/>
        <v>29933.53333</v>
      </c>
      <c r="H25" s="71"/>
      <c r="I25" s="57">
        <v>0.0</v>
      </c>
    </row>
    <row r="26" ht="12.0" customHeight="1">
      <c r="A26" s="49" t="s">
        <v>32</v>
      </c>
      <c r="B26" s="50">
        <v>2016.0</v>
      </c>
      <c r="C26" s="51" t="s">
        <v>66</v>
      </c>
      <c r="D26" s="52" t="s">
        <v>52</v>
      </c>
      <c r="E26" s="58">
        <v>31.0</v>
      </c>
      <c r="F26" s="59">
        <v>841220.0</v>
      </c>
      <c r="G26" s="55">
        <f t="shared" si="1"/>
        <v>27136.12903</v>
      </c>
      <c r="H26" s="71"/>
      <c r="I26" s="57">
        <v>0.0</v>
      </c>
    </row>
    <row r="27" ht="12.0" customHeight="1">
      <c r="A27" s="49" t="s">
        <v>32</v>
      </c>
      <c r="B27" s="50">
        <v>2016.0</v>
      </c>
      <c r="C27" s="51" t="s">
        <v>67</v>
      </c>
      <c r="D27" s="52" t="s">
        <v>54</v>
      </c>
      <c r="E27" s="58">
        <v>30.0</v>
      </c>
      <c r="F27" s="59">
        <v>700286.0</v>
      </c>
      <c r="G27" s="55">
        <f t="shared" si="1"/>
        <v>23342.86667</v>
      </c>
      <c r="H27" s="71"/>
      <c r="I27" s="57">
        <v>0.0</v>
      </c>
    </row>
    <row r="28" ht="12.0" customHeight="1">
      <c r="A28" s="61" t="s">
        <v>32</v>
      </c>
      <c r="B28" s="13">
        <v>2016.0</v>
      </c>
      <c r="C28" s="62" t="s">
        <v>68</v>
      </c>
      <c r="D28" s="63" t="s">
        <v>56</v>
      </c>
      <c r="E28" s="64">
        <v>31.0</v>
      </c>
      <c r="F28" s="65">
        <v>691212.0</v>
      </c>
      <c r="G28" s="55">
        <f t="shared" si="1"/>
        <v>22297.16129</v>
      </c>
      <c r="H28" s="71"/>
      <c r="I28" s="68">
        <v>0.0</v>
      </c>
    </row>
    <row r="29" ht="12.0" customHeight="1">
      <c r="A29" s="49" t="s">
        <v>32</v>
      </c>
      <c r="B29" s="41">
        <v>2017.0</v>
      </c>
      <c r="C29" s="51" t="s">
        <v>69</v>
      </c>
      <c r="D29" s="52" t="s">
        <v>34</v>
      </c>
      <c r="E29" s="58">
        <v>31.0</v>
      </c>
      <c r="F29" s="69">
        <v>679670.0</v>
      </c>
      <c r="G29" s="46">
        <f t="shared" si="1"/>
        <v>21924.83871</v>
      </c>
      <c r="H29" s="70"/>
      <c r="I29" s="57">
        <v>0.0</v>
      </c>
    </row>
    <row r="30" ht="12.0" customHeight="1">
      <c r="A30" s="49" t="s">
        <v>32</v>
      </c>
      <c r="B30" s="50">
        <v>2017.0</v>
      </c>
      <c r="C30" s="51" t="s">
        <v>70</v>
      </c>
      <c r="D30" s="52" t="s">
        <v>36</v>
      </c>
      <c r="E30" s="53">
        <v>28.0</v>
      </c>
      <c r="F30" s="59">
        <v>645200.0</v>
      </c>
      <c r="G30" s="55">
        <f t="shared" si="1"/>
        <v>23042.85714</v>
      </c>
      <c r="H30" s="71"/>
      <c r="I30" s="57">
        <v>0.0</v>
      </c>
    </row>
    <row r="31" ht="12.0" customHeight="1">
      <c r="A31" s="49" t="s">
        <v>32</v>
      </c>
      <c r="B31" s="50">
        <v>2017.0</v>
      </c>
      <c r="C31" s="51" t="s">
        <v>71</v>
      </c>
      <c r="D31" s="52" t="s">
        <v>38</v>
      </c>
      <c r="E31" s="58">
        <v>31.0</v>
      </c>
      <c r="F31" s="59">
        <v>757864.0</v>
      </c>
      <c r="G31" s="55">
        <f t="shared" si="1"/>
        <v>24447.22581</v>
      </c>
      <c r="H31" s="71"/>
      <c r="I31" s="57">
        <v>0.0</v>
      </c>
    </row>
    <row r="32" ht="12.0" customHeight="1">
      <c r="A32" s="49" t="s">
        <v>32</v>
      </c>
      <c r="B32" s="50">
        <v>2017.0</v>
      </c>
      <c r="C32" s="51" t="s">
        <v>72</v>
      </c>
      <c r="D32" s="52" t="s">
        <v>40</v>
      </c>
      <c r="E32" s="58">
        <v>30.0</v>
      </c>
      <c r="F32" s="59">
        <v>794482.0</v>
      </c>
      <c r="G32" s="55">
        <f t="shared" si="1"/>
        <v>26482.73333</v>
      </c>
      <c r="H32" s="71"/>
      <c r="I32" s="57">
        <v>0.0</v>
      </c>
    </row>
    <row r="33" ht="12.0" customHeight="1">
      <c r="A33" s="49" t="s">
        <v>32</v>
      </c>
      <c r="B33" s="50">
        <v>2017.0</v>
      </c>
      <c r="C33" s="51" t="s">
        <v>73</v>
      </c>
      <c r="D33" s="52" t="s">
        <v>42</v>
      </c>
      <c r="E33" s="58">
        <v>31.0</v>
      </c>
      <c r="F33" s="59">
        <v>885257.0</v>
      </c>
      <c r="G33" s="55">
        <f t="shared" si="1"/>
        <v>28556.67742</v>
      </c>
      <c r="H33" s="71"/>
      <c r="I33" s="57">
        <v>0.0</v>
      </c>
    </row>
    <row r="34" ht="12.0" customHeight="1">
      <c r="A34" s="49" t="s">
        <v>32</v>
      </c>
      <c r="B34" s="50">
        <v>2017.0</v>
      </c>
      <c r="C34" s="51" t="s">
        <v>74</v>
      </c>
      <c r="D34" s="52" t="s">
        <v>44</v>
      </c>
      <c r="E34" s="58">
        <v>30.0</v>
      </c>
      <c r="F34" s="59">
        <v>917749.0</v>
      </c>
      <c r="G34" s="55">
        <f t="shared" si="1"/>
        <v>30591.63333</v>
      </c>
      <c r="H34" s="71"/>
      <c r="I34" s="57">
        <v>0.0</v>
      </c>
    </row>
    <row r="35" ht="12.0" customHeight="1">
      <c r="A35" s="49" t="s">
        <v>32</v>
      </c>
      <c r="B35" s="50">
        <v>2017.0</v>
      </c>
      <c r="C35" s="51" t="s">
        <v>75</v>
      </c>
      <c r="D35" s="52" t="s">
        <v>46</v>
      </c>
      <c r="E35" s="58">
        <v>31.0</v>
      </c>
      <c r="F35" s="59">
        <v>968496.0</v>
      </c>
      <c r="G35" s="55">
        <f t="shared" si="1"/>
        <v>31241.80645</v>
      </c>
      <c r="H35" s="71"/>
      <c r="I35" s="57">
        <v>0.0</v>
      </c>
    </row>
    <row r="36" ht="12.0" customHeight="1">
      <c r="A36" s="49" t="s">
        <v>32</v>
      </c>
      <c r="B36" s="50">
        <v>2017.0</v>
      </c>
      <c r="C36" s="51" t="s">
        <v>76</v>
      </c>
      <c r="D36" s="52" t="s">
        <v>48</v>
      </c>
      <c r="E36" s="58">
        <v>31.0</v>
      </c>
      <c r="F36" s="59">
        <v>961986.0</v>
      </c>
      <c r="G36" s="55">
        <f t="shared" si="1"/>
        <v>31031.80645</v>
      </c>
      <c r="H36" s="71"/>
      <c r="I36" s="57">
        <v>0.0</v>
      </c>
    </row>
    <row r="37" ht="12.0" customHeight="1">
      <c r="A37" s="49" t="s">
        <v>32</v>
      </c>
      <c r="B37" s="50">
        <v>2017.0</v>
      </c>
      <c r="C37" s="51" t="s">
        <v>77</v>
      </c>
      <c r="D37" s="52" t="s">
        <v>50</v>
      </c>
      <c r="E37" s="58">
        <v>30.0</v>
      </c>
      <c r="F37" s="59">
        <v>931709.0</v>
      </c>
      <c r="G37" s="55">
        <f t="shared" si="1"/>
        <v>31056.96667</v>
      </c>
      <c r="H37" s="71"/>
      <c r="I37" s="57">
        <v>0.0</v>
      </c>
    </row>
    <row r="38" ht="12.0" customHeight="1">
      <c r="A38" s="49" t="s">
        <v>32</v>
      </c>
      <c r="B38" s="50">
        <v>2017.0</v>
      </c>
      <c r="C38" s="51" t="s">
        <v>78</v>
      </c>
      <c r="D38" s="52" t="s">
        <v>52</v>
      </c>
      <c r="E38" s="58">
        <v>31.0</v>
      </c>
      <c r="F38" s="59">
        <v>879305.0</v>
      </c>
      <c r="G38" s="55">
        <f t="shared" si="1"/>
        <v>28364.67742</v>
      </c>
      <c r="H38" s="71"/>
      <c r="I38" s="57">
        <v>0.0</v>
      </c>
    </row>
    <row r="39" ht="12.0" customHeight="1">
      <c r="A39" s="49" t="s">
        <v>32</v>
      </c>
      <c r="B39" s="50">
        <v>2017.0</v>
      </c>
      <c r="C39" s="51" t="s">
        <v>79</v>
      </c>
      <c r="D39" s="52" t="s">
        <v>54</v>
      </c>
      <c r="E39" s="58">
        <v>30.0</v>
      </c>
      <c r="F39" s="59">
        <v>726813.0</v>
      </c>
      <c r="G39" s="55">
        <f t="shared" si="1"/>
        <v>24227.1</v>
      </c>
      <c r="H39" s="71"/>
      <c r="I39" s="57">
        <v>0.0</v>
      </c>
    </row>
    <row r="40" ht="12.0" customHeight="1">
      <c r="A40" s="61" t="s">
        <v>32</v>
      </c>
      <c r="B40" s="13">
        <v>2017.0</v>
      </c>
      <c r="C40" s="62" t="s">
        <v>80</v>
      </c>
      <c r="D40" s="63" t="s">
        <v>56</v>
      </c>
      <c r="E40" s="64">
        <v>31.0</v>
      </c>
      <c r="F40" s="65">
        <v>699089.0</v>
      </c>
      <c r="G40" s="55">
        <f t="shared" si="1"/>
        <v>22551.25806</v>
      </c>
      <c r="H40" s="71"/>
      <c r="I40" s="68">
        <v>0.0</v>
      </c>
    </row>
    <row r="41" ht="12.0" customHeight="1">
      <c r="A41" s="49" t="s">
        <v>32</v>
      </c>
      <c r="B41" s="41">
        <v>2018.0</v>
      </c>
      <c r="C41" s="51" t="s">
        <v>81</v>
      </c>
      <c r="D41" s="52" t="s">
        <v>34</v>
      </c>
      <c r="E41" s="58">
        <v>31.0</v>
      </c>
      <c r="F41" s="69">
        <v>706171.0</v>
      </c>
      <c r="G41" s="46">
        <f t="shared" si="1"/>
        <v>22779.70968</v>
      </c>
      <c r="H41" s="70"/>
      <c r="I41" s="72">
        <v>0.0</v>
      </c>
    </row>
    <row r="42" ht="12.0" customHeight="1">
      <c r="A42" s="49" t="s">
        <v>32</v>
      </c>
      <c r="B42" s="50">
        <v>2018.0</v>
      </c>
      <c r="C42" s="51" t="s">
        <v>82</v>
      </c>
      <c r="D42" s="52" t="s">
        <v>36</v>
      </c>
      <c r="E42" s="53">
        <v>28.0</v>
      </c>
      <c r="F42" s="59">
        <v>664513.0</v>
      </c>
      <c r="G42" s="55">
        <f t="shared" si="1"/>
        <v>23732.60714</v>
      </c>
      <c r="H42" s="71"/>
      <c r="I42" s="57">
        <v>0.0</v>
      </c>
    </row>
    <row r="43" ht="12.0" customHeight="1">
      <c r="A43" s="49" t="s">
        <v>32</v>
      </c>
      <c r="B43" s="50">
        <v>2018.0</v>
      </c>
      <c r="C43" s="51" t="s">
        <v>83</v>
      </c>
      <c r="D43" s="52" t="s">
        <v>38</v>
      </c>
      <c r="E43" s="58">
        <v>31.0</v>
      </c>
      <c r="F43" s="59">
        <v>772263.0</v>
      </c>
      <c r="G43" s="55">
        <f t="shared" si="1"/>
        <v>24911.70968</v>
      </c>
      <c r="H43" s="71"/>
      <c r="I43" s="57">
        <v>0.0</v>
      </c>
    </row>
    <row r="44" ht="12.0" customHeight="1">
      <c r="A44" s="49" t="s">
        <v>32</v>
      </c>
      <c r="B44" s="50">
        <v>2018.0</v>
      </c>
      <c r="C44" s="51" t="s">
        <v>84</v>
      </c>
      <c r="D44" s="52" t="s">
        <v>40</v>
      </c>
      <c r="E44" s="58">
        <v>30.0</v>
      </c>
      <c r="F44" s="59">
        <v>831443.0</v>
      </c>
      <c r="G44" s="55">
        <f t="shared" si="1"/>
        <v>27714.76667</v>
      </c>
      <c r="H44" s="71"/>
      <c r="I44" s="57">
        <v>0.0</v>
      </c>
    </row>
    <row r="45" ht="12.0" customHeight="1">
      <c r="A45" s="49" t="s">
        <v>32</v>
      </c>
      <c r="B45" s="50">
        <v>2018.0</v>
      </c>
      <c r="C45" s="51" t="s">
        <v>85</v>
      </c>
      <c r="D45" s="52" t="s">
        <v>42</v>
      </c>
      <c r="E45" s="58">
        <v>31.0</v>
      </c>
      <c r="F45" s="59">
        <v>908191.0</v>
      </c>
      <c r="G45" s="55">
        <f t="shared" si="1"/>
        <v>29296.48387</v>
      </c>
      <c r="H45" s="71"/>
      <c r="I45" s="57">
        <v>0.0</v>
      </c>
    </row>
    <row r="46" ht="12.0" customHeight="1">
      <c r="A46" s="49" t="s">
        <v>32</v>
      </c>
      <c r="B46" s="50">
        <v>2018.0</v>
      </c>
      <c r="C46" s="51" t="s">
        <v>86</v>
      </c>
      <c r="D46" s="52" t="s">
        <v>44</v>
      </c>
      <c r="E46" s="58">
        <v>30.0</v>
      </c>
      <c r="F46" s="59">
        <v>951816.0</v>
      </c>
      <c r="G46" s="55">
        <f t="shared" si="1"/>
        <v>31727.2</v>
      </c>
      <c r="H46" s="71"/>
      <c r="I46" s="57">
        <v>0.0</v>
      </c>
    </row>
    <row r="47" ht="12.0" customHeight="1">
      <c r="A47" s="49" t="s">
        <v>32</v>
      </c>
      <c r="B47" s="50">
        <v>2018.0</v>
      </c>
      <c r="C47" s="51" t="s">
        <v>87</v>
      </c>
      <c r="D47" s="52" t="s">
        <v>46</v>
      </c>
      <c r="E47" s="58">
        <v>31.0</v>
      </c>
      <c r="F47" s="59">
        <v>1004922.0</v>
      </c>
      <c r="G47" s="55">
        <f t="shared" si="1"/>
        <v>32416.83871</v>
      </c>
      <c r="H47" s="71"/>
      <c r="I47" s="57">
        <v>0.0</v>
      </c>
    </row>
    <row r="48" ht="12.0" customHeight="1">
      <c r="A48" s="49" t="s">
        <v>32</v>
      </c>
      <c r="B48" s="50">
        <v>2018.0</v>
      </c>
      <c r="C48" s="51" t="s">
        <v>88</v>
      </c>
      <c r="D48" s="52" t="s">
        <v>48</v>
      </c>
      <c r="E48" s="58">
        <v>31.0</v>
      </c>
      <c r="F48" s="59">
        <v>998484.0</v>
      </c>
      <c r="G48" s="55">
        <f t="shared" si="1"/>
        <v>32209.16129</v>
      </c>
      <c r="H48" s="71"/>
      <c r="I48" s="57">
        <v>0.0</v>
      </c>
    </row>
    <row r="49" ht="12.0" customHeight="1">
      <c r="A49" s="49" t="s">
        <v>32</v>
      </c>
      <c r="B49" s="50">
        <v>2018.0</v>
      </c>
      <c r="C49" s="51" t="s">
        <v>89</v>
      </c>
      <c r="D49" s="52" t="s">
        <v>50</v>
      </c>
      <c r="E49" s="58">
        <v>30.0</v>
      </c>
      <c r="F49" s="59">
        <v>959099.0</v>
      </c>
      <c r="G49" s="55">
        <f t="shared" si="1"/>
        <v>31969.96667</v>
      </c>
      <c r="H49" s="71"/>
      <c r="I49" s="57">
        <v>0.0</v>
      </c>
    </row>
    <row r="50" ht="12.0" customHeight="1">
      <c r="A50" s="49" t="s">
        <v>32</v>
      </c>
      <c r="B50" s="50">
        <v>2018.0</v>
      </c>
      <c r="C50" s="51" t="s">
        <v>90</v>
      </c>
      <c r="D50" s="52" t="s">
        <v>52</v>
      </c>
      <c r="E50" s="58">
        <v>31.0</v>
      </c>
      <c r="F50" s="59">
        <v>917279.0</v>
      </c>
      <c r="G50" s="55">
        <f t="shared" si="1"/>
        <v>29589.64516</v>
      </c>
      <c r="H50" s="71"/>
      <c r="I50" s="57">
        <v>0.0</v>
      </c>
    </row>
    <row r="51" ht="12.0" customHeight="1">
      <c r="A51" s="49" t="s">
        <v>32</v>
      </c>
      <c r="B51" s="50">
        <v>2018.0</v>
      </c>
      <c r="C51" s="51" t="s">
        <v>91</v>
      </c>
      <c r="D51" s="52" t="s">
        <v>54</v>
      </c>
      <c r="E51" s="58">
        <v>30.0</v>
      </c>
      <c r="F51" s="59">
        <v>760804.0</v>
      </c>
      <c r="G51" s="55">
        <f t="shared" si="1"/>
        <v>25360.13333</v>
      </c>
      <c r="H51" s="71"/>
      <c r="I51" s="57">
        <v>0.0</v>
      </c>
    </row>
    <row r="52" ht="12.0" customHeight="1">
      <c r="A52" s="61" t="s">
        <v>32</v>
      </c>
      <c r="B52" s="13">
        <v>2018.0</v>
      </c>
      <c r="C52" s="62" t="s">
        <v>92</v>
      </c>
      <c r="D52" s="63" t="s">
        <v>56</v>
      </c>
      <c r="E52" s="64">
        <v>31.0</v>
      </c>
      <c r="F52" s="65">
        <v>740137.0</v>
      </c>
      <c r="G52" s="73">
        <f t="shared" si="1"/>
        <v>23875.3871</v>
      </c>
      <c r="H52" s="74"/>
      <c r="I52" s="68">
        <v>0.0</v>
      </c>
    </row>
    <row r="53" ht="12.0" customHeight="1">
      <c r="A53" s="40" t="s">
        <v>32</v>
      </c>
      <c r="B53" s="41">
        <v>2019.0</v>
      </c>
      <c r="C53" s="42" t="s">
        <v>93</v>
      </c>
      <c r="D53" s="43" t="s">
        <v>34</v>
      </c>
      <c r="E53" s="44">
        <v>31.0</v>
      </c>
      <c r="F53" s="69">
        <v>730620.0</v>
      </c>
      <c r="G53" s="46">
        <f t="shared" si="1"/>
        <v>23568.3871</v>
      </c>
      <c r="H53" s="70"/>
      <c r="I53" s="48">
        <v>0.0</v>
      </c>
    </row>
    <row r="54" ht="12.0" customHeight="1">
      <c r="A54" s="49" t="s">
        <v>32</v>
      </c>
      <c r="B54" s="50">
        <v>2019.0</v>
      </c>
      <c r="C54" s="51" t="s">
        <v>94</v>
      </c>
      <c r="D54" s="52" t="s">
        <v>36</v>
      </c>
      <c r="E54" s="53">
        <v>28.0</v>
      </c>
      <c r="F54" s="59">
        <v>686902.0</v>
      </c>
      <c r="G54" s="55">
        <f t="shared" si="1"/>
        <v>24532.21429</v>
      </c>
      <c r="H54" s="71"/>
      <c r="I54" s="57">
        <v>0.0</v>
      </c>
    </row>
    <row r="55" ht="12.0" customHeight="1">
      <c r="A55" s="49" t="s">
        <v>32</v>
      </c>
      <c r="B55" s="50">
        <v>2019.0</v>
      </c>
      <c r="C55" s="51" t="s">
        <v>95</v>
      </c>
      <c r="D55" s="52" t="s">
        <v>38</v>
      </c>
      <c r="E55" s="58">
        <v>31.0</v>
      </c>
      <c r="F55" s="59">
        <v>786938.0</v>
      </c>
      <c r="G55" s="55">
        <f t="shared" si="1"/>
        <v>25385.09677</v>
      </c>
      <c r="H55" s="71"/>
      <c r="I55" s="57">
        <v>0.0</v>
      </c>
    </row>
    <row r="56" ht="12.0" customHeight="1">
      <c r="A56" s="49" t="s">
        <v>32</v>
      </c>
      <c r="B56" s="50">
        <v>2019.0</v>
      </c>
      <c r="C56" s="51" t="s">
        <v>96</v>
      </c>
      <c r="D56" s="52" t="s">
        <v>40</v>
      </c>
      <c r="E56" s="58">
        <v>30.0</v>
      </c>
      <c r="F56" s="59">
        <v>848544.0</v>
      </c>
      <c r="G56" s="55">
        <f t="shared" si="1"/>
        <v>28284.8</v>
      </c>
      <c r="H56" s="71"/>
      <c r="I56" s="57">
        <v>0.0</v>
      </c>
    </row>
    <row r="57" ht="12.0" customHeight="1">
      <c r="A57" s="49" t="s">
        <v>32</v>
      </c>
      <c r="B57" s="50">
        <v>2019.0</v>
      </c>
      <c r="C57" s="51" t="s">
        <v>97</v>
      </c>
      <c r="D57" s="52" t="s">
        <v>42</v>
      </c>
      <c r="E57" s="58">
        <v>31.0</v>
      </c>
      <c r="F57" s="59">
        <v>921729.0</v>
      </c>
      <c r="G57" s="55">
        <f t="shared" si="1"/>
        <v>29733.19355</v>
      </c>
      <c r="H57" s="71"/>
      <c r="I57" s="57">
        <v>0.0</v>
      </c>
    </row>
    <row r="58" ht="12.0" customHeight="1">
      <c r="A58" s="49" t="s">
        <v>32</v>
      </c>
      <c r="B58" s="50">
        <v>2019.0</v>
      </c>
      <c r="C58" s="51" t="s">
        <v>98</v>
      </c>
      <c r="D58" s="52" t="s">
        <v>44</v>
      </c>
      <c r="E58" s="58">
        <v>30.0</v>
      </c>
      <c r="F58" s="59">
        <v>966728.0</v>
      </c>
      <c r="G58" s="55">
        <f t="shared" si="1"/>
        <v>32224.26667</v>
      </c>
      <c r="H58" s="71"/>
      <c r="I58" s="57">
        <v>0.0</v>
      </c>
    </row>
    <row r="59" ht="12.0" customHeight="1">
      <c r="A59" s="49" t="s">
        <v>32</v>
      </c>
      <c r="B59" s="50">
        <v>2019.0</v>
      </c>
      <c r="C59" s="51" t="s">
        <v>99</v>
      </c>
      <c r="D59" s="52" t="s">
        <v>46</v>
      </c>
      <c r="E59" s="58">
        <v>31.0</v>
      </c>
      <c r="F59" s="59">
        <v>1018454.0</v>
      </c>
      <c r="G59" s="55">
        <f t="shared" si="1"/>
        <v>32853.35484</v>
      </c>
      <c r="H59" s="71"/>
      <c r="I59" s="57">
        <v>0.0</v>
      </c>
    </row>
    <row r="60" ht="12.0" customHeight="1">
      <c r="A60" s="49" t="s">
        <v>32</v>
      </c>
      <c r="B60" s="50">
        <v>2019.0</v>
      </c>
      <c r="C60" s="51" t="s">
        <v>100</v>
      </c>
      <c r="D60" s="52" t="s">
        <v>48</v>
      </c>
      <c r="E60" s="58">
        <v>31.0</v>
      </c>
      <c r="F60" s="59">
        <v>1005864.0</v>
      </c>
      <c r="G60" s="55">
        <f t="shared" si="1"/>
        <v>32447.22581</v>
      </c>
      <c r="H60" s="71"/>
      <c r="I60" s="57">
        <v>0.0</v>
      </c>
    </row>
    <row r="61" ht="12.0" customHeight="1">
      <c r="A61" s="49" t="s">
        <v>32</v>
      </c>
      <c r="B61" s="50">
        <v>2019.0</v>
      </c>
      <c r="C61" s="51" t="s">
        <v>101</v>
      </c>
      <c r="D61" s="52" t="s">
        <v>50</v>
      </c>
      <c r="E61" s="58">
        <v>30.0</v>
      </c>
      <c r="F61" s="59">
        <v>966909.0</v>
      </c>
      <c r="G61" s="55">
        <f t="shared" si="1"/>
        <v>32230.3</v>
      </c>
      <c r="H61" s="71"/>
      <c r="I61" s="57">
        <v>0.0</v>
      </c>
    </row>
    <row r="62" ht="12.0" customHeight="1">
      <c r="A62" s="49" t="s">
        <v>32</v>
      </c>
      <c r="B62" s="50">
        <v>2019.0</v>
      </c>
      <c r="C62" s="51" t="s">
        <v>102</v>
      </c>
      <c r="D62" s="52" t="s">
        <v>52</v>
      </c>
      <c r="E62" s="58">
        <v>31.0</v>
      </c>
      <c r="F62" s="59">
        <v>915646.0</v>
      </c>
      <c r="G62" s="55">
        <f t="shared" si="1"/>
        <v>29536.96774</v>
      </c>
      <c r="H62" s="71"/>
      <c r="I62" s="57">
        <v>1.0</v>
      </c>
    </row>
    <row r="63" ht="12.0" customHeight="1">
      <c r="A63" s="49" t="s">
        <v>32</v>
      </c>
      <c r="B63" s="50">
        <v>2019.0</v>
      </c>
      <c r="C63" s="51" t="s">
        <v>103</v>
      </c>
      <c r="D63" s="52" t="s">
        <v>54</v>
      </c>
      <c r="E63" s="58">
        <v>30.0</v>
      </c>
      <c r="F63" s="59">
        <v>745750.0</v>
      </c>
      <c r="G63" s="55">
        <f t="shared" si="1"/>
        <v>24858.33333</v>
      </c>
      <c r="H63" s="71"/>
      <c r="I63" s="57">
        <v>1.0</v>
      </c>
    </row>
    <row r="64" ht="12.0" customHeight="1">
      <c r="A64" s="61" t="s">
        <v>32</v>
      </c>
      <c r="B64" s="13">
        <v>2019.0</v>
      </c>
      <c r="C64" s="62" t="s">
        <v>104</v>
      </c>
      <c r="D64" s="63" t="s">
        <v>56</v>
      </c>
      <c r="E64" s="64">
        <v>31.0</v>
      </c>
      <c r="F64" s="65">
        <v>739996.0</v>
      </c>
      <c r="G64" s="75">
        <f t="shared" si="1"/>
        <v>23870.83871</v>
      </c>
      <c r="H64" s="76"/>
      <c r="I64" s="68">
        <v>1.0</v>
      </c>
    </row>
    <row r="65" ht="12.0" customHeight="1">
      <c r="A65" s="40" t="s">
        <v>32</v>
      </c>
      <c r="B65" s="77">
        <v>2020.0</v>
      </c>
      <c r="C65" s="78" t="s">
        <v>105</v>
      </c>
      <c r="D65" s="43" t="s">
        <v>34</v>
      </c>
      <c r="E65" s="44">
        <v>31.0</v>
      </c>
      <c r="F65" s="69">
        <v>729520.0</v>
      </c>
      <c r="G65" s="46">
        <f t="shared" si="1"/>
        <v>23532.90323</v>
      </c>
      <c r="H65" s="70">
        <f>G65/G53-1</f>
        <v>-0.001505570611</v>
      </c>
      <c r="I65" s="48">
        <v>1.0</v>
      </c>
    </row>
    <row r="66" ht="12.0" customHeight="1">
      <c r="A66" s="49" t="s">
        <v>32</v>
      </c>
      <c r="B66" s="79">
        <v>2020.0</v>
      </c>
      <c r="C66" s="80" t="s">
        <v>106</v>
      </c>
      <c r="D66" s="52" t="s">
        <v>36</v>
      </c>
      <c r="E66" s="53">
        <v>29.0</v>
      </c>
      <c r="F66" s="59">
        <v>695111.0</v>
      </c>
      <c r="G66" s="55">
        <f t="shared" si="1"/>
        <v>23969.34483</v>
      </c>
      <c r="H66" s="71">
        <f t="shared" ref="H66:H76" si="2">(sum(F$65:F66)/sum(E$65:E66))/((sum(F$53:F54)/sum(E$53:E54)))-1</f>
        <v>-0.01173516178</v>
      </c>
      <c r="I66" s="57">
        <v>1.0</v>
      </c>
    </row>
    <row r="67" ht="12.0" customHeight="1">
      <c r="A67" s="49" t="s">
        <v>32</v>
      </c>
      <c r="B67" s="79">
        <v>2020.0</v>
      </c>
      <c r="C67" s="80" t="s">
        <v>107</v>
      </c>
      <c r="D67" s="52" t="s">
        <v>38</v>
      </c>
      <c r="E67" s="58">
        <v>31.0</v>
      </c>
      <c r="F67" s="59">
        <v>463660.0</v>
      </c>
      <c r="G67" s="55">
        <f t="shared" si="1"/>
        <v>14956.77419</v>
      </c>
      <c r="H67" s="71">
        <f t="shared" si="2"/>
        <v>-0.1528353658</v>
      </c>
      <c r="I67" s="57">
        <v>1.0</v>
      </c>
    </row>
    <row r="68" ht="12.0" customHeight="1">
      <c r="A68" s="49" t="s">
        <v>32</v>
      </c>
      <c r="B68" s="79">
        <v>2020.0</v>
      </c>
      <c r="C68" s="80" t="s">
        <v>108</v>
      </c>
      <c r="D68" s="52" t="s">
        <v>40</v>
      </c>
      <c r="E68" s="58">
        <v>30.0</v>
      </c>
      <c r="F68" s="59">
        <v>103113.0</v>
      </c>
      <c r="G68" s="55">
        <f t="shared" si="1"/>
        <v>3437.1</v>
      </c>
      <c r="H68" s="71">
        <f t="shared" si="2"/>
        <v>-0.3531138132</v>
      </c>
      <c r="I68" s="57">
        <v>1.0</v>
      </c>
    </row>
    <row r="69" ht="12.0" customHeight="1">
      <c r="A69" s="49" t="s">
        <v>32</v>
      </c>
      <c r="B69" s="79">
        <v>2020.0</v>
      </c>
      <c r="C69" s="80" t="s">
        <v>109</v>
      </c>
      <c r="D69" s="52" t="s">
        <v>42</v>
      </c>
      <c r="E69" s="58">
        <v>31.0</v>
      </c>
      <c r="F69" s="59">
        <v>133166.0</v>
      </c>
      <c r="G69" s="55">
        <f t="shared" si="1"/>
        <v>4295.677419</v>
      </c>
      <c r="H69" s="71">
        <f t="shared" si="2"/>
        <v>-0.4689976495</v>
      </c>
      <c r="I69" s="57">
        <v>1.0</v>
      </c>
    </row>
    <row r="70" ht="12.0" customHeight="1">
      <c r="A70" s="49" t="s">
        <v>32</v>
      </c>
      <c r="B70" s="79">
        <v>2020.0</v>
      </c>
      <c r="C70" s="80" t="s">
        <v>110</v>
      </c>
      <c r="D70" s="52" t="s">
        <v>44</v>
      </c>
      <c r="E70" s="58">
        <v>30.0</v>
      </c>
      <c r="F70" s="59">
        <v>200748.0</v>
      </c>
      <c r="G70" s="55">
        <f t="shared" si="1"/>
        <v>6691.6</v>
      </c>
      <c r="H70" s="71">
        <f t="shared" si="2"/>
        <v>-0.5320125915</v>
      </c>
      <c r="I70" s="57">
        <v>1.0</v>
      </c>
    </row>
    <row r="71" ht="12.0" customHeight="1">
      <c r="A71" s="49" t="s">
        <v>32</v>
      </c>
      <c r="B71" s="79">
        <v>2020.0</v>
      </c>
      <c r="C71" s="80" t="s">
        <v>111</v>
      </c>
      <c r="D71" s="52" t="s">
        <v>46</v>
      </c>
      <c r="E71" s="58">
        <v>31.0</v>
      </c>
      <c r="F71" s="59">
        <v>400394.0</v>
      </c>
      <c r="G71" s="55">
        <f t="shared" si="1"/>
        <v>12915.93548</v>
      </c>
      <c r="H71" s="71">
        <f t="shared" si="2"/>
        <v>-0.544806389</v>
      </c>
      <c r="I71" s="57">
        <v>1.0</v>
      </c>
    </row>
    <row r="72" ht="12.0" customHeight="1">
      <c r="A72" s="49" t="s">
        <v>32</v>
      </c>
      <c r="B72" s="79">
        <v>2020.0</v>
      </c>
      <c r="C72" s="80" t="s">
        <v>112</v>
      </c>
      <c r="D72" s="52" t="s">
        <v>48</v>
      </c>
      <c r="E72" s="58">
        <v>31.0</v>
      </c>
      <c r="F72" s="59">
        <v>487598.0</v>
      </c>
      <c r="G72" s="55">
        <f t="shared" si="1"/>
        <v>15728.96774</v>
      </c>
      <c r="H72" s="71">
        <f t="shared" si="2"/>
        <v>-0.5405911246</v>
      </c>
      <c r="I72" s="57">
        <v>1.0</v>
      </c>
    </row>
    <row r="73" ht="12.0" customHeight="1">
      <c r="A73" s="49" t="s">
        <v>32</v>
      </c>
      <c r="B73" s="79">
        <v>2020.0</v>
      </c>
      <c r="C73" s="80" t="s">
        <v>113</v>
      </c>
      <c r="D73" s="52" t="s">
        <v>50</v>
      </c>
      <c r="E73" s="58">
        <v>30.0</v>
      </c>
      <c r="F73" s="59">
        <v>437087.0</v>
      </c>
      <c r="G73" s="55">
        <f t="shared" si="1"/>
        <v>14569.56667</v>
      </c>
      <c r="H73" s="71">
        <f t="shared" si="2"/>
        <v>-0.54150795</v>
      </c>
      <c r="I73" s="57">
        <v>1.0</v>
      </c>
    </row>
    <row r="74" ht="12.0" customHeight="1">
      <c r="A74" s="49" t="s">
        <v>32</v>
      </c>
      <c r="B74" s="79">
        <v>2020.0</v>
      </c>
      <c r="C74" s="80" t="s">
        <v>114</v>
      </c>
      <c r="D74" s="52" t="s">
        <v>52</v>
      </c>
      <c r="E74" s="58">
        <v>31.0</v>
      </c>
      <c r="F74" s="59">
        <v>390090.0</v>
      </c>
      <c r="G74" s="55">
        <f t="shared" si="1"/>
        <v>12583.54839</v>
      </c>
      <c r="H74" s="71">
        <f t="shared" si="2"/>
        <v>-0.5448590094</v>
      </c>
      <c r="I74" s="57">
        <v>1.0</v>
      </c>
    </row>
    <row r="75" ht="12.0" customHeight="1">
      <c r="A75" s="49" t="s">
        <v>32</v>
      </c>
      <c r="B75" s="79">
        <v>2020.0</v>
      </c>
      <c r="C75" s="80" t="s">
        <v>115</v>
      </c>
      <c r="D75" s="52" t="s">
        <v>54</v>
      </c>
      <c r="E75" s="58">
        <v>30.0</v>
      </c>
      <c r="F75" s="59">
        <v>276551.0</v>
      </c>
      <c r="G75" s="55">
        <f t="shared" si="1"/>
        <v>9218.366667</v>
      </c>
      <c r="H75" s="71">
        <f t="shared" si="2"/>
        <v>-0.5513744387</v>
      </c>
      <c r="I75" s="57">
        <v>1.0</v>
      </c>
    </row>
    <row r="76" ht="12.0" customHeight="1">
      <c r="A76" s="61" t="s">
        <v>32</v>
      </c>
      <c r="B76" s="81">
        <v>2020.0</v>
      </c>
      <c r="C76" s="82" t="s">
        <v>116</v>
      </c>
      <c r="D76" s="63" t="s">
        <v>56</v>
      </c>
      <c r="E76" s="64">
        <v>31.0</v>
      </c>
      <c r="F76" s="65">
        <v>291770.0</v>
      </c>
      <c r="G76" s="75">
        <f t="shared" si="1"/>
        <v>9411.935484</v>
      </c>
      <c r="H76" s="76">
        <f t="shared" si="2"/>
        <v>-0.5552370769</v>
      </c>
      <c r="I76" s="68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83" t="s">
        <v>3</v>
      </c>
      <c r="F1" s="6" t="s">
        <v>4</v>
      </c>
    </row>
    <row r="2" ht="12.75" customHeight="1">
      <c r="A2" s="7" t="s">
        <v>5</v>
      </c>
      <c r="B2" s="8">
        <v>44209.0</v>
      </c>
      <c r="C2" s="9" t="s">
        <v>6</v>
      </c>
      <c r="D2" s="10">
        <v>44196.0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9</v>
      </c>
      <c r="E3" s="86" t="s">
        <v>9</v>
      </c>
      <c r="F3" s="85"/>
    </row>
    <row r="4" ht="13.5" customHeight="1">
      <c r="A4" s="16" t="s">
        <v>10</v>
      </c>
      <c r="B4" s="87" t="s">
        <v>117</v>
      </c>
      <c r="C4" s="87" t="s">
        <v>117</v>
      </c>
      <c r="D4" s="87" t="s">
        <v>118</v>
      </c>
      <c r="E4" s="87" t="s">
        <v>118</v>
      </c>
      <c r="F4" s="87" t="s">
        <v>118</v>
      </c>
    </row>
    <row r="5" ht="25.5" customHeight="1">
      <c r="A5" s="88" t="s">
        <v>119</v>
      </c>
      <c r="B5" s="89" t="s">
        <v>120</v>
      </c>
      <c r="C5" s="89" t="s">
        <v>22</v>
      </c>
      <c r="D5" s="89" t="s">
        <v>120</v>
      </c>
      <c r="E5" s="89" t="s">
        <v>22</v>
      </c>
      <c r="F5" s="88" t="s">
        <v>16</v>
      </c>
    </row>
    <row r="6" ht="12.75" customHeight="1">
      <c r="A6" s="90" t="s">
        <v>11</v>
      </c>
      <c r="B6" s="91">
        <v>1.0334109E7</v>
      </c>
      <c r="C6" s="91">
        <v>4608808.0</v>
      </c>
      <c r="D6" s="91">
        <v>28313.0</v>
      </c>
      <c r="E6" s="91">
        <v>12592.0</v>
      </c>
      <c r="F6" s="92">
        <f t="shared" ref="F6:F35" si="1">E6/D6-1</f>
        <v>-0.5552573023</v>
      </c>
    </row>
    <row r="7" ht="12.75" customHeight="1">
      <c r="A7" s="90" t="s">
        <v>121</v>
      </c>
      <c r="B7" s="91">
        <v>1364546.0</v>
      </c>
      <c r="C7" s="91">
        <v>590153.0</v>
      </c>
      <c r="D7" s="91">
        <v>3738.0</v>
      </c>
      <c r="E7" s="91">
        <v>1612.0</v>
      </c>
      <c r="F7" s="92">
        <f t="shared" si="1"/>
        <v>-0.568753344</v>
      </c>
    </row>
    <row r="8" ht="12.75" customHeight="1">
      <c r="A8" s="90" t="s">
        <v>122</v>
      </c>
      <c r="B8" s="91">
        <v>1248754.0</v>
      </c>
      <c r="C8" s="91">
        <v>541510.0</v>
      </c>
      <c r="D8" s="91">
        <v>3421.0</v>
      </c>
      <c r="E8" s="91">
        <v>1480.0</v>
      </c>
      <c r="F8" s="92">
        <f t="shared" si="1"/>
        <v>-0.5673779597</v>
      </c>
    </row>
    <row r="9" ht="12.75" customHeight="1">
      <c r="A9" s="90" t="s">
        <v>123</v>
      </c>
      <c r="B9" s="91">
        <v>879367.0</v>
      </c>
      <c r="C9" s="91">
        <v>376292.0</v>
      </c>
      <c r="D9" s="91">
        <v>2409.0</v>
      </c>
      <c r="E9" s="91">
        <v>1028.0</v>
      </c>
      <c r="F9" s="92">
        <f t="shared" si="1"/>
        <v>-0.5732669157</v>
      </c>
    </row>
    <row r="10" ht="12.75" customHeight="1">
      <c r="A10" s="90" t="s">
        <v>124</v>
      </c>
      <c r="B10" s="91">
        <v>714219.0</v>
      </c>
      <c r="C10" s="91">
        <v>301134.0</v>
      </c>
      <c r="D10" s="91">
        <v>1957.0</v>
      </c>
      <c r="E10" s="91">
        <v>823.0</v>
      </c>
      <c r="F10" s="92">
        <f t="shared" si="1"/>
        <v>-0.5794583546</v>
      </c>
    </row>
    <row r="11" ht="12.75" customHeight="1">
      <c r="A11" s="90" t="s">
        <v>125</v>
      </c>
      <c r="B11" s="91">
        <v>411460.0</v>
      </c>
      <c r="C11" s="91">
        <v>164240.0</v>
      </c>
      <c r="D11" s="91">
        <v>1127.0</v>
      </c>
      <c r="E11" s="91">
        <v>449.0</v>
      </c>
      <c r="F11" s="92">
        <f t="shared" si="1"/>
        <v>-0.6015971606</v>
      </c>
    </row>
    <row r="12" ht="12.75" customHeight="1">
      <c r="A12" s="90" t="s">
        <v>126</v>
      </c>
      <c r="B12" s="91">
        <v>867241.0</v>
      </c>
      <c r="C12" s="91">
        <v>339722.0</v>
      </c>
      <c r="D12" s="91">
        <v>2376.0</v>
      </c>
      <c r="E12" s="91">
        <v>928.0</v>
      </c>
      <c r="F12" s="92">
        <f t="shared" si="1"/>
        <v>-0.6094276094</v>
      </c>
    </row>
    <row r="13" ht="12.75" customHeight="1">
      <c r="A13" s="90" t="s">
        <v>127</v>
      </c>
      <c r="B13" s="91">
        <v>669376.0</v>
      </c>
      <c r="C13" s="91">
        <v>274532.0</v>
      </c>
      <c r="D13" s="91">
        <v>1834.0</v>
      </c>
      <c r="E13" s="91">
        <v>750.0</v>
      </c>
      <c r="F13" s="92">
        <f t="shared" si="1"/>
        <v>-0.5910577972</v>
      </c>
    </row>
    <row r="14" ht="12.75" customHeight="1">
      <c r="A14" s="90" t="s">
        <v>128</v>
      </c>
      <c r="B14" s="91">
        <v>227480.0</v>
      </c>
      <c r="C14" s="91">
        <v>96222.0</v>
      </c>
      <c r="D14" s="91">
        <v>623.0</v>
      </c>
      <c r="E14" s="91">
        <v>263.0</v>
      </c>
      <c r="F14" s="92">
        <f t="shared" si="1"/>
        <v>-0.5778491172</v>
      </c>
    </row>
    <row r="15" ht="12.75" customHeight="1">
      <c r="A15" s="93" t="s">
        <v>129</v>
      </c>
      <c r="B15" s="91">
        <v>285192.0</v>
      </c>
      <c r="C15" s="91">
        <v>119061.0</v>
      </c>
      <c r="D15" s="91">
        <v>781.0</v>
      </c>
      <c r="E15" s="91">
        <v>325.0</v>
      </c>
      <c r="F15" s="92">
        <f t="shared" si="1"/>
        <v>-0.5838668374</v>
      </c>
    </row>
    <row r="16" ht="12.75" customHeight="1">
      <c r="A16" s="90" t="s">
        <v>130</v>
      </c>
      <c r="B16" s="91">
        <v>3371760.0</v>
      </c>
      <c r="C16" s="91">
        <v>1389923.0</v>
      </c>
      <c r="D16" s="91">
        <v>9238.0</v>
      </c>
      <c r="E16" s="91">
        <v>3798.0</v>
      </c>
      <c r="F16" s="92">
        <f t="shared" si="1"/>
        <v>-0.5888720502</v>
      </c>
    </row>
    <row r="17" ht="12.75" customHeight="1">
      <c r="A17" s="90" t="s">
        <v>131</v>
      </c>
      <c r="B17" s="91">
        <v>3393748.0</v>
      </c>
      <c r="C17" s="91">
        <v>1479258.0</v>
      </c>
      <c r="D17" s="91">
        <v>9298.0</v>
      </c>
      <c r="E17" s="91">
        <v>4042.0</v>
      </c>
      <c r="F17" s="92">
        <f t="shared" si="1"/>
        <v>-0.5652828565</v>
      </c>
    </row>
    <row r="18" ht="12.75" customHeight="1">
      <c r="A18" s="90" t="s">
        <v>132</v>
      </c>
      <c r="B18" s="91">
        <v>884082.0</v>
      </c>
      <c r="C18" s="91">
        <v>382598.0</v>
      </c>
      <c r="D18" s="91">
        <v>2422.0</v>
      </c>
      <c r="E18" s="91">
        <v>1045.0</v>
      </c>
      <c r="F18" s="92">
        <f t="shared" si="1"/>
        <v>-0.568538398</v>
      </c>
    </row>
    <row r="19" ht="12.75" customHeight="1">
      <c r="A19" s="90" t="s">
        <v>133</v>
      </c>
      <c r="B19" s="91">
        <v>891955.0</v>
      </c>
      <c r="C19" s="91">
        <v>381341.0</v>
      </c>
      <c r="D19" s="91">
        <v>2444.0</v>
      </c>
      <c r="E19" s="91">
        <v>1042.0</v>
      </c>
      <c r="F19" s="92">
        <f t="shared" si="1"/>
        <v>-0.5736497545</v>
      </c>
    </row>
    <row r="20" ht="12.75" customHeight="1">
      <c r="A20" s="90" t="s">
        <v>134</v>
      </c>
      <c r="B20" s="91">
        <v>559655.0</v>
      </c>
      <c r="C20" s="91">
        <v>225381.0</v>
      </c>
      <c r="D20" s="91">
        <v>1533.0</v>
      </c>
      <c r="E20" s="91">
        <v>616.0</v>
      </c>
      <c r="F20" s="92">
        <f t="shared" si="1"/>
        <v>-0.598173516</v>
      </c>
    </row>
    <row r="21" ht="12.75" customHeight="1">
      <c r="A21" s="90" t="s">
        <v>135</v>
      </c>
      <c r="B21" s="91">
        <v>1962169.0</v>
      </c>
      <c r="C21" s="91">
        <v>781730.0</v>
      </c>
      <c r="D21" s="91">
        <v>5376.0</v>
      </c>
      <c r="E21" s="91">
        <v>2136.0</v>
      </c>
      <c r="F21" s="92">
        <f t="shared" si="1"/>
        <v>-0.6026785714</v>
      </c>
    </row>
    <row r="22" ht="12.75" customHeight="1">
      <c r="A22" s="90" t="s">
        <v>136</v>
      </c>
      <c r="B22" s="91">
        <v>295339.0</v>
      </c>
      <c r="C22" s="91">
        <v>128922.0</v>
      </c>
      <c r="D22" s="91">
        <v>809.0</v>
      </c>
      <c r="E22" s="91">
        <v>352.0</v>
      </c>
      <c r="F22" s="92">
        <f t="shared" si="1"/>
        <v>-0.564894932</v>
      </c>
    </row>
    <row r="23" ht="12.75" customHeight="1">
      <c r="A23" s="90" t="s">
        <v>137</v>
      </c>
      <c r="B23" s="91">
        <v>302009.0</v>
      </c>
      <c r="C23" s="91">
        <v>138507.0</v>
      </c>
      <c r="D23" s="91">
        <v>827.0</v>
      </c>
      <c r="E23" s="91">
        <v>378.0</v>
      </c>
      <c r="F23" s="92">
        <f t="shared" si="1"/>
        <v>-0.5429262394</v>
      </c>
    </row>
    <row r="24" ht="12.75" customHeight="1">
      <c r="A24" s="90" t="s">
        <v>138</v>
      </c>
      <c r="B24" s="91">
        <v>130215.0</v>
      </c>
      <c r="C24" s="91">
        <v>56051.0</v>
      </c>
      <c r="D24" s="91">
        <v>357.0</v>
      </c>
      <c r="E24" s="91">
        <v>153.0</v>
      </c>
      <c r="F24" s="92">
        <f t="shared" si="1"/>
        <v>-0.5714285714</v>
      </c>
    </row>
    <row r="25" ht="12.75" customHeight="1">
      <c r="A25" s="90" t="s">
        <v>139</v>
      </c>
      <c r="B25" s="91">
        <v>1331552.0</v>
      </c>
      <c r="C25" s="91">
        <v>595874.0</v>
      </c>
      <c r="D25" s="91">
        <v>3648.0</v>
      </c>
      <c r="E25" s="91">
        <v>1628.0</v>
      </c>
      <c r="F25" s="92">
        <f t="shared" si="1"/>
        <v>-0.5537280702</v>
      </c>
    </row>
    <row r="26" ht="12.75" customHeight="1">
      <c r="A26" s="90" t="s">
        <v>140</v>
      </c>
      <c r="B26" s="91">
        <v>594598.0</v>
      </c>
      <c r="C26" s="91">
        <v>346312.0</v>
      </c>
      <c r="D26" s="91">
        <v>1629.0</v>
      </c>
      <c r="E26" s="91">
        <v>946.0</v>
      </c>
      <c r="F26" s="92">
        <f t="shared" si="1"/>
        <v>-0.4192756292</v>
      </c>
    </row>
    <row r="27" ht="12.75" customHeight="1">
      <c r="A27" s="90" t="s">
        <v>141</v>
      </c>
      <c r="B27" s="91">
        <v>912455.0</v>
      </c>
      <c r="C27" s="91">
        <v>376969.0</v>
      </c>
      <c r="D27" s="91">
        <v>2500.0</v>
      </c>
      <c r="E27" s="91">
        <v>1030.0</v>
      </c>
      <c r="F27" s="92">
        <f t="shared" si="1"/>
        <v>-0.588</v>
      </c>
    </row>
    <row r="28" ht="12.75" customHeight="1">
      <c r="A28" s="90" t="s">
        <v>142</v>
      </c>
      <c r="B28" s="91">
        <v>732920.0</v>
      </c>
      <c r="C28" s="91">
        <v>310777.0</v>
      </c>
      <c r="D28" s="91">
        <v>2008.0</v>
      </c>
      <c r="E28" s="91">
        <v>849.0</v>
      </c>
      <c r="F28" s="92">
        <f t="shared" si="1"/>
        <v>-0.5771912351</v>
      </c>
    </row>
    <row r="29" ht="12.75" customHeight="1">
      <c r="A29" s="90" t="s">
        <v>143</v>
      </c>
      <c r="B29" s="91">
        <v>747222.0</v>
      </c>
      <c r="C29" s="91">
        <v>320085.0</v>
      </c>
      <c r="D29" s="91">
        <v>2047.0</v>
      </c>
      <c r="E29" s="91">
        <v>875.0</v>
      </c>
      <c r="F29" s="92">
        <f t="shared" si="1"/>
        <v>-0.5725451881</v>
      </c>
    </row>
    <row r="30" ht="12.75" customHeight="1">
      <c r="A30" s="90" t="s">
        <v>144</v>
      </c>
      <c r="B30" s="91">
        <v>561895.0</v>
      </c>
      <c r="C30" s="91">
        <v>200804.0</v>
      </c>
      <c r="D30" s="91">
        <v>1539.0</v>
      </c>
      <c r="E30" s="91">
        <v>549.0</v>
      </c>
      <c r="F30" s="92">
        <f t="shared" si="1"/>
        <v>-0.6432748538</v>
      </c>
    </row>
    <row r="31" ht="12.75" customHeight="1">
      <c r="A31" s="90" t="s">
        <v>145</v>
      </c>
      <c r="B31" s="91">
        <v>459601.0</v>
      </c>
      <c r="C31" s="91">
        <v>195300.0</v>
      </c>
      <c r="D31" s="91">
        <v>1259.0</v>
      </c>
      <c r="E31" s="91">
        <v>534.0</v>
      </c>
      <c r="F31" s="92">
        <f t="shared" si="1"/>
        <v>-0.5758538523</v>
      </c>
    </row>
    <row r="32" ht="12.75" customHeight="1">
      <c r="A32" s="90" t="s">
        <v>146</v>
      </c>
      <c r="B32" s="91">
        <v>2151714.0</v>
      </c>
      <c r="C32" s="91">
        <v>853599.0</v>
      </c>
      <c r="D32" s="91">
        <v>5895.0</v>
      </c>
      <c r="E32" s="91">
        <v>2332.0</v>
      </c>
      <c r="F32" s="92">
        <f t="shared" si="1"/>
        <v>-0.6044105174</v>
      </c>
    </row>
    <row r="33" ht="12.75" customHeight="1">
      <c r="A33" s="90" t="s">
        <v>147</v>
      </c>
      <c r="B33" s="91">
        <v>823417.0</v>
      </c>
      <c r="C33" s="91">
        <v>351196.0</v>
      </c>
      <c r="D33" s="91">
        <v>2256.0</v>
      </c>
      <c r="E33" s="91">
        <v>960.0</v>
      </c>
      <c r="F33" s="92">
        <f t="shared" si="1"/>
        <v>-0.5744680851</v>
      </c>
    </row>
    <row r="34" ht="12.75" customHeight="1">
      <c r="A34" s="90" t="s">
        <v>148</v>
      </c>
      <c r="B34" s="91">
        <v>1176606.0</v>
      </c>
      <c r="C34" s="91">
        <v>477046.0</v>
      </c>
      <c r="D34" s="91">
        <v>3224.0</v>
      </c>
      <c r="E34" s="91">
        <v>1303.0</v>
      </c>
      <c r="F34" s="92">
        <f t="shared" si="1"/>
        <v>-0.5958436725</v>
      </c>
    </row>
    <row r="35" ht="12.75" customHeight="1">
      <c r="A35" s="90" t="s">
        <v>149</v>
      </c>
      <c r="B35" s="91">
        <v>2666512.0</v>
      </c>
      <c r="C35" s="91">
        <v>1062413.0</v>
      </c>
      <c r="D35" s="91">
        <v>7306.0</v>
      </c>
      <c r="E35" s="91">
        <v>2903.0</v>
      </c>
      <c r="F35" s="92">
        <f t="shared" si="1"/>
        <v>-0.6026553518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4" t="s">
        <v>150</v>
      </c>
      <c r="B1" s="94" t="s">
        <v>27</v>
      </c>
      <c r="C1" s="94" t="s">
        <v>151</v>
      </c>
      <c r="D1" s="94" t="s">
        <v>152</v>
      </c>
    </row>
    <row r="2" ht="12.0" customHeight="1">
      <c r="A2" s="95"/>
      <c r="B2" s="96"/>
      <c r="C2" s="97"/>
      <c r="D2" s="98"/>
    </row>
    <row r="3" ht="12.0" customHeight="1">
      <c r="A3" s="99"/>
      <c r="B3" s="96"/>
      <c r="C3" s="100"/>
      <c r="D3" s="101"/>
    </row>
    <row r="4" ht="12.0" customHeight="1">
      <c r="A4" s="99"/>
      <c r="B4" s="96"/>
      <c r="C4" s="100"/>
      <c r="D4" s="101"/>
    </row>
    <row r="5" ht="12.0" customHeight="1">
      <c r="A5" s="102"/>
      <c r="B5" s="96"/>
      <c r="C5" s="103"/>
      <c r="D5" s="104"/>
    </row>
  </sheetData>
  <drawing r:id="rId1"/>
</worksheet>
</file>