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P_ERT_DLY_Traffic" sheetId="1" r:id="rId3"/>
    <sheet state="visible" name="Change Log" sheetId="2" r:id="rId4"/>
  </sheets>
  <definedNames/>
  <calcPr/>
</workbook>
</file>

<file path=xl/sharedStrings.xml><?xml version="1.0" encoding="utf-8"?>
<sst xmlns="http://schemas.openxmlformats.org/spreadsheetml/2006/main" count="131" uniqueCount="101">
  <si>
    <t>Data source</t>
  </si>
  <si>
    <t>EUROCONTROL</t>
  </si>
  <si>
    <t>Period Start</t>
  </si>
  <si>
    <t>Meta data</t>
  </si>
  <si>
    <t xml:space="preserve"> </t>
  </si>
  <si>
    <t>Release date</t>
  </si>
  <si>
    <t>Period End</t>
  </si>
  <si>
    <t>Contact</t>
  </si>
  <si>
    <t>pru-support@eurocontrol.int</t>
  </si>
  <si>
    <t xml:space="preserve">% of en-route ATFM delay occurring when daily throughput was above expected daily traffic </t>
  </si>
  <si>
    <t xml:space="preserve">   </t>
  </si>
  <si>
    <t>Period: JAN-FEB</t>
  </si>
  <si>
    <t>ACC Name</t>
  </si>
  <si>
    <t>State</t>
  </si>
  <si>
    <t>Flights</t>
  </si>
  <si>
    <t>TOT_ERT ATFM DLY WHERE TFC &gt; GUID TFC</t>
  </si>
  <si>
    <t>Total en-route ATFM delay (min)</t>
  </si>
  <si>
    <t>% ERT ATFM DLY (traffic &gt; forecast)</t>
  </si>
  <si>
    <t>Days (traffic &gt; forecast)</t>
  </si>
  <si>
    <t>AMSTERDAM ACC</t>
  </si>
  <si>
    <t>Netherlands</t>
  </si>
  <si>
    <t>ATHINAI ACC</t>
  </si>
  <si>
    <t>Greece</t>
  </si>
  <si>
    <t>BARCELONA ACC</t>
  </si>
  <si>
    <t>Spain</t>
  </si>
  <si>
    <t>BODO ACC</t>
  </si>
  <si>
    <t>Norway</t>
  </si>
  <si>
    <t>BORDEAUX ACC</t>
  </si>
  <si>
    <t>France</t>
  </si>
  <si>
    <t>BRATISLAVA ACC</t>
  </si>
  <si>
    <t>Slovakia</t>
  </si>
  <si>
    <t>BREMEN ACC</t>
  </si>
  <si>
    <t>Germany</t>
  </si>
  <si>
    <t>BREST ACC</t>
  </si>
  <si>
    <t>BRINDISI ACC</t>
  </si>
  <si>
    <t>Italy</t>
  </si>
  <si>
    <t>BRUSSELS ACC</t>
  </si>
  <si>
    <t>Belgium</t>
  </si>
  <si>
    <t>BUCURESTI ACC</t>
  </si>
  <si>
    <t>Romania</t>
  </si>
  <si>
    <t>BUDAPEST ACC</t>
  </si>
  <si>
    <t>Hungary</t>
  </si>
  <si>
    <t>CANARIAS ACC</t>
  </si>
  <si>
    <t>DUBLIN ACC</t>
  </si>
  <si>
    <t>Ireland</t>
  </si>
  <si>
    <t>GENEVA ACC</t>
  </si>
  <si>
    <t>Switzerland</t>
  </si>
  <si>
    <t>HELSINKI ACC</t>
  </si>
  <si>
    <t>Finland</t>
  </si>
  <si>
    <t>KARLSRUHE UAC</t>
  </si>
  <si>
    <t>KOBENHAVN ACC</t>
  </si>
  <si>
    <t>Denmark</t>
  </si>
  <si>
    <t>LANGEN ACC</t>
  </si>
  <si>
    <t>LISBOA ACC</t>
  </si>
  <si>
    <t>Portugal</t>
  </si>
  <si>
    <t>LJUBLJANA ACC</t>
  </si>
  <si>
    <t>Slovenia</t>
  </si>
  <si>
    <t>MAASTRICHT UAC</t>
  </si>
  <si>
    <t>MADRID ACC</t>
  </si>
  <si>
    <t>MAKEDONIA ACC</t>
  </si>
  <si>
    <t>MALMO ACC</t>
  </si>
  <si>
    <t>Sweden</t>
  </si>
  <si>
    <t>MALTA ACC</t>
  </si>
  <si>
    <t>Malta</t>
  </si>
  <si>
    <t>MARSEILLE ACC</t>
  </si>
  <si>
    <t>MARSEILLE TMA</t>
  </si>
  <si>
    <t>MILANO ACC</t>
  </si>
  <si>
    <t>MUENCHEN ACC</t>
  </si>
  <si>
    <t>NICOSIA ACC</t>
  </si>
  <si>
    <t>Cyprus</t>
  </si>
  <si>
    <t>OSLO ACC</t>
  </si>
  <si>
    <t>PADOVA ACC</t>
  </si>
  <si>
    <t>PALMA ACC</t>
  </si>
  <si>
    <t>PARIS ACC</t>
  </si>
  <si>
    <t>PRAHA ACC</t>
  </si>
  <si>
    <t>Czech Republic</t>
  </si>
  <si>
    <t>REIMS ACC</t>
  </si>
  <si>
    <t>RIGA ACC</t>
  </si>
  <si>
    <t>Latvia</t>
  </si>
  <si>
    <t>ROMA ACC</t>
  </si>
  <si>
    <t>SEVILLA ACC</t>
  </si>
  <si>
    <t>SHANNON ACC</t>
  </si>
  <si>
    <t>SOFIA ACC</t>
  </si>
  <si>
    <t>Bulgaria</t>
  </si>
  <si>
    <t>STAVANGER ACC</t>
  </si>
  <si>
    <t>STOCKHOLM ACC</t>
  </si>
  <si>
    <t>TALLIN ACC</t>
  </si>
  <si>
    <t>Estonia</t>
  </si>
  <si>
    <t>VILNIUS ACC</t>
  </si>
  <si>
    <t>Lithuania</t>
  </si>
  <si>
    <t>WARSZAWA ACC</t>
  </si>
  <si>
    <t>Poland</t>
  </si>
  <si>
    <t>WIEN ACC</t>
  </si>
  <si>
    <t>Austria</t>
  </si>
  <si>
    <t>ZAGREB ACC</t>
  </si>
  <si>
    <t>Croatia</t>
  </si>
  <si>
    <t>ZURICH ACC</t>
  </si>
  <si>
    <t>Change date</t>
  </si>
  <si>
    <t>Entity</t>
  </si>
  <si>
    <t>Period</t>
  </si>
  <si>
    <t>Comment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</si>
</sst>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&quot; &quot;mmm&quot; &quot;yyyy"/>
    <numFmt numFmtId="165" formatCode="d mmm yyyy"/>
    <numFmt numFmtId="166" formatCode="0.0%"/>
  </numFmts>
  <fonts count="12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sz val="9.0"/>
      <color rgb="FF000000"/>
      <name val="Calibri"/>
    </font>
    <font>
      <sz val="9.0"/>
      <color rgb="FFC00000"/>
      <name val="Calibri"/>
    </font>
    <font>
      <u/>
      <sz val="9.0"/>
      <color rgb="FF396EA2"/>
      <name val="Calibri"/>
    </font>
    <font>
      <b/>
      <sz val="9.0"/>
      <color rgb="FF980000"/>
      <name val="Calibri"/>
    </font>
    <font>
      <b/>
      <sz val="8.0"/>
      <color rgb="FFC00000"/>
      <name val="Calibri"/>
    </font>
    <font>
      <sz val="8.0"/>
      <color rgb="FFC00000"/>
      <name val="Calibri"/>
    </font>
    <font>
      <name val="Calibri"/>
    </font>
    <font>
      <sz val="9.0"/>
      <color rgb="FFF3F3F3"/>
      <name val="Calibri"/>
    </font>
    <font>
      <sz val="9.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8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/>
      <right/>
      <top/>
      <bottom style="thin">
        <color rgb="FF000000"/>
      </bottom>
    </border>
    <border>
      <bottom style="thin">
        <color rgb="FF000000"/>
      </bottom>
    </border>
    <border>
      <left/>
      <right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2" fillId="2" fontId="2" numFmtId="49" xfId="0" applyAlignment="1" applyBorder="1" applyFont="1" applyNumberFormat="1">
      <alignment readingOrder="0" shrinkToFit="0" vertical="bottom" wrapText="0"/>
    </xf>
    <xf borderId="2" fillId="2" fontId="1" numFmtId="0" xfId="0" applyAlignment="1" applyBorder="1" applyFont="1">
      <alignment shrinkToFit="0" vertical="bottom" wrapText="0"/>
    </xf>
    <xf borderId="2" fillId="2" fontId="2" numFmtId="164" xfId="0" applyAlignment="1" applyBorder="1" applyFont="1" applyNumberFormat="1">
      <alignment horizontal="left" vertical="bottom"/>
    </xf>
    <xf borderId="2" fillId="2" fontId="2" numFmtId="164" xfId="0" applyAlignment="1" applyBorder="1" applyFont="1" applyNumberFormat="1">
      <alignment horizontal="left" readingOrder="0" vertical="bottom"/>
    </xf>
    <xf borderId="2" fillId="2" fontId="1" numFmtId="0" xfId="0" applyAlignment="1" applyBorder="1" applyFont="1">
      <alignment shrinkToFit="0" wrapText="0"/>
    </xf>
    <xf borderId="2" fillId="2" fontId="3" numFmtId="0" xfId="0" applyAlignment="1" applyBorder="1" applyFont="1">
      <alignment horizontal="left" readingOrder="0" shrinkToFit="0" wrapText="0"/>
    </xf>
    <xf borderId="3" fillId="2" fontId="1" numFmtId="0" xfId="0" applyAlignment="1" applyBorder="1" applyFont="1">
      <alignment shrinkToFit="0" wrapText="0"/>
    </xf>
    <xf borderId="4" fillId="0" fontId="4" numFmtId="165" xfId="0" applyAlignment="1" applyBorder="1" applyFont="1" applyNumberFormat="1">
      <alignment horizontal="left" readingOrder="0" vertical="bottom"/>
    </xf>
    <xf borderId="5" fillId="2" fontId="1" numFmtId="0" xfId="0" applyAlignment="1" applyBorder="1" applyFont="1">
      <alignment vertical="bottom"/>
    </xf>
    <xf borderId="5" fillId="2" fontId="2" numFmtId="164" xfId="0" applyAlignment="1" applyBorder="1" applyFont="1" applyNumberFormat="1">
      <alignment horizontal="left" vertical="bottom"/>
    </xf>
    <xf borderId="5" fillId="2" fontId="2" numFmtId="165" xfId="0" applyAlignment="1" applyBorder="1" applyFont="1" applyNumberFormat="1">
      <alignment horizontal="left" readingOrder="0" vertical="bottom"/>
    </xf>
    <xf borderId="5" fillId="2" fontId="1" numFmtId="0" xfId="0" applyAlignment="1" applyBorder="1" applyFont="1">
      <alignment shrinkToFit="0" wrapText="0"/>
    </xf>
    <xf borderId="5" fillId="2" fontId="5" numFmtId="0" xfId="0" applyAlignment="1" applyBorder="1" applyFont="1">
      <alignment horizontal="left" readingOrder="0" shrinkToFit="0" wrapText="0"/>
    </xf>
    <xf borderId="6" fillId="3" fontId="6" numFmtId="0" xfId="0" applyAlignment="1" applyBorder="1" applyFill="1" applyFont="1">
      <alignment readingOrder="0" shrinkToFit="0" wrapText="0"/>
    </xf>
    <xf borderId="6" fillId="3" fontId="3" numFmtId="0" xfId="0" applyAlignment="1" applyBorder="1" applyFont="1">
      <alignment shrinkToFit="0" wrapText="1"/>
    </xf>
    <xf borderId="6" fillId="3" fontId="3" numFmtId="0" xfId="0" applyAlignment="1" applyBorder="1" applyFont="1">
      <alignment readingOrder="0" shrinkToFit="0" wrapText="1"/>
    </xf>
    <xf borderId="7" fillId="3" fontId="7" numFmtId="0" xfId="0" applyAlignment="1" applyBorder="1" applyFont="1">
      <alignment readingOrder="0" shrinkToFit="0" vertical="center" wrapText="0"/>
    </xf>
    <xf borderId="5" fillId="3" fontId="3" numFmtId="0" xfId="0" applyAlignment="1" applyBorder="1" applyFont="1">
      <alignment shrinkToFit="0" wrapText="1"/>
    </xf>
    <xf borderId="4" fillId="3" fontId="3" numFmtId="0" xfId="0" applyAlignment="1" applyBorder="1" applyFont="1">
      <alignment shrinkToFit="0" wrapText="1"/>
    </xf>
    <xf borderId="4" fillId="3" fontId="8" numFmtId="0" xfId="0" applyAlignment="1" applyBorder="1" applyFont="1">
      <alignment horizontal="center" readingOrder="0" shrinkToFit="0" vertical="center" wrapText="0"/>
    </xf>
    <xf borderId="0" fillId="0" fontId="9" numFmtId="0" xfId="0" applyFont="1"/>
    <xf borderId="7" fillId="4" fontId="10" numFmtId="0" xfId="0" applyAlignment="1" applyBorder="1" applyFill="1" applyFont="1">
      <alignment readingOrder="0" shrinkToFit="0" wrapText="0"/>
    </xf>
    <xf borderId="0" fillId="4" fontId="10" numFmtId="0" xfId="0" applyAlignment="1" applyFont="1">
      <alignment horizontal="left" readingOrder="0" shrinkToFit="0" wrapText="0"/>
    </xf>
    <xf borderId="7" fillId="3" fontId="3" numFmtId="2" xfId="0" applyAlignment="1" applyBorder="1" applyFont="1" applyNumberFormat="1">
      <alignment readingOrder="0" vertical="bottom"/>
    </xf>
    <xf borderId="0" fillId="3" fontId="3" numFmtId="0" xfId="0" applyAlignment="1" applyFont="1">
      <alignment readingOrder="0" vertical="bottom"/>
    </xf>
    <xf borderId="7" fillId="3" fontId="3" numFmtId="3" xfId="0" applyAlignment="1" applyBorder="1" applyFont="1" applyNumberFormat="1">
      <alignment horizontal="right" readingOrder="0" shrinkToFit="0" vertical="center" wrapText="0"/>
    </xf>
    <xf borderId="7" fillId="3" fontId="3" numFmtId="166" xfId="0" applyAlignment="1" applyBorder="1" applyFont="1" applyNumberFormat="1">
      <alignment horizontal="right" readingOrder="0" shrinkToFit="0" vertical="center" wrapText="0"/>
    </xf>
    <xf borderId="7" fillId="3" fontId="3" numFmtId="1" xfId="0" applyAlignment="1" applyBorder="1" applyFont="1" applyNumberFormat="1">
      <alignment horizontal="right" readingOrder="0" shrinkToFit="0" vertical="center" wrapText="0"/>
    </xf>
    <xf borderId="7" fillId="3" fontId="3" numFmtId="0" xfId="0" applyAlignment="1" applyBorder="1" applyFont="1">
      <alignment readingOrder="0" vertical="bottom"/>
    </xf>
    <xf borderId="7" fillId="3" fontId="3" numFmtId="4" xfId="0" applyAlignment="1" applyBorder="1" applyFont="1" applyNumberFormat="1">
      <alignment horizontal="right" readingOrder="0" shrinkToFit="0" vertical="center" wrapText="0"/>
    </xf>
    <xf borderId="7" fillId="3" fontId="3" numFmtId="3" xfId="0" applyAlignment="1" applyBorder="1" applyFont="1" applyNumberFormat="1">
      <alignment readingOrder="0" vertical="bottom"/>
    </xf>
    <xf borderId="7" fillId="3" fontId="3" numFmtId="3" xfId="0" applyAlignment="1" applyBorder="1" applyFont="1" applyNumberFormat="1">
      <alignment readingOrder="0" shrinkToFit="0" vertical="center" wrapText="0"/>
    </xf>
    <xf borderId="7" fillId="3" fontId="3" numFmtId="1" xfId="0" applyAlignment="1" applyBorder="1" applyFont="1" applyNumberFormat="1">
      <alignment readingOrder="0" shrinkToFit="0" vertical="center" wrapText="0"/>
    </xf>
    <xf borderId="0" fillId="4" fontId="10" numFmtId="0" xfId="0" applyAlignment="1" applyFont="1">
      <alignment shrinkToFit="0" wrapText="0"/>
    </xf>
    <xf borderId="0" fillId="4" fontId="10" numFmtId="0" xfId="0" applyAlignment="1" applyFont="1">
      <alignment horizontal="center" shrinkToFit="0" wrapText="0"/>
    </xf>
    <xf borderId="0" fillId="3" fontId="11" numFmtId="0" xfId="0" applyAlignment="1" applyFont="1">
      <alignment horizontal="center" readingOrder="0" shrinkToFit="0" vertical="bottom" wrapText="0"/>
    </xf>
    <xf borderId="0" fillId="3" fontId="3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readingOrder="0" shrinkToFit="0" wrapText="0"/>
    </xf>
    <xf borderId="0" fillId="0" fontId="3" numFmtId="0" xfId="0" applyAlignment="1" applyFont="1">
      <alignment horizontal="center" readingOrder="0" shrinkToFit="0" wrapText="0"/>
    </xf>
    <xf borderId="0" fillId="3" fontId="11" numFmtId="164" xfId="0" applyAlignment="1" applyFont="1" applyNumberFormat="1">
      <alignment horizontal="center" readingOrder="0" shrinkToFit="0" vertical="bottom" wrapText="0"/>
    </xf>
    <xf borderId="0" fillId="3" fontId="3" numFmtId="17" xfId="0" applyAlignment="1" applyFont="1" applyNumberFormat="1">
      <alignment vertical="bottom"/>
    </xf>
    <xf borderId="0" fillId="3" fontId="3" numFmtId="0" xfId="0" applyAlignment="1" applyFont="1">
      <alignment horizontal="center" shrinkToFit="0" vertical="bottom" wrapText="0"/>
    </xf>
    <xf borderId="0" fillId="3" fontId="3" numFmtId="0" xfId="0" applyAlignment="1" applyFont="1">
      <alignment vertical="bottom"/>
    </xf>
    <xf borderId="0" fillId="3" fontId="11" numFmtId="164" xfId="0" applyAlignment="1" applyFont="1" applyNumberForma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5.13" defaultRowHeight="15.0"/>
  <cols>
    <col customWidth="1" min="1" max="1" width="20.5"/>
    <col customWidth="1" min="2" max="2" width="11.13"/>
    <col customWidth="1" min="3" max="3" width="8.25"/>
    <col customWidth="1" min="4" max="4" width="28.38"/>
    <col customWidth="1" min="5" max="5" width="13.75"/>
    <col customWidth="1" min="6" max="6" width="18.13"/>
    <col customWidth="1" min="7" max="7" width="20.38"/>
  </cols>
  <sheetData>
    <row r="1" ht="12.75" customHeight="1">
      <c r="A1" s="1" t="s">
        <v>0</v>
      </c>
      <c r="B1" s="2" t="s">
        <v>1</v>
      </c>
      <c r="C1" s="3" t="s">
        <v>2</v>
      </c>
      <c r="D1" s="4"/>
      <c r="E1" s="5">
        <v>45658.0</v>
      </c>
      <c r="F1" s="6" t="s">
        <v>3</v>
      </c>
      <c r="G1" s="7" t="s">
        <v>4</v>
      </c>
    </row>
    <row r="2" ht="12.75" customHeight="1">
      <c r="A2" s="8" t="s">
        <v>5</v>
      </c>
      <c r="B2" s="9">
        <v>45743.0</v>
      </c>
      <c r="C2" s="10" t="s">
        <v>6</v>
      </c>
      <c r="D2" s="11"/>
      <c r="E2" s="12">
        <v>45716.0</v>
      </c>
      <c r="F2" s="13" t="s">
        <v>7</v>
      </c>
      <c r="G2" s="14" t="s">
        <v>8</v>
      </c>
    </row>
    <row r="3" ht="12.75" customHeight="1">
      <c r="A3" s="15" t="s">
        <v>9</v>
      </c>
      <c r="B3" s="16"/>
      <c r="C3" s="16"/>
      <c r="D3" s="16"/>
      <c r="E3" s="17" t="s">
        <v>10</v>
      </c>
      <c r="F3" s="17" t="s">
        <v>4</v>
      </c>
      <c r="G3" s="17" t="s">
        <v>4</v>
      </c>
    </row>
    <row r="4" ht="12.75" customHeight="1">
      <c r="A4" s="18" t="s">
        <v>11</v>
      </c>
      <c r="B4" s="19"/>
      <c r="C4" s="20"/>
      <c r="D4" s="21"/>
      <c r="E4" s="21" t="s">
        <v>4</v>
      </c>
      <c r="F4" s="21" t="s">
        <v>4</v>
      </c>
      <c r="G4" s="22"/>
    </row>
    <row r="5" ht="12.75" customHeight="1">
      <c r="A5" s="23" t="s">
        <v>12</v>
      </c>
      <c r="B5" s="23" t="s">
        <v>13</v>
      </c>
      <c r="C5" s="24" t="s">
        <v>14</v>
      </c>
      <c r="D5" s="24" t="s">
        <v>15</v>
      </c>
      <c r="E5" s="23" t="s">
        <v>16</v>
      </c>
      <c r="F5" s="24" t="s">
        <v>17</v>
      </c>
      <c r="G5" s="24" t="s">
        <v>18</v>
      </c>
    </row>
    <row r="6" ht="12.75" customHeight="1">
      <c r="A6" s="25" t="s">
        <v>19</v>
      </c>
      <c r="B6" s="26" t="s">
        <v>20</v>
      </c>
      <c r="C6" s="27">
        <v>80275.0</v>
      </c>
      <c r="D6" s="27">
        <v>3718.0</v>
      </c>
      <c r="E6" s="27">
        <v>4149.0</v>
      </c>
      <c r="F6" s="28">
        <f t="shared" ref="F6:F55" si="1">if(D6&gt;0,D6/E6,"")</f>
        <v>0.8961195469</v>
      </c>
      <c r="G6" s="29">
        <v>12.0</v>
      </c>
    </row>
    <row r="7" ht="12.75" customHeight="1">
      <c r="A7" s="25" t="s">
        <v>21</v>
      </c>
      <c r="B7" s="30" t="s">
        <v>22</v>
      </c>
      <c r="C7" s="27">
        <v>80785.0</v>
      </c>
      <c r="D7" s="27">
        <v>0.0</v>
      </c>
      <c r="E7" s="27">
        <v>249.0</v>
      </c>
      <c r="F7" s="28" t="str">
        <f t="shared" si="1"/>
        <v/>
      </c>
      <c r="G7" s="29">
        <v>0.0</v>
      </c>
    </row>
    <row r="8" ht="12.75" customHeight="1">
      <c r="A8" s="25" t="s">
        <v>23</v>
      </c>
      <c r="B8" s="30" t="s">
        <v>24</v>
      </c>
      <c r="C8" s="27">
        <v>126718.0</v>
      </c>
      <c r="D8" s="27">
        <v>31329.0</v>
      </c>
      <c r="E8" s="27">
        <v>32252.0</v>
      </c>
      <c r="F8" s="28">
        <f t="shared" si="1"/>
        <v>0.9713816197</v>
      </c>
      <c r="G8" s="29">
        <v>49.0</v>
      </c>
    </row>
    <row r="9" ht="12.75" customHeight="1">
      <c r="A9" s="25" t="s">
        <v>25</v>
      </c>
      <c r="B9" s="30" t="s">
        <v>26</v>
      </c>
      <c r="C9" s="27">
        <v>29773.0</v>
      </c>
      <c r="D9" s="27">
        <v>0.0</v>
      </c>
      <c r="E9" s="27">
        <v>0.0</v>
      </c>
      <c r="F9" s="28" t="str">
        <f t="shared" si="1"/>
        <v/>
      </c>
      <c r="G9" s="29">
        <v>0.0</v>
      </c>
    </row>
    <row r="10" ht="12.75" customHeight="1">
      <c r="A10" s="25" t="s">
        <v>27</v>
      </c>
      <c r="B10" s="30" t="s">
        <v>28</v>
      </c>
      <c r="C10" s="31">
        <v>119424.0</v>
      </c>
      <c r="D10" s="27">
        <v>6118.0</v>
      </c>
      <c r="E10" s="27">
        <v>7674.0</v>
      </c>
      <c r="F10" s="28">
        <f t="shared" si="1"/>
        <v>0.7972374251</v>
      </c>
      <c r="G10" s="29">
        <v>20.0</v>
      </c>
    </row>
    <row r="11" ht="12.75" customHeight="1">
      <c r="A11" s="25" t="s">
        <v>29</v>
      </c>
      <c r="B11" s="30" t="s">
        <v>30</v>
      </c>
      <c r="C11" s="27">
        <v>65389.0</v>
      </c>
      <c r="D11" s="27">
        <v>0.0</v>
      </c>
      <c r="E11" s="27">
        <v>0.0</v>
      </c>
      <c r="F11" s="28" t="str">
        <f t="shared" si="1"/>
        <v/>
      </c>
      <c r="G11" s="29">
        <v>0.0</v>
      </c>
    </row>
    <row r="12" ht="12.75" customHeight="1">
      <c r="A12" s="25" t="s">
        <v>31</v>
      </c>
      <c r="B12" s="30" t="s">
        <v>32</v>
      </c>
      <c r="C12" s="27">
        <v>65411.0</v>
      </c>
      <c r="D12" s="27">
        <v>1750.0</v>
      </c>
      <c r="E12" s="27">
        <v>2827.0</v>
      </c>
      <c r="F12" s="28">
        <f t="shared" si="1"/>
        <v>0.6190307747</v>
      </c>
      <c r="G12" s="29">
        <v>8.0</v>
      </c>
    </row>
    <row r="13" ht="12.75" customHeight="1">
      <c r="A13" s="25" t="s">
        <v>33</v>
      </c>
      <c r="B13" s="30" t="s">
        <v>28</v>
      </c>
      <c r="C13" s="27">
        <v>140858.0</v>
      </c>
      <c r="D13" s="27">
        <v>9530.0</v>
      </c>
      <c r="E13" s="27">
        <v>15181.0</v>
      </c>
      <c r="F13" s="28">
        <f t="shared" si="1"/>
        <v>0.6277583822</v>
      </c>
      <c r="G13" s="29">
        <v>22.0</v>
      </c>
    </row>
    <row r="14" ht="12.75" customHeight="1">
      <c r="A14" s="25" t="s">
        <v>34</v>
      </c>
      <c r="B14" s="30" t="s">
        <v>35</v>
      </c>
      <c r="C14" s="27">
        <v>39451.0</v>
      </c>
      <c r="D14" s="27">
        <v>0.0</v>
      </c>
      <c r="E14" s="27">
        <v>0.0</v>
      </c>
      <c r="F14" s="28" t="str">
        <f t="shared" si="1"/>
        <v/>
      </c>
      <c r="G14" s="29">
        <v>0.0</v>
      </c>
    </row>
    <row r="15" ht="12.75" customHeight="1">
      <c r="A15" s="25" t="s">
        <v>36</v>
      </c>
      <c r="B15" s="30" t="s">
        <v>37</v>
      </c>
      <c r="C15" s="27">
        <v>80963.0</v>
      </c>
      <c r="D15" s="27">
        <v>0.0</v>
      </c>
      <c r="E15" s="27">
        <v>7521.0</v>
      </c>
      <c r="F15" s="28" t="str">
        <f t="shared" si="1"/>
        <v/>
      </c>
      <c r="G15" s="29">
        <v>0.0</v>
      </c>
    </row>
    <row r="16" ht="12.75" customHeight="1">
      <c r="A16" s="25" t="s">
        <v>38</v>
      </c>
      <c r="B16" s="30" t="s">
        <v>39</v>
      </c>
      <c r="C16" s="27">
        <v>113246.0</v>
      </c>
      <c r="D16" s="27">
        <v>0.0</v>
      </c>
      <c r="E16" s="27">
        <v>0.0</v>
      </c>
      <c r="F16" s="28" t="str">
        <f t="shared" si="1"/>
        <v/>
      </c>
      <c r="G16" s="29">
        <v>0.0</v>
      </c>
    </row>
    <row r="17" ht="12.75" customHeight="1">
      <c r="A17" s="25" t="s">
        <v>40</v>
      </c>
      <c r="B17" s="30" t="s">
        <v>41</v>
      </c>
      <c r="C17" s="31">
        <v>137525.0</v>
      </c>
      <c r="D17" s="27">
        <v>5929.0</v>
      </c>
      <c r="E17" s="27">
        <v>6096.0</v>
      </c>
      <c r="F17" s="28">
        <f t="shared" si="1"/>
        <v>0.9726049869</v>
      </c>
      <c r="G17" s="29">
        <v>16.0</v>
      </c>
    </row>
    <row r="18" ht="12.75" customHeight="1">
      <c r="A18" s="25" t="s">
        <v>42</v>
      </c>
      <c r="B18" s="30" t="s">
        <v>24</v>
      </c>
      <c r="C18" s="27">
        <v>72127.0</v>
      </c>
      <c r="D18" s="27">
        <v>16580.0</v>
      </c>
      <c r="E18" s="27">
        <v>20471.0</v>
      </c>
      <c r="F18" s="28">
        <f t="shared" si="1"/>
        <v>0.8099262371</v>
      </c>
      <c r="G18" s="29">
        <v>35.0</v>
      </c>
    </row>
    <row r="19" ht="12.75" customHeight="1">
      <c r="A19" s="25" t="s">
        <v>43</v>
      </c>
      <c r="B19" s="30" t="s">
        <v>44</v>
      </c>
      <c r="C19" s="27">
        <v>33132.0</v>
      </c>
      <c r="D19" s="27">
        <v>0.0</v>
      </c>
      <c r="E19" s="27">
        <v>0.0</v>
      </c>
      <c r="F19" s="28" t="str">
        <f t="shared" si="1"/>
        <v/>
      </c>
      <c r="G19" s="29">
        <v>0.0</v>
      </c>
    </row>
    <row r="20" ht="12.75" customHeight="1">
      <c r="A20" s="25" t="s">
        <v>45</v>
      </c>
      <c r="B20" s="30" t="s">
        <v>46</v>
      </c>
      <c r="C20" s="27">
        <v>88395.0</v>
      </c>
      <c r="D20" s="27">
        <v>5140.0</v>
      </c>
      <c r="E20" s="27">
        <v>8913.0</v>
      </c>
      <c r="F20" s="28">
        <f t="shared" si="1"/>
        <v>0.5766857399</v>
      </c>
      <c r="G20" s="29">
        <v>12.0</v>
      </c>
    </row>
    <row r="21" ht="12.75" customHeight="1">
      <c r="A21" s="25" t="s">
        <v>47</v>
      </c>
      <c r="B21" s="30" t="s">
        <v>48</v>
      </c>
      <c r="C21" s="27">
        <v>27689.0</v>
      </c>
      <c r="D21" s="27">
        <v>0.0</v>
      </c>
      <c r="E21" s="27">
        <v>0.0</v>
      </c>
      <c r="F21" s="28" t="str">
        <f t="shared" si="1"/>
        <v/>
      </c>
      <c r="G21" s="29">
        <v>0.0</v>
      </c>
    </row>
    <row r="22" ht="12.75" customHeight="1">
      <c r="A22" s="25" t="s">
        <v>49</v>
      </c>
      <c r="B22" s="30" t="s">
        <v>32</v>
      </c>
      <c r="C22" s="27">
        <v>249377.0</v>
      </c>
      <c r="D22" s="27">
        <v>21160.0</v>
      </c>
      <c r="E22" s="27">
        <v>40264.0</v>
      </c>
      <c r="F22" s="28">
        <f t="shared" si="1"/>
        <v>0.5255314922</v>
      </c>
      <c r="G22" s="29">
        <v>20.0</v>
      </c>
    </row>
    <row r="23" ht="12.75" customHeight="1">
      <c r="A23" s="25" t="s">
        <v>50</v>
      </c>
      <c r="B23" s="30" t="s">
        <v>51</v>
      </c>
      <c r="C23" s="27">
        <v>71175.0</v>
      </c>
      <c r="D23" s="27">
        <v>0.0</v>
      </c>
      <c r="E23" s="27">
        <v>278.0</v>
      </c>
      <c r="F23" s="28" t="str">
        <f t="shared" si="1"/>
        <v/>
      </c>
      <c r="G23" s="29">
        <v>0.0</v>
      </c>
    </row>
    <row r="24" ht="12.75" customHeight="1">
      <c r="A24" s="25" t="s">
        <v>52</v>
      </c>
      <c r="B24" s="30" t="s">
        <v>32</v>
      </c>
      <c r="C24" s="27">
        <v>148281.0</v>
      </c>
      <c r="D24" s="27">
        <v>9536.0</v>
      </c>
      <c r="E24" s="27">
        <v>15885.0</v>
      </c>
      <c r="F24" s="28">
        <f t="shared" si="1"/>
        <v>0.6003147624</v>
      </c>
      <c r="G24" s="29">
        <v>12.0</v>
      </c>
    </row>
    <row r="25" ht="12.75" customHeight="1">
      <c r="A25" s="25" t="s">
        <v>53</v>
      </c>
      <c r="B25" s="30" t="s">
        <v>54</v>
      </c>
      <c r="C25" s="27">
        <v>102554.0</v>
      </c>
      <c r="D25" s="27">
        <v>31132.0</v>
      </c>
      <c r="E25" s="27">
        <v>47736.0</v>
      </c>
      <c r="F25" s="28">
        <f t="shared" si="1"/>
        <v>0.6521702698</v>
      </c>
      <c r="G25" s="29">
        <v>25.0</v>
      </c>
    </row>
    <row r="26" ht="12.75" customHeight="1">
      <c r="A26" s="25" t="s">
        <v>55</v>
      </c>
      <c r="B26" s="30" t="s">
        <v>56</v>
      </c>
      <c r="C26" s="27">
        <v>50134.0</v>
      </c>
      <c r="D26" s="27">
        <v>0.0</v>
      </c>
      <c r="E26" s="27">
        <v>0.0</v>
      </c>
      <c r="F26" s="28" t="str">
        <f t="shared" si="1"/>
        <v/>
      </c>
      <c r="G26" s="29">
        <v>0.0</v>
      </c>
    </row>
    <row r="27" ht="12.75" customHeight="1">
      <c r="A27" s="25" t="s">
        <v>57</v>
      </c>
      <c r="B27" s="30" t="s">
        <v>1</v>
      </c>
      <c r="C27" s="27">
        <v>251066.0</v>
      </c>
      <c r="D27" s="27">
        <v>17062.0</v>
      </c>
      <c r="E27" s="27">
        <v>17313.0</v>
      </c>
      <c r="F27" s="28">
        <f t="shared" si="1"/>
        <v>0.9855022238</v>
      </c>
      <c r="G27" s="29">
        <v>19.0</v>
      </c>
    </row>
    <row r="28" ht="12.75" customHeight="1">
      <c r="A28" s="25" t="s">
        <v>58</v>
      </c>
      <c r="B28" s="30" t="s">
        <v>24</v>
      </c>
      <c r="C28" s="27">
        <v>188020.0</v>
      </c>
      <c r="D28" s="27">
        <v>29162.0</v>
      </c>
      <c r="E28" s="27">
        <v>31937.0</v>
      </c>
      <c r="F28" s="28">
        <f t="shared" si="1"/>
        <v>0.9131101857</v>
      </c>
      <c r="G28" s="29">
        <v>38.0</v>
      </c>
    </row>
    <row r="29" ht="12.75" customHeight="1">
      <c r="A29" s="25" t="s">
        <v>59</v>
      </c>
      <c r="B29" s="30" t="s">
        <v>22</v>
      </c>
      <c r="C29" s="27">
        <v>63984.0</v>
      </c>
      <c r="D29" s="27">
        <v>0.0</v>
      </c>
      <c r="E29" s="27">
        <v>0.0</v>
      </c>
      <c r="F29" s="28" t="str">
        <f t="shared" si="1"/>
        <v/>
      </c>
      <c r="G29" s="29">
        <v>0.0</v>
      </c>
    </row>
    <row r="30" ht="12.75" customHeight="1">
      <c r="A30" s="25" t="s">
        <v>60</v>
      </c>
      <c r="B30" s="30" t="s">
        <v>61</v>
      </c>
      <c r="C30" s="27">
        <v>63059.0</v>
      </c>
      <c r="D30" s="27">
        <v>0.0</v>
      </c>
      <c r="E30" s="27">
        <v>0.0</v>
      </c>
      <c r="F30" s="28" t="str">
        <f t="shared" si="1"/>
        <v/>
      </c>
      <c r="G30" s="29">
        <v>0.0</v>
      </c>
    </row>
    <row r="31" ht="12.75" customHeight="1">
      <c r="A31" s="25" t="s">
        <v>62</v>
      </c>
      <c r="B31" s="30" t="s">
        <v>63</v>
      </c>
      <c r="C31" s="27">
        <v>22776.0</v>
      </c>
      <c r="D31" s="27">
        <v>0.0</v>
      </c>
      <c r="E31" s="27">
        <v>0.0</v>
      </c>
      <c r="F31" s="28" t="str">
        <f t="shared" si="1"/>
        <v/>
      </c>
      <c r="G31" s="29">
        <v>0.0</v>
      </c>
    </row>
    <row r="32" ht="12.75" customHeight="1">
      <c r="A32" s="25" t="s">
        <v>64</v>
      </c>
      <c r="B32" s="30" t="s">
        <v>28</v>
      </c>
      <c r="C32" s="27">
        <v>153860.0</v>
      </c>
      <c r="D32" s="27">
        <v>40750.0</v>
      </c>
      <c r="E32" s="27">
        <v>40750.0</v>
      </c>
      <c r="F32" s="28">
        <f t="shared" si="1"/>
        <v>1</v>
      </c>
      <c r="G32" s="29">
        <v>28.0</v>
      </c>
    </row>
    <row r="33" ht="12.75" customHeight="1">
      <c r="A33" s="25" t="s">
        <v>65</v>
      </c>
      <c r="B33" s="30" t="s">
        <v>28</v>
      </c>
      <c r="C33" s="27">
        <v>40056.0</v>
      </c>
      <c r="D33" s="27">
        <v>48483.0</v>
      </c>
      <c r="E33" s="27">
        <v>52107.0</v>
      </c>
      <c r="F33" s="28">
        <f t="shared" si="1"/>
        <v>0.9304508032</v>
      </c>
      <c r="G33" s="29">
        <v>46.0</v>
      </c>
    </row>
    <row r="34" ht="12.75" customHeight="1">
      <c r="A34" s="25" t="s">
        <v>66</v>
      </c>
      <c r="B34" s="30" t="s">
        <v>35</v>
      </c>
      <c r="C34" s="27">
        <v>130561.0</v>
      </c>
      <c r="D34" s="27">
        <v>0.0</v>
      </c>
      <c r="E34" s="27">
        <v>0.0</v>
      </c>
      <c r="F34" s="28" t="str">
        <f t="shared" si="1"/>
        <v/>
      </c>
      <c r="G34" s="29">
        <v>0.0</v>
      </c>
    </row>
    <row r="35" ht="12.75" customHeight="1">
      <c r="A35" s="25" t="s">
        <v>67</v>
      </c>
      <c r="B35" s="30" t="s">
        <v>32</v>
      </c>
      <c r="C35" s="27">
        <v>133670.0</v>
      </c>
      <c r="D35" s="27">
        <v>8488.0</v>
      </c>
      <c r="E35" s="27">
        <v>24398.0</v>
      </c>
      <c r="F35" s="28">
        <f t="shared" si="1"/>
        <v>0.3478973686</v>
      </c>
      <c r="G35" s="29">
        <v>16.0</v>
      </c>
    </row>
    <row r="36" ht="12.75" customHeight="1">
      <c r="A36" s="25" t="s">
        <v>68</v>
      </c>
      <c r="B36" s="30" t="s">
        <v>69</v>
      </c>
      <c r="C36" s="27">
        <v>56718.0</v>
      </c>
      <c r="D36" s="27">
        <v>653.0</v>
      </c>
      <c r="E36" s="27">
        <v>653.0</v>
      </c>
      <c r="F36" s="28">
        <f t="shared" si="1"/>
        <v>1</v>
      </c>
      <c r="G36" s="29">
        <v>3.0</v>
      </c>
    </row>
    <row r="37" ht="12.75" customHeight="1">
      <c r="A37" s="25" t="s">
        <v>70</v>
      </c>
      <c r="B37" s="30" t="s">
        <v>26</v>
      </c>
      <c r="C37" s="27">
        <v>45916.0</v>
      </c>
      <c r="D37" s="27">
        <v>254.0</v>
      </c>
      <c r="E37" s="27">
        <v>332.0</v>
      </c>
      <c r="F37" s="28">
        <f t="shared" si="1"/>
        <v>0.765060241</v>
      </c>
      <c r="G37" s="29">
        <v>3.0</v>
      </c>
    </row>
    <row r="38" ht="12.75" customHeight="1">
      <c r="A38" s="25" t="s">
        <v>71</v>
      </c>
      <c r="B38" s="30" t="s">
        <v>35</v>
      </c>
      <c r="C38" s="27">
        <v>98266.0</v>
      </c>
      <c r="D38" s="27">
        <v>0.0</v>
      </c>
      <c r="E38" s="27">
        <v>0.0</v>
      </c>
      <c r="F38" s="28" t="str">
        <f t="shared" si="1"/>
        <v/>
      </c>
      <c r="G38" s="29">
        <v>0.0</v>
      </c>
    </row>
    <row r="39" ht="12.75" customHeight="1">
      <c r="A39" s="25" t="s">
        <v>72</v>
      </c>
      <c r="B39" s="30" t="s">
        <v>24</v>
      </c>
      <c r="C39" s="27">
        <v>25550.0</v>
      </c>
      <c r="D39" s="27">
        <v>0.0</v>
      </c>
      <c r="E39" s="27">
        <v>0.0</v>
      </c>
      <c r="F39" s="28" t="str">
        <f t="shared" si="1"/>
        <v/>
      </c>
      <c r="G39" s="29">
        <v>0.0</v>
      </c>
    </row>
    <row r="40" ht="12.75" customHeight="1">
      <c r="A40" s="25" t="s">
        <v>73</v>
      </c>
      <c r="B40" s="30" t="s">
        <v>28</v>
      </c>
      <c r="C40" s="27">
        <v>162196.0</v>
      </c>
      <c r="D40" s="27">
        <v>28370.0</v>
      </c>
      <c r="E40" s="27">
        <v>67370.0</v>
      </c>
      <c r="F40" s="28">
        <f t="shared" si="1"/>
        <v>0.4211073178</v>
      </c>
      <c r="G40" s="29">
        <v>26.0</v>
      </c>
    </row>
    <row r="41" ht="12.75" customHeight="1">
      <c r="A41" s="25" t="s">
        <v>74</v>
      </c>
      <c r="B41" s="30" t="s">
        <v>75</v>
      </c>
      <c r="C41" s="27">
        <v>88260.0</v>
      </c>
      <c r="D41" s="27">
        <v>239.0</v>
      </c>
      <c r="E41" s="27">
        <v>786.0</v>
      </c>
      <c r="F41" s="28">
        <f t="shared" si="1"/>
        <v>0.3040712468</v>
      </c>
      <c r="G41" s="29">
        <v>2.0</v>
      </c>
    </row>
    <row r="42" ht="12.75" customHeight="1">
      <c r="A42" s="25" t="s">
        <v>76</v>
      </c>
      <c r="B42" s="30" t="s">
        <v>28</v>
      </c>
      <c r="C42" s="27">
        <v>144606.0</v>
      </c>
      <c r="D42" s="27">
        <v>45564.0</v>
      </c>
      <c r="E42" s="27">
        <v>86808.0</v>
      </c>
      <c r="F42" s="28">
        <f t="shared" si="1"/>
        <v>0.5248824993</v>
      </c>
      <c r="G42" s="29">
        <v>30.0</v>
      </c>
    </row>
    <row r="43" ht="12.75" customHeight="1">
      <c r="A43" s="25" t="s">
        <v>77</v>
      </c>
      <c r="B43" s="30" t="s">
        <v>78</v>
      </c>
      <c r="C43" s="27">
        <v>30719.0</v>
      </c>
      <c r="D43" s="27">
        <v>0.0</v>
      </c>
      <c r="E43" s="27">
        <v>0.0</v>
      </c>
      <c r="F43" s="28" t="str">
        <f t="shared" si="1"/>
        <v/>
      </c>
      <c r="G43" s="29">
        <v>0.0</v>
      </c>
    </row>
    <row r="44" ht="12.75" customHeight="1">
      <c r="A44" s="25" t="s">
        <v>79</v>
      </c>
      <c r="B44" s="25" t="s">
        <v>35</v>
      </c>
      <c r="C44" s="32">
        <v>129038.0</v>
      </c>
      <c r="D44" s="33">
        <v>0.0</v>
      </c>
      <c r="E44" s="33">
        <v>0.0</v>
      </c>
      <c r="F44" s="28" t="str">
        <f t="shared" si="1"/>
        <v/>
      </c>
      <c r="G44" s="34">
        <v>0.0</v>
      </c>
    </row>
    <row r="45" ht="12.75" customHeight="1">
      <c r="A45" s="25" t="s">
        <v>80</v>
      </c>
      <c r="B45" s="25" t="s">
        <v>24</v>
      </c>
      <c r="C45" s="32">
        <v>78576.0</v>
      </c>
      <c r="D45" s="33">
        <v>54190.0</v>
      </c>
      <c r="E45" s="33">
        <v>56808.0</v>
      </c>
      <c r="F45" s="28">
        <f t="shared" si="1"/>
        <v>0.9539149416</v>
      </c>
      <c r="G45" s="34">
        <v>45.0</v>
      </c>
    </row>
    <row r="46" ht="12.75" customHeight="1">
      <c r="A46" s="25" t="s">
        <v>81</v>
      </c>
      <c r="B46" s="25" t="s">
        <v>44</v>
      </c>
      <c r="C46" s="32">
        <v>65550.0</v>
      </c>
      <c r="D46" s="33">
        <v>0.0</v>
      </c>
      <c r="E46" s="33">
        <v>266.0</v>
      </c>
      <c r="F46" s="28" t="str">
        <f t="shared" si="1"/>
        <v/>
      </c>
      <c r="G46" s="34">
        <v>0.0</v>
      </c>
    </row>
    <row r="47" ht="12.75" customHeight="1">
      <c r="A47" s="25" t="s">
        <v>82</v>
      </c>
      <c r="B47" s="25" t="s">
        <v>83</v>
      </c>
      <c r="C47" s="32">
        <v>133309.0</v>
      </c>
      <c r="D47" s="33">
        <v>0.0</v>
      </c>
      <c r="E47" s="33">
        <v>0.0</v>
      </c>
      <c r="F47" s="28" t="str">
        <f t="shared" si="1"/>
        <v/>
      </c>
      <c r="G47" s="34">
        <v>0.0</v>
      </c>
    </row>
    <row r="48" ht="12.75" customHeight="1">
      <c r="A48" s="25" t="s">
        <v>84</v>
      </c>
      <c r="B48" s="25" t="s">
        <v>26</v>
      </c>
      <c r="C48" s="32">
        <v>32570.0</v>
      </c>
      <c r="D48" s="33">
        <v>0.0</v>
      </c>
      <c r="E48" s="33">
        <v>0.0</v>
      </c>
      <c r="F48" s="28" t="str">
        <f t="shared" si="1"/>
        <v/>
      </c>
      <c r="G48" s="34">
        <v>0.0</v>
      </c>
    </row>
    <row r="49" ht="12.75" customHeight="1">
      <c r="A49" s="25" t="s">
        <v>85</v>
      </c>
      <c r="B49" s="25" t="s">
        <v>61</v>
      </c>
      <c r="C49" s="32">
        <v>42201.0</v>
      </c>
      <c r="D49" s="33">
        <v>0.0</v>
      </c>
      <c r="E49" s="33">
        <v>0.0</v>
      </c>
      <c r="F49" s="28" t="str">
        <f t="shared" si="1"/>
        <v/>
      </c>
      <c r="G49" s="34">
        <v>0.0</v>
      </c>
    </row>
    <row r="50" ht="12.75" customHeight="1">
      <c r="A50" s="25" t="s">
        <v>86</v>
      </c>
      <c r="B50" s="25" t="s">
        <v>87</v>
      </c>
      <c r="C50" s="32">
        <v>21447.0</v>
      </c>
      <c r="D50" s="33">
        <v>0.0</v>
      </c>
      <c r="E50" s="33">
        <v>0.0</v>
      </c>
      <c r="F50" s="28" t="str">
        <f t="shared" si="1"/>
        <v/>
      </c>
      <c r="G50" s="34">
        <v>0.0</v>
      </c>
    </row>
    <row r="51" ht="12.75" customHeight="1">
      <c r="A51" s="25" t="s">
        <v>88</v>
      </c>
      <c r="B51" s="25" t="s">
        <v>89</v>
      </c>
      <c r="C51" s="32">
        <v>23832.0</v>
      </c>
      <c r="D51" s="33">
        <v>0.0</v>
      </c>
      <c r="E51" s="33">
        <v>0.0</v>
      </c>
      <c r="F51" s="28" t="str">
        <f t="shared" si="1"/>
        <v/>
      </c>
      <c r="G51" s="34">
        <v>0.0</v>
      </c>
    </row>
    <row r="52" ht="12.75" customHeight="1">
      <c r="A52" s="25" t="s">
        <v>90</v>
      </c>
      <c r="B52" s="25" t="s">
        <v>91</v>
      </c>
      <c r="C52" s="32">
        <v>93588.0</v>
      </c>
      <c r="D52" s="33">
        <v>1507.0</v>
      </c>
      <c r="E52" s="33">
        <v>4813.0</v>
      </c>
      <c r="F52" s="28">
        <f t="shared" si="1"/>
        <v>0.3131103262</v>
      </c>
      <c r="G52" s="34">
        <v>3.0</v>
      </c>
    </row>
    <row r="53" ht="12.75" customHeight="1">
      <c r="A53" s="25" t="s">
        <v>92</v>
      </c>
      <c r="B53" s="25" t="s">
        <v>93</v>
      </c>
      <c r="C53" s="32">
        <v>146381.0</v>
      </c>
      <c r="D53" s="33">
        <v>907.0</v>
      </c>
      <c r="E53" s="33">
        <v>907.0</v>
      </c>
      <c r="F53" s="28">
        <f t="shared" si="1"/>
        <v>1</v>
      </c>
      <c r="G53" s="34">
        <v>2.0</v>
      </c>
    </row>
    <row r="54" ht="12.75" customHeight="1">
      <c r="A54" s="25" t="s">
        <v>94</v>
      </c>
      <c r="B54" s="25" t="s">
        <v>95</v>
      </c>
      <c r="C54" s="32">
        <v>97241.0</v>
      </c>
      <c r="D54" s="33">
        <v>0.0</v>
      </c>
      <c r="E54" s="33">
        <v>0.0</v>
      </c>
      <c r="F54" s="28" t="str">
        <f t="shared" si="1"/>
        <v/>
      </c>
      <c r="G54" s="34">
        <v>0.0</v>
      </c>
    </row>
    <row r="55" ht="12.75" customHeight="1">
      <c r="A55" s="25" t="s">
        <v>96</v>
      </c>
      <c r="B55" s="25" t="s">
        <v>46</v>
      </c>
      <c r="C55" s="32">
        <v>106274.0</v>
      </c>
      <c r="D55" s="33">
        <v>5111.0</v>
      </c>
      <c r="E55" s="33">
        <v>7832.0</v>
      </c>
      <c r="F55" s="28">
        <f t="shared" si="1"/>
        <v>0.6525791624</v>
      </c>
      <c r="G55" s="34">
        <v>22.0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3.0"/>
    <col customWidth="1" min="2" max="2" width="15.88"/>
    <col customWidth="1" min="3" max="3" width="7.0"/>
    <col customWidth="1" min="4" max="4" width="68.75"/>
  </cols>
  <sheetData>
    <row r="1" ht="12.75" customHeight="1">
      <c r="A1" s="35" t="s">
        <v>97</v>
      </c>
      <c r="B1" s="36" t="s">
        <v>98</v>
      </c>
      <c r="C1" s="36" t="s">
        <v>99</v>
      </c>
      <c r="D1" s="35" t="s">
        <v>100</v>
      </c>
    </row>
    <row r="2" ht="12.75" customHeight="1">
      <c r="A2" s="37" t="s">
        <v>4</v>
      </c>
      <c r="B2" s="26" t="s">
        <v>4</v>
      </c>
      <c r="C2" s="38" t="s">
        <v>4</v>
      </c>
      <c r="D2" s="26" t="s">
        <v>4</v>
      </c>
    </row>
    <row r="3" ht="12.75" customHeight="1">
      <c r="A3" s="37"/>
      <c r="B3" s="39"/>
      <c r="C3" s="40"/>
      <c r="D3" s="39"/>
    </row>
    <row r="4" ht="12.75" customHeight="1">
      <c r="A4" s="41"/>
      <c r="B4" s="42"/>
      <c r="C4" s="43"/>
      <c r="D4" s="44"/>
    </row>
    <row r="5" ht="12.75" customHeight="1">
      <c r="A5" s="45"/>
      <c r="B5" s="42"/>
      <c r="C5" s="43"/>
      <c r="D5" s="44"/>
    </row>
  </sheetData>
  <drawing r:id="rId1"/>
</worksheet>
</file>