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5-release-20220517T130451Z-001\05-release\"/>
    </mc:Choice>
  </mc:AlternateContent>
  <bookViews>
    <workbookView xWindow="0" yWindow="0" windowWidth="25200" windowHeight="12000"/>
  </bookViews>
  <sheets>
    <sheet name="FLT_EFF_YY" sheetId="1" r:id="rId1"/>
    <sheet name="FLT_EFF_MM" sheetId="2" r:id="rId2"/>
    <sheet name="ERT_FLT_EFF_FAB" sheetId="3" r:id="rId3"/>
    <sheet name="ERT_FLT_EFF_LOC" sheetId="4" r:id="rId4"/>
    <sheet name="Change Log" sheetId="5" r:id="rId5"/>
  </sheets>
  <calcPr calcId="162913"/>
</workbook>
</file>

<file path=xl/calcChain.xml><?xml version="1.0" encoding="utf-8"?>
<calcChain xmlns="http://schemas.openxmlformats.org/spreadsheetml/2006/main">
  <c r="B4" i="4" l="1"/>
  <c r="D2" i="4"/>
  <c r="B2" i="4"/>
  <c r="F1" i="4"/>
  <c r="B4" i="3"/>
  <c r="D2" i="3"/>
  <c r="B2" i="3"/>
  <c r="F1" i="3"/>
  <c r="D2" i="2"/>
  <c r="B2" i="2"/>
  <c r="F1" i="2"/>
  <c r="F1" i="1"/>
</calcChain>
</file>

<file path=xl/sharedStrings.xml><?xml version="1.0" encoding="utf-8"?>
<sst xmlns="http://schemas.openxmlformats.org/spreadsheetml/2006/main" count="203" uniqueCount="154">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</sst>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3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9"/>
      <color rgb="FFFF0000"/>
      <name val="Calibri"/>
    </font>
    <font>
      <sz val="10"/>
      <name val="Arial"/>
    </font>
    <font>
      <sz val="9"/>
      <color rgb="FFF3F3F3"/>
      <name val="Calibri"/>
    </font>
    <font>
      <sz val="7"/>
      <color rgb="FFC0504D"/>
      <name val="Calibri"/>
    </font>
    <font>
      <b/>
      <sz val="10"/>
      <color rgb="FF396EA2"/>
      <name val="Calibri"/>
    </font>
    <font>
      <sz val="10"/>
      <color rgb="FF396EA2"/>
      <name val="Arial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b/>
      <sz val="9"/>
      <color rgb="FF980000"/>
      <name val="Calibri"/>
    </font>
    <font>
      <b/>
      <sz val="9"/>
      <color rgb="FF980000"/>
      <name val="Arial"/>
    </font>
    <font>
      <sz val="9"/>
      <color rgb="FFFFFFFF"/>
      <name val="Calibri"/>
    </font>
    <font>
      <sz val="9"/>
      <color rgb="FFF3F3F3"/>
      <name val="Arial"/>
    </font>
    <font>
      <sz val="9"/>
      <name val="Arial"/>
    </font>
    <font>
      <sz val="9"/>
      <color rgb="FF000000"/>
      <name val="Arial"/>
    </font>
    <font>
      <sz val="9"/>
      <color rgb="FFEFEFEF"/>
      <name val="Arial"/>
    </font>
    <font>
      <b/>
      <sz val="9"/>
      <color rgb="FF396EA2"/>
      <name val="Arial"/>
    </font>
    <font>
      <b/>
      <sz val="9"/>
      <color rgb="FFC00000"/>
      <name val="Arial"/>
    </font>
    <font>
      <b/>
      <sz val="10"/>
      <color rgb="FFC00000"/>
      <name val="Arial"/>
    </font>
    <font>
      <sz val="8"/>
      <color rgb="FFF3F3F3"/>
      <name val="Arial"/>
    </font>
    <font>
      <sz val="8"/>
      <color rgb="FFF3F3F3"/>
      <name val="Calibri"/>
    </font>
    <font>
      <sz val="9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3" borderId="3" xfId="0" applyFont="1" applyFill="1" applyBorder="1" applyAlignment="1"/>
    <xf numFmtId="0" fontId="6" fillId="3" borderId="5" xfId="0" applyFont="1" applyFill="1" applyBorder="1" applyAlignment="1">
      <alignment wrapText="1"/>
    </xf>
    <xf numFmtId="49" fontId="6" fillId="3" borderId="6" xfId="0" applyNumberFormat="1" applyFont="1" applyFill="1" applyBorder="1" applyAlignment="1">
      <alignment wrapText="1"/>
    </xf>
    <xf numFmtId="0" fontId="7" fillId="3" borderId="7" xfId="0" applyFont="1" applyFill="1" applyBorder="1" applyAlignment="1">
      <alignment horizontal="left" vertical="center"/>
    </xf>
    <xf numFmtId="49" fontId="6" fillId="3" borderId="8" xfId="0" applyNumberFormat="1" applyFont="1" applyFill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wrapText="1"/>
    </xf>
    <xf numFmtId="49" fontId="10" fillId="4" borderId="8" xfId="0" applyNumberFormat="1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center" wrapText="1"/>
    </xf>
    <xf numFmtId="14" fontId="11" fillId="0" borderId="0" xfId="0" applyNumberFormat="1" applyFont="1" applyAlignment="1">
      <alignment horizontal="center"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10" fontId="6" fillId="0" borderId="0" xfId="0" applyNumberFormat="1" applyFont="1" applyAlignment="1">
      <alignment wrapText="1"/>
    </xf>
    <xf numFmtId="0" fontId="11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164" fontId="14" fillId="3" borderId="2" xfId="0" applyNumberFormat="1" applyFont="1" applyFill="1" applyBorder="1" applyAlignment="1">
      <alignment horizontal="left"/>
    </xf>
    <xf numFmtId="165" fontId="15" fillId="3" borderId="1" xfId="0" applyNumberFormat="1" applyFont="1" applyFill="1" applyBorder="1" applyAlignment="1">
      <alignment horizontal="left"/>
    </xf>
    <xf numFmtId="0" fontId="12" fillId="2" borderId="3" xfId="0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6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wrapText="1"/>
    </xf>
    <xf numFmtId="0" fontId="0" fillId="3" borderId="12" xfId="0" applyFont="1" applyFill="1" applyBorder="1" applyAlignment="1">
      <alignment wrapText="1"/>
    </xf>
    <xf numFmtId="0" fontId="0" fillId="3" borderId="5" xfId="0" applyFont="1" applyFill="1" applyBorder="1" applyAlignment="1">
      <alignment wrapText="1"/>
    </xf>
    <xf numFmtId="0" fontId="17" fillId="5" borderId="7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4" xfId="0" applyFont="1" applyFill="1" applyBorder="1" applyAlignment="1">
      <alignment horizontal="center" vertical="center" wrapText="1"/>
    </xf>
    <xf numFmtId="3" fontId="9" fillId="5" borderId="0" xfId="0" applyNumberFormat="1" applyFont="1" applyFill="1"/>
    <xf numFmtId="0" fontId="10" fillId="4" borderId="7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4" fontId="10" fillId="4" borderId="15" xfId="0" applyNumberFormat="1" applyFont="1" applyFill="1" applyBorder="1" applyAlignment="1">
      <alignment horizontal="center" vertical="center" wrapText="1"/>
    </xf>
    <xf numFmtId="49" fontId="21" fillId="3" borderId="16" xfId="0" applyNumberFormat="1" applyFont="1" applyFill="1" applyBorder="1" applyAlignment="1">
      <alignment horizontal="right" wrapText="1"/>
    </xf>
    <xf numFmtId="10" fontId="6" fillId="3" borderId="17" xfId="0" applyNumberFormat="1" applyFont="1" applyFill="1" applyBorder="1" applyAlignment="1">
      <alignment wrapText="1"/>
    </xf>
    <xf numFmtId="10" fontId="22" fillId="3" borderId="18" xfId="0" applyNumberFormat="1" applyFont="1" applyFill="1" applyBorder="1" applyAlignment="1">
      <alignment wrapText="1"/>
    </xf>
    <xf numFmtId="3" fontId="23" fillId="3" borderId="0" xfId="0" applyNumberFormat="1" applyFont="1" applyFill="1" applyAlignment="1">
      <alignment wrapText="1"/>
    </xf>
    <xf numFmtId="49" fontId="21" fillId="3" borderId="19" xfId="0" applyNumberFormat="1" applyFont="1" applyFill="1" applyBorder="1" applyAlignment="1">
      <alignment horizontal="right" wrapText="1"/>
    </xf>
    <xf numFmtId="10" fontId="6" fillId="3" borderId="20" xfId="0" applyNumberFormat="1" applyFont="1" applyFill="1" applyBorder="1" applyAlignment="1">
      <alignment wrapText="1"/>
    </xf>
    <xf numFmtId="10" fontId="22" fillId="3" borderId="20" xfId="0" applyNumberFormat="1" applyFont="1" applyFill="1" applyBorder="1" applyAlignment="1">
      <alignment wrapText="1"/>
    </xf>
    <xf numFmtId="10" fontId="6" fillId="3" borderId="20" xfId="0" applyNumberFormat="1" applyFont="1" applyFill="1" applyBorder="1" applyAlignment="1">
      <alignment wrapText="1"/>
    </xf>
    <xf numFmtId="49" fontId="21" fillId="3" borderId="21" xfId="0" applyNumberFormat="1" applyFont="1" applyFill="1" applyBorder="1" applyAlignment="1">
      <alignment horizontal="right" wrapText="1"/>
    </xf>
    <xf numFmtId="10" fontId="6" fillId="3" borderId="22" xfId="0" applyNumberFormat="1" applyFont="1" applyFill="1" applyBorder="1" applyAlignment="1">
      <alignment wrapText="1"/>
    </xf>
    <xf numFmtId="10" fontId="22" fillId="3" borderId="22" xfId="0" applyNumberFormat="1" applyFont="1" applyFill="1" applyBorder="1" applyAlignment="1">
      <alignment wrapText="1"/>
    </xf>
    <xf numFmtId="10" fontId="6" fillId="3" borderId="23" xfId="0" applyNumberFormat="1" applyFont="1" applyFill="1" applyBorder="1" applyAlignment="1">
      <alignment wrapText="1"/>
    </xf>
    <xf numFmtId="10" fontId="22" fillId="3" borderId="23" xfId="0" applyNumberFormat="1" applyFont="1" applyFill="1" applyBorder="1" applyAlignment="1">
      <alignment wrapText="1"/>
    </xf>
    <xf numFmtId="10" fontId="6" fillId="3" borderId="23" xfId="0" applyNumberFormat="1" applyFont="1" applyFill="1" applyBorder="1" applyAlignment="1">
      <alignment wrapText="1"/>
    </xf>
    <xf numFmtId="10" fontId="6" fillId="3" borderId="24" xfId="0" applyNumberFormat="1" applyFont="1" applyFill="1" applyBorder="1" applyAlignment="1">
      <alignment wrapText="1"/>
    </xf>
    <xf numFmtId="10" fontId="6" fillId="3" borderId="18" xfId="0" applyNumberFormat="1" applyFont="1" applyFill="1" applyBorder="1" applyAlignment="1">
      <alignment wrapText="1"/>
    </xf>
    <xf numFmtId="10" fontId="6" fillId="3" borderId="20" xfId="0" applyNumberFormat="1" applyFont="1" applyFill="1" applyBorder="1" applyAlignment="1">
      <alignment wrapText="1"/>
    </xf>
    <xf numFmtId="10" fontId="6" fillId="3" borderId="23" xfId="0" applyNumberFormat="1" applyFont="1" applyFill="1" applyBorder="1" applyAlignment="1">
      <alignment wrapText="1"/>
    </xf>
    <xf numFmtId="10" fontId="6" fillId="3" borderId="22" xfId="0" applyNumberFormat="1" applyFont="1" applyFill="1" applyBorder="1" applyAlignment="1">
      <alignment wrapText="1"/>
    </xf>
    <xf numFmtId="10" fontId="6" fillId="3" borderId="24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24" fillId="2" borderId="1" xfId="0" applyFont="1" applyFill="1" applyBorder="1" applyAlignment="1"/>
    <xf numFmtId="0" fontId="14" fillId="3" borderId="2" xfId="0" applyFont="1" applyFill="1" applyBorder="1" applyAlignment="1">
      <alignment horizontal="left"/>
    </xf>
    <xf numFmtId="0" fontId="1" fillId="2" borderId="3" xfId="0" applyFont="1" applyFill="1" applyBorder="1" applyAlignment="1"/>
    <xf numFmtId="0" fontId="0" fillId="3" borderId="6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25" fillId="3" borderId="5" xfId="0" applyFont="1" applyFill="1" applyBorder="1" applyAlignment="1"/>
    <xf numFmtId="167" fontId="26" fillId="3" borderId="5" xfId="0" applyNumberFormat="1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/>
    </xf>
    <xf numFmtId="0" fontId="27" fillId="4" borderId="8" xfId="0" applyFont="1" applyFill="1" applyBorder="1" applyAlignment="1">
      <alignment horizontal="center" vertical="center" wrapText="1"/>
    </xf>
    <xf numFmtId="0" fontId="28" fillId="4" borderId="8" xfId="0" applyFont="1" applyFill="1" applyBorder="1" applyAlignment="1">
      <alignment horizontal="center" vertical="center" wrapText="1"/>
    </xf>
    <xf numFmtId="0" fontId="22" fillId="6" borderId="8" xfId="0" applyFont="1" applyFill="1" applyBorder="1" applyAlignment="1">
      <alignment vertical="center"/>
    </xf>
    <xf numFmtId="10" fontId="6" fillId="6" borderId="8" xfId="0" applyNumberFormat="1" applyFont="1" applyFill="1" applyBorder="1" applyAlignment="1">
      <alignment horizontal="center" vertical="center"/>
    </xf>
    <xf numFmtId="10" fontId="22" fillId="6" borderId="8" xfId="0" applyNumberFormat="1" applyFont="1" applyFill="1" applyBorder="1" applyAlignment="1">
      <alignment horizontal="center" vertical="center"/>
    </xf>
    <xf numFmtId="10" fontId="6" fillId="6" borderId="8" xfId="0" applyNumberFormat="1" applyFont="1" applyFill="1" applyBorder="1" applyAlignment="1">
      <alignment horizontal="right" vertical="center"/>
    </xf>
    <xf numFmtId="0" fontId="6" fillId="6" borderId="8" xfId="0" applyFont="1" applyFill="1" applyBorder="1" applyAlignment="1">
      <alignment vertical="center"/>
    </xf>
    <xf numFmtId="0" fontId="6" fillId="3" borderId="22" xfId="0" applyFont="1" applyFill="1" applyBorder="1" applyAlignment="1">
      <alignment vertical="center"/>
    </xf>
    <xf numFmtId="10" fontId="6" fillId="3" borderId="8" xfId="0" applyNumberFormat="1" applyFont="1" applyFill="1" applyBorder="1" applyAlignment="1">
      <alignment horizontal="center" vertical="center"/>
    </xf>
    <xf numFmtId="10" fontId="22" fillId="3" borderId="8" xfId="0" applyNumberFormat="1" applyFont="1" applyFill="1" applyBorder="1" applyAlignment="1">
      <alignment horizontal="center" vertical="center"/>
    </xf>
    <xf numFmtId="10" fontId="6" fillId="3" borderId="8" xfId="0" applyNumberFormat="1" applyFont="1" applyFill="1" applyBorder="1" applyAlignment="1">
      <alignment horizontal="right" vertical="center"/>
    </xf>
    <xf numFmtId="0" fontId="6" fillId="3" borderId="8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10" fontId="6" fillId="3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right" vertical="center"/>
    </xf>
    <xf numFmtId="0" fontId="19" fillId="7" borderId="0" xfId="0" applyFont="1" applyFill="1" applyAlignment="1"/>
    <xf numFmtId="0" fontId="19" fillId="7" borderId="0" xfId="0" applyFont="1" applyFill="1" applyAlignment="1">
      <alignment horizontal="center"/>
    </xf>
    <xf numFmtId="164" fontId="29" fillId="3" borderId="0" xfId="0" applyNumberFormat="1" applyFont="1" applyFill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7" fontId="6" fillId="3" borderId="0" xfId="0" applyNumberFormat="1" applyFont="1" applyFill="1" applyAlignment="1"/>
    <xf numFmtId="0" fontId="6" fillId="3" borderId="0" xfId="0" applyFont="1" applyFill="1" applyAlignment="1">
      <alignment horizontal="center"/>
    </xf>
    <xf numFmtId="164" fontId="29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  <xf numFmtId="164" fontId="29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66" fontId="29" fillId="3" borderId="0" xfId="0" applyNumberFormat="1" applyFont="1" applyFill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9" fillId="0" borderId="10" xfId="0" applyFont="1" applyBorder="1"/>
    <xf numFmtId="0" fontId="9" fillId="0" borderId="11" xfId="0" applyFont="1" applyBorder="1"/>
  </cellXfs>
  <cellStyles count="1">
    <cellStyle name="Normal" xfId="0" builtinId="0"/>
  </cellStyles>
  <dxfs count="4">
    <dxf>
      <font>
        <color rgb="FFFF0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  <dxf>
      <font>
        <color rgb="FF008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  <dxf>
      <font>
        <color rgb="FF008000"/>
      </font>
      <fill>
        <patternFill patternType="solid">
          <fgColor rgb="FFF2F2F2"/>
          <bgColor rgb="FFF2F2F2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4"/>
  <sheetViews>
    <sheetView tabSelected="1" workbookViewId="0">
      <selection activeCell="I2" sqref="I2"/>
    </sheetView>
  </sheetViews>
  <sheetFormatPr defaultColWidth="15.140625" defaultRowHeight="15" customHeight="1" x14ac:dyDescent="0.2"/>
  <cols>
    <col min="1" max="1" width="11.42578125" customWidth="1"/>
    <col min="2" max="2" width="15.140625" customWidth="1"/>
    <col min="3" max="3" width="9.140625" customWidth="1"/>
    <col min="4" max="4" width="10.85546875" customWidth="1"/>
    <col min="5" max="5" width="11.42578125" customWidth="1"/>
    <col min="6" max="6" width="11.140625" customWidth="1"/>
    <col min="7" max="7" width="10.42578125" customWidth="1"/>
  </cols>
  <sheetData>
    <row r="1" spans="1:9" ht="12" customHeight="1" x14ac:dyDescent="0.2">
      <c r="A1" s="1" t="s">
        <v>0</v>
      </c>
      <c r="B1" s="2" t="s">
        <v>1</v>
      </c>
      <c r="C1" s="1" t="s">
        <v>2</v>
      </c>
      <c r="D1" s="3">
        <v>42370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spans="1:9" ht="12" customHeight="1" x14ac:dyDescent="0.2">
      <c r="A2" s="6" t="s">
        <v>4</v>
      </c>
      <c r="B2" s="7">
        <v>44698</v>
      </c>
      <c r="C2" s="8" t="s">
        <v>5</v>
      </c>
      <c r="D2" s="9">
        <v>44681</v>
      </c>
      <c r="E2" s="6" t="s">
        <v>6</v>
      </c>
      <c r="F2" s="10" t="s">
        <v>7</v>
      </c>
      <c r="G2" s="11"/>
      <c r="I2" t="s">
        <v>8</v>
      </c>
    </row>
    <row r="3" spans="1:9" ht="12" customHeight="1" x14ac:dyDescent="0.2">
      <c r="A3" s="12"/>
      <c r="B3" s="13"/>
      <c r="C3" s="12"/>
      <c r="D3" s="12"/>
      <c r="E3" s="12"/>
      <c r="F3" s="12"/>
      <c r="G3" s="12"/>
    </row>
    <row r="4" spans="1:9" ht="13.5" customHeight="1" x14ac:dyDescent="0.2">
      <c r="A4" s="14" t="s">
        <v>8</v>
      </c>
      <c r="B4" s="15"/>
      <c r="C4" s="16"/>
      <c r="D4" s="106" t="s">
        <v>9</v>
      </c>
      <c r="E4" s="107"/>
      <c r="F4" s="107"/>
      <c r="G4" s="108"/>
    </row>
    <row r="5" spans="1:9" ht="38.25" customHeight="1" x14ac:dyDescent="0.2">
      <c r="A5" s="17" t="s">
        <v>10</v>
      </c>
      <c r="B5" s="18" t="s">
        <v>11</v>
      </c>
      <c r="C5" s="19" t="s">
        <v>12</v>
      </c>
      <c r="D5" s="19" t="s">
        <v>13</v>
      </c>
      <c r="E5" s="19" t="s">
        <v>14</v>
      </c>
      <c r="F5" s="19" t="s">
        <v>15</v>
      </c>
      <c r="G5" s="19" t="s">
        <v>16</v>
      </c>
    </row>
    <row r="6" spans="1:9" ht="12" customHeight="1" x14ac:dyDescent="0.2">
      <c r="A6" s="20" t="s">
        <v>17</v>
      </c>
      <c r="B6" s="21" t="s">
        <v>18</v>
      </c>
      <c r="C6" s="22">
        <v>42490</v>
      </c>
      <c r="D6" s="23">
        <v>4.7199999999999999E-2</v>
      </c>
      <c r="E6" s="20"/>
      <c r="F6" s="23">
        <v>2.7400000000000001E-2</v>
      </c>
      <c r="G6" s="24"/>
    </row>
    <row r="7" spans="1:9" ht="12" customHeight="1" x14ac:dyDescent="0.2">
      <c r="A7" s="20" t="s">
        <v>17</v>
      </c>
      <c r="B7" s="21" t="s">
        <v>19</v>
      </c>
      <c r="C7" s="22">
        <v>42855</v>
      </c>
      <c r="D7" s="23">
        <v>4.6899999999999997E-2</v>
      </c>
      <c r="E7" s="23"/>
      <c r="F7" s="23">
        <v>2.8000000000000001E-2</v>
      </c>
      <c r="G7" s="24"/>
    </row>
    <row r="8" spans="1:9" ht="12" customHeight="1" x14ac:dyDescent="0.2">
      <c r="A8" s="20" t="s">
        <v>17</v>
      </c>
      <c r="B8" s="21" t="s">
        <v>20</v>
      </c>
      <c r="C8" s="22">
        <v>43220</v>
      </c>
      <c r="D8" s="23">
        <v>4.5600000000000002E-2</v>
      </c>
      <c r="E8" s="23"/>
      <c r="F8" s="23">
        <v>2.6700000000000002E-2</v>
      </c>
      <c r="G8" s="24"/>
    </row>
    <row r="9" spans="1:9" ht="12.75" customHeight="1" x14ac:dyDescent="0.2">
      <c r="A9" s="20" t="s">
        <v>17</v>
      </c>
      <c r="B9" s="25" t="s">
        <v>21</v>
      </c>
      <c r="C9" s="22">
        <v>43585</v>
      </c>
      <c r="D9" s="23">
        <v>4.5400000000000003E-2</v>
      </c>
      <c r="E9" s="23"/>
      <c r="F9" s="23">
        <v>2.75E-2</v>
      </c>
      <c r="G9" s="24"/>
    </row>
    <row r="10" spans="1:9" ht="12.75" customHeight="1" x14ac:dyDescent="0.2">
      <c r="A10" s="20" t="s">
        <v>17</v>
      </c>
      <c r="B10" s="21" t="s">
        <v>22</v>
      </c>
      <c r="C10" s="22">
        <v>43951</v>
      </c>
      <c r="D10" s="23">
        <v>4.5100000000000001E-2</v>
      </c>
      <c r="E10" s="26">
        <v>4.1500000000000002E-2</v>
      </c>
      <c r="F10" s="23">
        <v>2.8299999999999999E-2</v>
      </c>
      <c r="G10" s="24">
        <v>2.53E-2</v>
      </c>
    </row>
    <row r="11" spans="1:9" ht="12.75" customHeight="1" x14ac:dyDescent="0.2">
      <c r="A11" s="20" t="s">
        <v>17</v>
      </c>
      <c r="B11" s="21" t="s">
        <v>23</v>
      </c>
      <c r="C11" s="22">
        <v>44316</v>
      </c>
      <c r="D11" s="23">
        <v>4.3499999999999997E-2</v>
      </c>
      <c r="E11" s="23">
        <v>3.9399999999999998E-2</v>
      </c>
      <c r="F11" s="23">
        <v>2.41E-2</v>
      </c>
      <c r="G11" s="24">
        <v>2.3699999999999999E-2</v>
      </c>
    </row>
    <row r="12" spans="1:9" ht="12.75" customHeight="1" x14ac:dyDescent="0.2">
      <c r="A12" s="20" t="s">
        <v>17</v>
      </c>
      <c r="B12" s="21" t="s">
        <v>24</v>
      </c>
      <c r="C12" s="22">
        <v>44681</v>
      </c>
      <c r="D12" s="23">
        <v>4.3200000000000002E-2</v>
      </c>
      <c r="E12" s="23">
        <v>4.0500000000000001E-2</v>
      </c>
      <c r="F12" s="23">
        <v>2.6800000000000001E-2</v>
      </c>
      <c r="G12" s="24">
        <v>2.3699999999999999E-2</v>
      </c>
    </row>
    <row r="13" spans="1:9" ht="12.75" customHeight="1" x14ac:dyDescent="0.2">
      <c r="A13" s="20" t="s">
        <v>17</v>
      </c>
      <c r="B13" s="21" t="s">
        <v>25</v>
      </c>
      <c r="C13" s="27"/>
      <c r="D13" s="23"/>
      <c r="E13" s="23"/>
      <c r="F13" s="23"/>
      <c r="G13" s="24">
        <v>2.4E-2</v>
      </c>
    </row>
    <row r="14" spans="1:9" ht="12.75" customHeight="1" x14ac:dyDescent="0.2">
      <c r="A14" s="20" t="s">
        <v>17</v>
      </c>
      <c r="B14" s="21" t="s">
        <v>26</v>
      </c>
      <c r="C14" s="27"/>
      <c r="D14" s="23"/>
      <c r="E14" s="23"/>
      <c r="F14" s="23"/>
      <c r="G14" s="24">
        <v>2.4E-2</v>
      </c>
    </row>
  </sheetData>
  <mergeCells count="1">
    <mergeCell ref="D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1.42578125" customWidth="1"/>
    <col min="2" max="2" width="16.140625" customWidth="1"/>
    <col min="3" max="3" width="15.42578125" customWidth="1"/>
    <col min="4" max="4" width="13.7109375" customWidth="1"/>
    <col min="5" max="5" width="9.42578125" customWidth="1"/>
    <col min="6" max="6" width="24" customWidth="1"/>
  </cols>
  <sheetData>
    <row r="1" spans="1:6" ht="12.75" customHeight="1" x14ac:dyDescent="0.2">
      <c r="A1" s="28" t="s">
        <v>0</v>
      </c>
      <c r="B1" s="29" t="s">
        <v>1</v>
      </c>
      <c r="C1" s="28" t="s">
        <v>2</v>
      </c>
      <c r="D1" s="30">
        <v>43466</v>
      </c>
      <c r="E1" s="28" t="s">
        <v>3</v>
      </c>
      <c r="F1" s="31" t="str">
        <f>HYPERLINK("https://www.eurocontrol.int/prudata/dashboard/metadata/average-horizontal-en-route-inefficiency/","Avg. horizontal en route inefficiency")</f>
        <v>Avg. horizontal en route inefficiency</v>
      </c>
    </row>
    <row r="2" spans="1:6" ht="12.75" customHeight="1" x14ac:dyDescent="0.2">
      <c r="A2" s="32" t="s">
        <v>4</v>
      </c>
      <c r="B2" s="33">
        <f>FLT_EFF_YY!B2</f>
        <v>44698</v>
      </c>
      <c r="C2" s="8" t="s">
        <v>5</v>
      </c>
      <c r="D2" s="9">
        <f>FLT_EFF_YY!D2</f>
        <v>44681</v>
      </c>
      <c r="E2" s="32" t="s">
        <v>6</v>
      </c>
      <c r="F2" s="34" t="s">
        <v>7</v>
      </c>
    </row>
    <row r="3" spans="1:6" ht="13.5" customHeight="1" x14ac:dyDescent="0.2">
      <c r="A3" s="35"/>
      <c r="B3" s="36"/>
      <c r="C3" s="35"/>
      <c r="D3" s="35"/>
      <c r="E3" s="35"/>
      <c r="F3" s="37"/>
    </row>
    <row r="4" spans="1:6" ht="18" customHeight="1" x14ac:dyDescent="0.2">
      <c r="A4" s="38" t="s">
        <v>10</v>
      </c>
      <c r="B4" s="39" t="s">
        <v>17</v>
      </c>
      <c r="C4" s="40"/>
      <c r="D4" s="41"/>
      <c r="E4" s="42"/>
    </row>
    <row r="5" spans="1:6" ht="25.5" customHeight="1" x14ac:dyDescent="0.2">
      <c r="A5" s="43" t="s">
        <v>27</v>
      </c>
      <c r="B5" s="44" t="s">
        <v>13</v>
      </c>
      <c r="C5" s="44" t="s">
        <v>14</v>
      </c>
      <c r="D5" s="44" t="s">
        <v>15</v>
      </c>
      <c r="E5" s="45" t="s">
        <v>28</v>
      </c>
    </row>
    <row r="6" spans="1:6" ht="12.75" x14ac:dyDescent="0.2">
      <c r="A6" s="46" t="s">
        <v>29</v>
      </c>
      <c r="B6" s="47">
        <v>4.5600000000000002E-2</v>
      </c>
      <c r="C6" s="48"/>
      <c r="D6" s="47">
        <v>2.7300000000000001E-2</v>
      </c>
      <c r="E6" s="49">
        <v>0</v>
      </c>
    </row>
    <row r="7" spans="1:6" ht="12.75" x14ac:dyDescent="0.2">
      <c r="A7" s="50" t="s">
        <v>30</v>
      </c>
      <c r="B7" s="51">
        <v>4.5600000000000002E-2</v>
      </c>
      <c r="C7" s="51"/>
      <c r="D7" s="51">
        <v>2.7400000000000001E-2</v>
      </c>
      <c r="E7" s="49">
        <v>0</v>
      </c>
    </row>
    <row r="8" spans="1:6" ht="12.75" x14ac:dyDescent="0.2">
      <c r="A8" s="50" t="s">
        <v>31</v>
      </c>
      <c r="B8" s="51">
        <v>4.5499999999999999E-2</v>
      </c>
      <c r="C8" s="51"/>
      <c r="D8" s="51">
        <v>2.75E-2</v>
      </c>
      <c r="E8" s="49">
        <v>0</v>
      </c>
    </row>
    <row r="9" spans="1:6" ht="12.75" x14ac:dyDescent="0.2">
      <c r="A9" s="50" t="s">
        <v>32</v>
      </c>
      <c r="B9" s="51">
        <v>4.5400000000000003E-2</v>
      </c>
      <c r="C9" s="51"/>
      <c r="D9" s="51">
        <v>2.75E-2</v>
      </c>
      <c r="E9" s="49">
        <v>0</v>
      </c>
    </row>
    <row r="10" spans="1:6" ht="12.75" x14ac:dyDescent="0.2">
      <c r="A10" s="50" t="s">
        <v>33</v>
      </c>
      <c r="B10" s="51">
        <v>4.5400000000000003E-2</v>
      </c>
      <c r="C10" s="51"/>
      <c r="D10" s="51">
        <v>2.75E-2</v>
      </c>
      <c r="E10" s="49">
        <v>0</v>
      </c>
    </row>
    <row r="11" spans="1:6" ht="12.75" x14ac:dyDescent="0.2">
      <c r="A11" s="50" t="s">
        <v>34</v>
      </c>
      <c r="B11" s="51">
        <v>4.53E-2</v>
      </c>
      <c r="C11" s="51"/>
      <c r="D11" s="52">
        <v>2.76E-2</v>
      </c>
      <c r="E11" s="49">
        <v>0</v>
      </c>
    </row>
    <row r="12" spans="1:6" ht="12.75" x14ac:dyDescent="0.2">
      <c r="A12" s="50" t="s">
        <v>35</v>
      </c>
      <c r="B12" s="51">
        <v>4.53E-2</v>
      </c>
      <c r="C12" s="51"/>
      <c r="D12" s="52">
        <v>2.7799999999999998E-2</v>
      </c>
      <c r="E12" s="49">
        <v>0</v>
      </c>
    </row>
    <row r="13" spans="1:6" ht="12.75" x14ac:dyDescent="0.2">
      <c r="A13" s="50" t="s">
        <v>36</v>
      </c>
      <c r="B13" s="51">
        <v>4.53E-2</v>
      </c>
      <c r="C13" s="51"/>
      <c r="D13" s="52">
        <v>2.8000000000000001E-2</v>
      </c>
      <c r="E13" s="49">
        <v>1</v>
      </c>
    </row>
    <row r="14" spans="1:6" ht="12.75" x14ac:dyDescent="0.2">
      <c r="A14" s="50" t="s">
        <v>37</v>
      </c>
      <c r="B14" s="51">
        <v>4.53E-2</v>
      </c>
      <c r="C14" s="51"/>
      <c r="D14" s="52">
        <v>2.81E-2</v>
      </c>
      <c r="E14" s="49">
        <v>1</v>
      </c>
    </row>
    <row r="15" spans="1:6" ht="12.75" x14ac:dyDescent="0.2">
      <c r="A15" s="50" t="s">
        <v>38</v>
      </c>
      <c r="B15" s="51">
        <v>4.53E-2</v>
      </c>
      <c r="C15" s="51"/>
      <c r="D15" s="52">
        <v>2.8299999999999999E-2</v>
      </c>
      <c r="E15" s="49">
        <v>1</v>
      </c>
    </row>
    <row r="16" spans="1:6" ht="12.75" x14ac:dyDescent="0.2">
      <c r="A16" s="50" t="s">
        <v>39</v>
      </c>
      <c r="B16" s="53">
        <v>4.5199999999999997E-2</v>
      </c>
      <c r="C16" s="51"/>
      <c r="D16" s="52">
        <v>2.8299999999999999E-2</v>
      </c>
      <c r="E16" s="49">
        <v>1</v>
      </c>
    </row>
    <row r="17" spans="1:5" ht="12.75" x14ac:dyDescent="0.2">
      <c r="A17" s="54" t="s">
        <v>40</v>
      </c>
      <c r="B17" s="55">
        <v>4.53E-2</v>
      </c>
      <c r="C17" s="51"/>
      <c r="D17" s="56">
        <v>2.8400000000000002E-2</v>
      </c>
      <c r="E17" s="49">
        <v>1</v>
      </c>
    </row>
    <row r="18" spans="1:5" ht="12.75" x14ac:dyDescent="0.2">
      <c r="A18" s="46" t="s">
        <v>41</v>
      </c>
      <c r="B18" s="47">
        <v>4.53E-2</v>
      </c>
      <c r="C18" s="47">
        <v>4.1799999999999997E-2</v>
      </c>
      <c r="D18" s="47">
        <v>2.8500000000000001E-2</v>
      </c>
      <c r="E18" s="49">
        <v>1</v>
      </c>
    </row>
    <row r="19" spans="1:5" ht="12.75" x14ac:dyDescent="0.2">
      <c r="A19" s="50" t="s">
        <v>42</v>
      </c>
      <c r="B19" s="51">
        <v>4.5199999999999997E-2</v>
      </c>
      <c r="C19" s="51">
        <v>4.1700000000000001E-2</v>
      </c>
      <c r="D19" s="51">
        <v>2.8500000000000001E-2</v>
      </c>
      <c r="E19" s="49">
        <v>1</v>
      </c>
    </row>
    <row r="20" spans="1:5" ht="12.75" x14ac:dyDescent="0.2">
      <c r="A20" s="50" t="s">
        <v>43</v>
      </c>
      <c r="B20" s="51">
        <v>4.5100000000000001E-2</v>
      </c>
      <c r="C20" s="51">
        <v>4.1599999999999998E-2</v>
      </c>
      <c r="D20" s="51">
        <v>2.8299999999999999E-2</v>
      </c>
      <c r="E20" s="49">
        <v>1</v>
      </c>
    </row>
    <row r="21" spans="1:5" ht="12.75" x14ac:dyDescent="0.2">
      <c r="A21" s="50" t="s">
        <v>44</v>
      </c>
      <c r="B21" s="51">
        <v>4.5100000000000001E-2</v>
      </c>
      <c r="C21" s="51">
        <v>4.1500000000000002E-2</v>
      </c>
      <c r="D21" s="51">
        <v>2.8299999999999999E-2</v>
      </c>
      <c r="E21" s="49">
        <v>1</v>
      </c>
    </row>
    <row r="22" spans="1:5" ht="12.75" x14ac:dyDescent="0.2">
      <c r="A22" s="50" t="s">
        <v>45</v>
      </c>
      <c r="B22" s="51">
        <v>4.4900000000000002E-2</v>
      </c>
      <c r="C22" s="57">
        <v>4.1300000000000003E-2</v>
      </c>
      <c r="D22" s="51">
        <v>2.81E-2</v>
      </c>
      <c r="E22" s="49">
        <v>1</v>
      </c>
    </row>
    <row r="23" spans="1:5" ht="12.75" x14ac:dyDescent="0.2">
      <c r="A23" s="50" t="s">
        <v>46</v>
      </c>
      <c r="B23" s="51">
        <v>4.48E-2</v>
      </c>
      <c r="C23" s="57">
        <v>4.1099999999999998E-2</v>
      </c>
      <c r="D23" s="52">
        <v>2.7699999999999999E-2</v>
      </c>
      <c r="E23" s="49">
        <v>1</v>
      </c>
    </row>
    <row r="24" spans="1:5" ht="12.75" x14ac:dyDescent="0.2">
      <c r="A24" s="50" t="s">
        <v>47</v>
      </c>
      <c r="B24" s="52">
        <v>4.4600000000000001E-2</v>
      </c>
      <c r="C24" s="58">
        <v>4.0899999999999999E-2</v>
      </c>
      <c r="D24" s="52">
        <v>2.7199999999999998E-2</v>
      </c>
      <c r="E24" s="49">
        <v>1</v>
      </c>
    </row>
    <row r="25" spans="1:5" ht="12.75" x14ac:dyDescent="0.2">
      <c r="A25" s="50" t="s">
        <v>48</v>
      </c>
      <c r="B25" s="52">
        <v>4.4400000000000002E-2</v>
      </c>
      <c r="C25" s="58">
        <v>4.07E-2</v>
      </c>
      <c r="D25" s="52">
        <v>2.6800000000000001E-2</v>
      </c>
      <c r="E25" s="49">
        <v>1</v>
      </c>
    </row>
    <row r="26" spans="1:5" ht="12.75" x14ac:dyDescent="0.2">
      <c r="A26" s="50" t="s">
        <v>49</v>
      </c>
      <c r="B26" s="51">
        <v>4.4200000000000003E-2</v>
      </c>
      <c r="C26" s="57">
        <v>4.0399999999999998E-2</v>
      </c>
      <c r="D26" s="52">
        <v>2.63E-2</v>
      </c>
      <c r="E26" s="49">
        <v>1</v>
      </c>
    </row>
    <row r="27" spans="1:5" ht="12.75" x14ac:dyDescent="0.2">
      <c r="A27" s="50" t="s">
        <v>50</v>
      </c>
      <c r="B27" s="51">
        <v>4.3999999999999997E-2</v>
      </c>
      <c r="C27" s="57">
        <v>4.0099999999999997E-2</v>
      </c>
      <c r="D27" s="52">
        <v>2.58E-2</v>
      </c>
      <c r="E27" s="49">
        <v>1</v>
      </c>
    </row>
    <row r="28" spans="1:5" ht="12.75" x14ac:dyDescent="0.2">
      <c r="A28" s="50" t="s">
        <v>51</v>
      </c>
      <c r="B28" s="53">
        <v>4.3999999999999997E-2</v>
      </c>
      <c r="C28" s="59">
        <v>0.04</v>
      </c>
      <c r="D28" s="52">
        <v>2.5499999999999998E-2</v>
      </c>
      <c r="E28" s="49">
        <v>1</v>
      </c>
    </row>
    <row r="29" spans="1:5" ht="12.75" x14ac:dyDescent="0.2">
      <c r="A29" s="54" t="s">
        <v>52</v>
      </c>
      <c r="B29" s="55">
        <v>4.3799999999999999E-2</v>
      </c>
      <c r="C29" s="60">
        <v>3.9800000000000002E-2</v>
      </c>
      <c r="D29" s="56">
        <v>2.5100000000000001E-2</v>
      </c>
      <c r="E29" s="49">
        <v>1</v>
      </c>
    </row>
    <row r="30" spans="1:5" ht="12.75" x14ac:dyDescent="0.2">
      <c r="A30" s="46" t="s">
        <v>53</v>
      </c>
      <c r="B30" s="47">
        <v>4.3700000000000003E-2</v>
      </c>
      <c r="C30" s="61">
        <v>3.9600000000000003E-2</v>
      </c>
      <c r="D30" s="47">
        <v>2.47E-2</v>
      </c>
      <c r="E30" s="49">
        <v>1</v>
      </c>
    </row>
    <row r="31" spans="1:5" ht="12.75" x14ac:dyDescent="0.2">
      <c r="A31" s="50" t="s">
        <v>54</v>
      </c>
      <c r="B31" s="51">
        <v>4.36E-2</v>
      </c>
      <c r="C31" s="57">
        <v>3.9399999999999998E-2</v>
      </c>
      <c r="D31" s="51">
        <v>2.4199999999999999E-2</v>
      </c>
      <c r="E31" s="49">
        <v>1</v>
      </c>
    </row>
    <row r="32" spans="1:5" ht="12.75" x14ac:dyDescent="0.2">
      <c r="A32" s="50" t="s">
        <v>55</v>
      </c>
      <c r="B32" s="51">
        <v>4.36E-2</v>
      </c>
      <c r="C32" s="57">
        <v>3.9399999999999998E-2</v>
      </c>
      <c r="D32" s="51">
        <v>2.41E-2</v>
      </c>
      <c r="E32" s="49">
        <v>1</v>
      </c>
    </row>
    <row r="33" spans="1:5" ht="12.75" x14ac:dyDescent="0.2">
      <c r="A33" s="50" t="s">
        <v>56</v>
      </c>
      <c r="B33" s="51">
        <v>4.3499999999999997E-2</v>
      </c>
      <c r="C33" s="57">
        <v>3.9399999999999998E-2</v>
      </c>
      <c r="D33" s="51">
        <v>2.41E-2</v>
      </c>
      <c r="E33" s="49">
        <v>1</v>
      </c>
    </row>
    <row r="34" spans="1:5" ht="12.75" x14ac:dyDescent="0.2">
      <c r="A34" s="50" t="s">
        <v>57</v>
      </c>
      <c r="B34" s="51">
        <v>4.3499999999999997E-2</v>
      </c>
      <c r="C34" s="57">
        <v>3.9600000000000003E-2</v>
      </c>
      <c r="D34" s="51">
        <v>2.4299999999999999E-2</v>
      </c>
      <c r="E34" s="49">
        <v>1</v>
      </c>
    </row>
    <row r="35" spans="1:5" ht="12.75" x14ac:dyDescent="0.2">
      <c r="A35" s="50" t="s">
        <v>58</v>
      </c>
      <c r="B35" s="51">
        <v>4.3499999999999997E-2</v>
      </c>
      <c r="C35" s="57">
        <v>3.9699999999999999E-2</v>
      </c>
      <c r="D35" s="52">
        <v>2.46E-2</v>
      </c>
      <c r="E35" s="49">
        <v>1</v>
      </c>
    </row>
    <row r="36" spans="1:5" ht="12.75" x14ac:dyDescent="0.2">
      <c r="A36" s="50" t="s">
        <v>59</v>
      </c>
      <c r="B36" s="51">
        <v>4.3299999999999998E-2</v>
      </c>
      <c r="C36" s="57">
        <v>3.9699999999999999E-2</v>
      </c>
      <c r="D36" s="52">
        <v>2.5100000000000001E-2</v>
      </c>
      <c r="E36" s="49">
        <v>1</v>
      </c>
    </row>
    <row r="37" spans="1:5" ht="12.75" x14ac:dyDescent="0.2">
      <c r="A37" s="50" t="s">
        <v>60</v>
      </c>
      <c r="B37" s="51">
        <v>4.2999999999999997E-2</v>
      </c>
      <c r="C37" s="57">
        <v>3.95E-2</v>
      </c>
      <c r="D37" s="52">
        <v>2.53E-2</v>
      </c>
      <c r="E37" s="49">
        <v>1</v>
      </c>
    </row>
    <row r="38" spans="1:5" ht="12.75" x14ac:dyDescent="0.2">
      <c r="A38" s="50" t="s">
        <v>61</v>
      </c>
      <c r="B38" s="51">
        <v>4.2900000000000001E-2</v>
      </c>
      <c r="C38" s="57">
        <v>3.95E-2</v>
      </c>
      <c r="D38" s="52">
        <v>2.5499999999999998E-2</v>
      </c>
      <c r="E38" s="49">
        <v>1</v>
      </c>
    </row>
    <row r="39" spans="1:5" ht="12.75" x14ac:dyDescent="0.2">
      <c r="A39" s="50" t="s">
        <v>62</v>
      </c>
      <c r="B39" s="51">
        <v>4.2700000000000002E-2</v>
      </c>
      <c r="C39" s="57">
        <v>3.95E-2</v>
      </c>
      <c r="D39" s="52">
        <v>2.5700000000000001E-2</v>
      </c>
      <c r="E39" s="49">
        <v>1</v>
      </c>
    </row>
    <row r="40" spans="1:5" ht="12.75" x14ac:dyDescent="0.2">
      <c r="A40" s="50" t="s">
        <v>63</v>
      </c>
      <c r="B40" s="53">
        <v>4.2700000000000002E-2</v>
      </c>
      <c r="C40" s="59">
        <v>3.9600000000000003E-2</v>
      </c>
      <c r="D40" s="52">
        <v>2.5899999999999999E-2</v>
      </c>
      <c r="E40" s="49">
        <v>1</v>
      </c>
    </row>
    <row r="41" spans="1:5" ht="12.75" x14ac:dyDescent="0.2">
      <c r="A41" s="54" t="s">
        <v>64</v>
      </c>
      <c r="B41" s="55">
        <v>4.2599999999999999E-2</v>
      </c>
      <c r="C41" s="60">
        <v>3.9600000000000003E-2</v>
      </c>
      <c r="D41" s="56">
        <v>2.5899999999999999E-2</v>
      </c>
      <c r="E41" s="49">
        <v>1</v>
      </c>
    </row>
    <row r="42" spans="1:5" ht="12.75" x14ac:dyDescent="0.2">
      <c r="A42" s="46" t="s">
        <v>65</v>
      </c>
      <c r="B42" s="47">
        <v>4.2500000000000003E-2</v>
      </c>
      <c r="C42" s="61">
        <v>3.95E-2</v>
      </c>
      <c r="D42" s="47">
        <v>2.5899999999999999E-2</v>
      </c>
      <c r="E42" s="49">
        <v>1</v>
      </c>
    </row>
    <row r="43" spans="1:5" ht="12.75" x14ac:dyDescent="0.2">
      <c r="A43" s="50" t="s">
        <v>66</v>
      </c>
      <c r="B43" s="51">
        <v>4.2599999999999999E-2</v>
      </c>
      <c r="C43" s="57">
        <v>3.9699999999999999E-2</v>
      </c>
      <c r="D43" s="51">
        <v>2.5999999999999999E-2</v>
      </c>
      <c r="E43" s="49">
        <v>1</v>
      </c>
    </row>
    <row r="44" spans="1:5" ht="12.75" x14ac:dyDescent="0.2">
      <c r="A44" s="50" t="s">
        <v>67</v>
      </c>
      <c r="B44" s="51">
        <v>4.2799999999999998E-2</v>
      </c>
      <c r="C44" s="51">
        <v>0.04</v>
      </c>
      <c r="D44" s="51">
        <v>2.64E-2</v>
      </c>
      <c r="E44" s="49">
        <v>1</v>
      </c>
    </row>
    <row r="45" spans="1:5" ht="12.75" x14ac:dyDescent="0.2">
      <c r="A45" s="50" t="s">
        <v>68</v>
      </c>
      <c r="B45" s="51">
        <v>4.3200000000000002E-2</v>
      </c>
      <c r="C45" s="57">
        <v>4.0500000000000001E-2</v>
      </c>
      <c r="D45" s="51">
        <v>2.6800000000000001E-2</v>
      </c>
      <c r="E45" s="49">
        <v>1</v>
      </c>
    </row>
    <row r="46" spans="1:5" ht="12.75" x14ac:dyDescent="0.2">
      <c r="A46" s="50" t="s">
        <v>69</v>
      </c>
      <c r="B46" s="51"/>
      <c r="C46" s="57"/>
      <c r="D46" s="51"/>
      <c r="E46" s="49"/>
    </row>
    <row r="47" spans="1:5" ht="12.75" x14ac:dyDescent="0.2">
      <c r="A47" s="50" t="s">
        <v>70</v>
      </c>
      <c r="B47" s="51"/>
      <c r="C47" s="57"/>
      <c r="D47" s="52"/>
      <c r="E47" s="49"/>
    </row>
    <row r="48" spans="1:5" ht="12.75" x14ac:dyDescent="0.2">
      <c r="A48" s="50" t="s">
        <v>71</v>
      </c>
      <c r="B48" s="51"/>
      <c r="C48" s="57"/>
      <c r="D48" s="52"/>
      <c r="E48" s="49"/>
    </row>
    <row r="49" spans="1:5" ht="12.75" x14ac:dyDescent="0.2">
      <c r="A49" s="50" t="s">
        <v>72</v>
      </c>
      <c r="B49" s="51"/>
      <c r="C49" s="57"/>
      <c r="D49" s="52"/>
      <c r="E49" s="49"/>
    </row>
    <row r="50" spans="1:5" ht="12.75" x14ac:dyDescent="0.2">
      <c r="A50" s="50" t="s">
        <v>73</v>
      </c>
      <c r="B50" s="51"/>
      <c r="C50" s="57"/>
      <c r="D50" s="52"/>
      <c r="E50" s="49"/>
    </row>
    <row r="51" spans="1:5" ht="12.75" x14ac:dyDescent="0.2">
      <c r="A51" s="50" t="s">
        <v>74</v>
      </c>
      <c r="B51" s="51"/>
      <c r="C51" s="57"/>
      <c r="D51" s="52"/>
      <c r="E51" s="49"/>
    </row>
    <row r="52" spans="1:5" ht="12.75" x14ac:dyDescent="0.2">
      <c r="A52" s="50" t="s">
        <v>75</v>
      </c>
      <c r="B52" s="62"/>
      <c r="C52" s="63"/>
      <c r="D52" s="52"/>
      <c r="E52" s="49"/>
    </row>
    <row r="53" spans="1:5" ht="12.75" x14ac:dyDescent="0.2">
      <c r="A53" s="54" t="s">
        <v>76</v>
      </c>
      <c r="B53" s="64"/>
      <c r="C53" s="65"/>
      <c r="D53" s="56"/>
      <c r="E53" s="49"/>
    </row>
    <row r="54" spans="1:5" ht="12.75" x14ac:dyDescent="0.2">
      <c r="A54" s="46" t="s">
        <v>77</v>
      </c>
      <c r="B54" s="47"/>
      <c r="C54" s="61"/>
      <c r="D54" s="47"/>
      <c r="E54" s="49"/>
    </row>
    <row r="55" spans="1:5" ht="12.75" x14ac:dyDescent="0.2">
      <c r="A55" s="50" t="s">
        <v>78</v>
      </c>
      <c r="B55" s="51"/>
      <c r="C55" s="57"/>
      <c r="D55" s="51"/>
      <c r="E55" s="49"/>
    </row>
    <row r="56" spans="1:5" ht="12.75" x14ac:dyDescent="0.2">
      <c r="A56" s="50" t="s">
        <v>79</v>
      </c>
      <c r="B56" s="51"/>
      <c r="C56" s="57"/>
      <c r="D56" s="51"/>
      <c r="E56" s="49"/>
    </row>
    <row r="57" spans="1:5" ht="12.75" x14ac:dyDescent="0.2">
      <c r="A57" s="50" t="s">
        <v>80</v>
      </c>
      <c r="B57" s="51"/>
      <c r="C57" s="57"/>
      <c r="D57" s="51"/>
      <c r="E57" s="49"/>
    </row>
    <row r="58" spans="1:5" ht="12.75" x14ac:dyDescent="0.2">
      <c r="A58" s="50" t="s">
        <v>81</v>
      </c>
      <c r="B58" s="51"/>
      <c r="C58" s="57"/>
      <c r="D58" s="51"/>
      <c r="E58" s="49"/>
    </row>
    <row r="59" spans="1:5" ht="12.75" x14ac:dyDescent="0.2">
      <c r="A59" s="50" t="s">
        <v>82</v>
      </c>
      <c r="B59" s="51"/>
      <c r="C59" s="57"/>
      <c r="D59" s="52"/>
      <c r="E59" s="49"/>
    </row>
    <row r="60" spans="1:5" ht="12.75" x14ac:dyDescent="0.2">
      <c r="A60" s="50" t="s">
        <v>83</v>
      </c>
      <c r="B60" s="51"/>
      <c r="C60" s="57"/>
      <c r="D60" s="52"/>
      <c r="E60" s="49"/>
    </row>
    <row r="61" spans="1:5" ht="12.75" x14ac:dyDescent="0.2">
      <c r="A61" s="50" t="s">
        <v>84</v>
      </c>
      <c r="B61" s="51"/>
      <c r="C61" s="57"/>
      <c r="D61" s="52"/>
      <c r="E61" s="49"/>
    </row>
    <row r="62" spans="1:5" ht="12.75" x14ac:dyDescent="0.2">
      <c r="A62" s="50" t="s">
        <v>85</v>
      </c>
      <c r="B62" s="51"/>
      <c r="C62" s="57"/>
      <c r="D62" s="52"/>
      <c r="E62" s="49"/>
    </row>
    <row r="63" spans="1:5" ht="12.75" x14ac:dyDescent="0.2">
      <c r="A63" s="50" t="s">
        <v>86</v>
      </c>
      <c r="B63" s="51"/>
      <c r="C63" s="57"/>
      <c r="D63" s="52"/>
      <c r="E63" s="49"/>
    </row>
    <row r="64" spans="1:5" ht="12.75" x14ac:dyDescent="0.2">
      <c r="A64" s="50" t="s">
        <v>87</v>
      </c>
      <c r="B64" s="62"/>
      <c r="C64" s="63"/>
      <c r="D64" s="52"/>
      <c r="E64" s="49"/>
    </row>
    <row r="65" spans="1:5" ht="12.75" x14ac:dyDescent="0.2">
      <c r="A65" s="54" t="s">
        <v>88</v>
      </c>
      <c r="B65" s="64"/>
      <c r="C65" s="65"/>
      <c r="D65" s="56"/>
      <c r="E65" s="49"/>
    </row>
    <row r="66" spans="1:5" ht="12.75" x14ac:dyDescent="0.2">
      <c r="A66" s="46" t="s">
        <v>89</v>
      </c>
      <c r="B66" s="47"/>
      <c r="C66" s="61"/>
      <c r="D66" s="47"/>
      <c r="E66" s="49"/>
    </row>
    <row r="67" spans="1:5" ht="12.75" x14ac:dyDescent="0.2">
      <c r="A67" s="50" t="s">
        <v>90</v>
      </c>
      <c r="B67" s="51"/>
      <c r="C67" s="57"/>
      <c r="D67" s="51"/>
      <c r="E67" s="49"/>
    </row>
    <row r="68" spans="1:5" ht="12.75" x14ac:dyDescent="0.2">
      <c r="A68" s="50" t="s">
        <v>91</v>
      </c>
      <c r="B68" s="51"/>
      <c r="C68" s="57"/>
      <c r="D68" s="51"/>
      <c r="E68" s="49"/>
    </row>
    <row r="69" spans="1:5" ht="12.75" x14ac:dyDescent="0.2">
      <c r="A69" s="50" t="s">
        <v>92</v>
      </c>
      <c r="B69" s="51"/>
      <c r="C69" s="57"/>
      <c r="D69" s="51"/>
      <c r="E69" s="49"/>
    </row>
    <row r="70" spans="1:5" ht="12.75" x14ac:dyDescent="0.2">
      <c r="A70" s="50" t="s">
        <v>93</v>
      </c>
      <c r="B70" s="51"/>
      <c r="C70" s="57"/>
      <c r="D70" s="51"/>
      <c r="E70" s="49"/>
    </row>
    <row r="71" spans="1:5" ht="12.75" x14ac:dyDescent="0.2">
      <c r="A71" s="50" t="s">
        <v>94</v>
      </c>
      <c r="B71" s="51"/>
      <c r="C71" s="57"/>
      <c r="D71" s="52"/>
      <c r="E71" s="49"/>
    </row>
    <row r="72" spans="1:5" ht="12.75" x14ac:dyDescent="0.2">
      <c r="A72" s="50" t="s">
        <v>95</v>
      </c>
      <c r="B72" s="51"/>
      <c r="C72" s="57"/>
      <c r="D72" s="52"/>
      <c r="E72" s="49"/>
    </row>
    <row r="73" spans="1:5" ht="12.75" x14ac:dyDescent="0.2">
      <c r="A73" s="50" t="s">
        <v>96</v>
      </c>
      <c r="B73" s="51"/>
      <c r="C73" s="57"/>
      <c r="D73" s="52"/>
      <c r="E73" s="49"/>
    </row>
    <row r="74" spans="1:5" ht="12.75" x14ac:dyDescent="0.2">
      <c r="A74" s="50" t="s">
        <v>97</v>
      </c>
      <c r="B74" s="51"/>
      <c r="C74" s="57"/>
      <c r="D74" s="52"/>
      <c r="E74" s="49"/>
    </row>
    <row r="75" spans="1:5" ht="12.75" x14ac:dyDescent="0.2">
      <c r="A75" s="50" t="s">
        <v>98</v>
      </c>
      <c r="B75" s="51"/>
      <c r="C75" s="57"/>
      <c r="D75" s="52"/>
      <c r="E75" s="49"/>
    </row>
    <row r="76" spans="1:5" ht="12.75" x14ac:dyDescent="0.2">
      <c r="A76" s="50" t="s">
        <v>99</v>
      </c>
      <c r="B76" s="62"/>
      <c r="C76" s="63"/>
      <c r="D76" s="52"/>
      <c r="E76" s="49"/>
    </row>
    <row r="77" spans="1:5" ht="12.75" x14ac:dyDescent="0.2">
      <c r="A77" s="54" t="s">
        <v>100</v>
      </c>
      <c r="B77" s="64"/>
      <c r="C77" s="65"/>
      <c r="D77" s="56"/>
      <c r="E77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"/>
  <sheetViews>
    <sheetView workbookViewId="0"/>
  </sheetViews>
  <sheetFormatPr defaultColWidth="15.140625" defaultRowHeight="15" customHeight="1" x14ac:dyDescent="0.2"/>
  <cols>
    <col min="1" max="1" width="20.42578125" customWidth="1"/>
    <col min="2" max="2" width="12.7109375" customWidth="1"/>
    <col min="3" max="3" width="10" customWidth="1"/>
    <col min="4" max="4" width="10.28515625" customWidth="1"/>
    <col min="5" max="5" width="10.7109375" customWidth="1"/>
    <col min="6" max="6" width="9.7109375" customWidth="1"/>
  </cols>
  <sheetData>
    <row r="1" spans="1:6" ht="12.75" customHeight="1" x14ac:dyDescent="0.2">
      <c r="A1" s="66" t="s">
        <v>0</v>
      </c>
      <c r="B1" s="67" t="s">
        <v>101</v>
      </c>
      <c r="C1" s="68" t="s">
        <v>8</v>
      </c>
      <c r="D1" s="69" t="s">
        <v>8</v>
      </c>
      <c r="E1" s="28" t="s">
        <v>3</v>
      </c>
      <c r="F1" s="31" t="str">
        <f>HYPERLINK("https://www.eurocontrol.int/prudata/dashboard/metadata/average-horizontal-en-route-inefficiency/","Avg. horizontal en route inefficiency")</f>
        <v>Avg. horizontal en route inefficiency</v>
      </c>
    </row>
    <row r="2" spans="1:6" ht="12.75" customHeight="1" x14ac:dyDescent="0.2">
      <c r="A2" s="70" t="s">
        <v>4</v>
      </c>
      <c r="B2" s="33">
        <f>FLT_EFF_YY!B2</f>
        <v>44698</v>
      </c>
      <c r="C2" s="8" t="s">
        <v>5</v>
      </c>
      <c r="D2" s="9">
        <f>FLT_EFF_YY!D2</f>
        <v>44681</v>
      </c>
      <c r="E2" s="32" t="s">
        <v>6</v>
      </c>
      <c r="F2" s="34" t="s">
        <v>7</v>
      </c>
    </row>
    <row r="3" spans="1:6" ht="12.75" customHeight="1" x14ac:dyDescent="0.2">
      <c r="A3" s="37"/>
      <c r="B3" s="71"/>
      <c r="C3" s="37"/>
      <c r="D3" s="37"/>
      <c r="E3" s="37"/>
      <c r="F3" s="72"/>
    </row>
    <row r="4" spans="1:6" ht="13.5" customHeight="1" x14ac:dyDescent="0.2">
      <c r="A4" s="73" t="s">
        <v>102</v>
      </c>
      <c r="B4" s="74">
        <f>D2</f>
        <v>44681</v>
      </c>
      <c r="C4" s="37"/>
      <c r="D4" s="75" t="s">
        <v>103</v>
      </c>
      <c r="E4" s="37"/>
      <c r="F4" s="76" t="s">
        <v>8</v>
      </c>
    </row>
    <row r="5" spans="1:6" ht="25.5" customHeight="1" x14ac:dyDescent="0.2">
      <c r="A5" s="77" t="s">
        <v>104</v>
      </c>
      <c r="B5" s="77" t="s">
        <v>105</v>
      </c>
      <c r="C5" s="77" t="s">
        <v>106</v>
      </c>
      <c r="D5" s="77" t="s">
        <v>107</v>
      </c>
      <c r="E5" s="77" t="s">
        <v>108</v>
      </c>
      <c r="F5" s="78" t="s">
        <v>109</v>
      </c>
    </row>
    <row r="6" spans="1:6" ht="12.75" customHeight="1" x14ac:dyDescent="0.2">
      <c r="A6" s="79" t="s">
        <v>110</v>
      </c>
      <c r="B6" s="80">
        <v>4.3200000000000002E-2</v>
      </c>
      <c r="C6" s="80">
        <v>4.0500000000000001E-2</v>
      </c>
      <c r="D6" s="80">
        <v>2.3699999999999999E-2</v>
      </c>
      <c r="E6" s="81">
        <v>2.6800000000000001E-2</v>
      </c>
      <c r="F6" s="82"/>
    </row>
    <row r="7" spans="1:6" ht="12.75" customHeight="1" x14ac:dyDescent="0.2">
      <c r="A7" s="83" t="s">
        <v>111</v>
      </c>
      <c r="B7" s="81">
        <v>4.5999999999999999E-2</v>
      </c>
      <c r="C7" s="81">
        <v>3.5499999999999997E-2</v>
      </c>
      <c r="D7" s="80"/>
      <c r="E7" s="81">
        <v>3.0800000000000001E-2</v>
      </c>
      <c r="F7" s="82"/>
    </row>
    <row r="8" spans="1:6" ht="12.75" customHeight="1" x14ac:dyDescent="0.2">
      <c r="A8" s="83" t="s">
        <v>112</v>
      </c>
      <c r="B8" s="81">
        <v>4.2700000000000002E-2</v>
      </c>
      <c r="C8" s="81">
        <v>3.78E-2</v>
      </c>
      <c r="D8" s="80"/>
      <c r="E8" s="81">
        <v>2.8500000000000001E-2</v>
      </c>
      <c r="F8" s="82"/>
    </row>
    <row r="9" spans="1:6" ht="12.75" customHeight="1" x14ac:dyDescent="0.2">
      <c r="A9" s="83" t="s">
        <v>113</v>
      </c>
      <c r="B9" s="81">
        <v>3.2099999999999997E-2</v>
      </c>
      <c r="C9" s="81">
        <v>2.7199999999999998E-2</v>
      </c>
      <c r="D9" s="80"/>
      <c r="E9" s="81">
        <v>2.5399999999999999E-2</v>
      </c>
      <c r="F9" s="82"/>
    </row>
    <row r="10" spans="1:6" ht="12.75" customHeight="1" x14ac:dyDescent="0.2">
      <c r="A10" s="83" t="s">
        <v>114</v>
      </c>
      <c r="B10" s="81">
        <v>2.3099999999999999E-2</v>
      </c>
      <c r="C10" s="81">
        <v>2.1100000000000001E-2</v>
      </c>
      <c r="D10" s="80"/>
      <c r="E10" s="81">
        <v>1.1900000000000001E-2</v>
      </c>
      <c r="F10" s="82"/>
    </row>
    <row r="11" spans="1:6" ht="12.75" customHeight="1" x14ac:dyDescent="0.2">
      <c r="A11" s="83" t="s">
        <v>115</v>
      </c>
      <c r="B11" s="81">
        <v>2.5600000000000001E-2</v>
      </c>
      <c r="C11" s="81">
        <v>2.3800000000000002E-2</v>
      </c>
      <c r="D11" s="80"/>
      <c r="E11" s="81">
        <v>1.8599999999999998E-2</v>
      </c>
      <c r="F11" s="82"/>
    </row>
    <row r="12" spans="1:6" ht="12.75" customHeight="1" x14ac:dyDescent="0.2">
      <c r="A12" s="83" t="s">
        <v>116</v>
      </c>
      <c r="B12" s="81">
        <v>5.7200000000000001E-2</v>
      </c>
      <c r="C12" s="81">
        <v>5.4899999999999997E-2</v>
      </c>
      <c r="D12" s="80"/>
      <c r="E12" s="81">
        <v>3.0300000000000001E-2</v>
      </c>
      <c r="F12" s="82"/>
    </row>
    <row r="13" spans="1:6" ht="12.75" customHeight="1" x14ac:dyDescent="0.2">
      <c r="A13" s="83" t="s">
        <v>117</v>
      </c>
      <c r="B13" s="80">
        <v>2.1100000000000001E-2</v>
      </c>
      <c r="C13" s="80">
        <v>2.0199999999999999E-2</v>
      </c>
      <c r="D13" s="80"/>
      <c r="E13" s="81">
        <v>1.5900000000000001E-2</v>
      </c>
      <c r="F13" s="82"/>
    </row>
    <row r="14" spans="1:6" ht="12.75" customHeight="1" x14ac:dyDescent="0.2">
      <c r="A14" s="83" t="s">
        <v>118</v>
      </c>
      <c r="B14" s="80">
        <v>3.9899999999999998E-2</v>
      </c>
      <c r="C14" s="80">
        <v>3.8600000000000002E-2</v>
      </c>
      <c r="D14" s="80"/>
      <c r="E14" s="80">
        <v>2.93E-2</v>
      </c>
      <c r="F14" s="82"/>
    </row>
    <row r="15" spans="1:6" ht="12.75" customHeight="1" x14ac:dyDescent="0.2">
      <c r="A15" s="83" t="s">
        <v>119</v>
      </c>
      <c r="B15" s="81">
        <v>5.1700000000000003E-2</v>
      </c>
      <c r="C15" s="81">
        <v>5.0599999999999999E-2</v>
      </c>
      <c r="D15" s="80"/>
      <c r="E15" s="81">
        <v>3.1600000000000003E-2</v>
      </c>
      <c r="F15" s="82"/>
    </row>
  </sheetData>
  <conditionalFormatting sqref="F6:F15">
    <cfRule type="cellIs" dxfId="3" priority="1" stopIfTrue="1" operator="lessThanOrEqual">
      <formula>0</formula>
    </cfRule>
  </conditionalFormatting>
  <conditionalFormatting sqref="F6:F15">
    <cfRule type="cellIs" dxfId="2" priority="2" stopIfTrue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4"/>
  <sheetViews>
    <sheetView workbookViewId="0"/>
  </sheetViews>
  <sheetFormatPr defaultColWidth="15.140625" defaultRowHeight="15" customHeight="1" x14ac:dyDescent="0.2"/>
  <cols>
    <col min="1" max="1" width="17.42578125" customWidth="1"/>
    <col min="2" max="2" width="12.7109375" customWidth="1"/>
    <col min="3" max="3" width="10.5703125" customWidth="1"/>
    <col min="4" max="4" width="10.28515625" customWidth="1"/>
    <col min="5" max="5" width="10.7109375" customWidth="1"/>
    <col min="6" max="6" width="9.5703125" customWidth="1"/>
  </cols>
  <sheetData>
    <row r="1" spans="1:6" ht="12.75" customHeight="1" x14ac:dyDescent="0.2">
      <c r="A1" s="66" t="s">
        <v>0</v>
      </c>
      <c r="B1" s="67" t="s">
        <v>101</v>
      </c>
      <c r="C1" s="68" t="s">
        <v>8</v>
      </c>
      <c r="D1" s="69" t="s">
        <v>8</v>
      </c>
      <c r="E1" s="28" t="s">
        <v>3</v>
      </c>
      <c r="F1" s="31" t="str">
        <f>HYPERLINK("https://www.eurocontrol.int/prudata/dashboard/metadata/average-horizontal-en-route-inefficiency/","Avg. horizontal en route inefficiency")</f>
        <v>Avg. horizontal en route inefficiency</v>
      </c>
    </row>
    <row r="2" spans="1:6" ht="12.75" customHeight="1" x14ac:dyDescent="0.2">
      <c r="A2" s="70" t="s">
        <v>4</v>
      </c>
      <c r="B2" s="33">
        <f>FLT_EFF_YY!B2</f>
        <v>44698</v>
      </c>
      <c r="C2" s="8" t="s">
        <v>5</v>
      </c>
      <c r="D2" s="9">
        <f>FLT_EFF_YY!D2</f>
        <v>44681</v>
      </c>
      <c r="E2" s="32" t="s">
        <v>6</v>
      </c>
      <c r="F2" s="34" t="s">
        <v>7</v>
      </c>
    </row>
    <row r="3" spans="1:6" ht="12.75" customHeight="1" x14ac:dyDescent="0.2">
      <c r="A3" s="37"/>
      <c r="B3" s="71"/>
      <c r="C3" s="37"/>
      <c r="D3" s="37"/>
      <c r="E3" s="37"/>
      <c r="F3" s="72"/>
    </row>
    <row r="4" spans="1:6" ht="13.5" customHeight="1" x14ac:dyDescent="0.2">
      <c r="A4" s="73" t="s">
        <v>102</v>
      </c>
      <c r="B4" s="74">
        <f>D2</f>
        <v>44681</v>
      </c>
      <c r="C4" s="37"/>
      <c r="D4" s="75" t="s">
        <v>103</v>
      </c>
      <c r="E4" s="37"/>
      <c r="F4" s="76" t="s">
        <v>8</v>
      </c>
    </row>
    <row r="5" spans="1:6" ht="25.5" customHeight="1" x14ac:dyDescent="0.2">
      <c r="A5" s="77" t="s">
        <v>120</v>
      </c>
      <c r="B5" s="77" t="s">
        <v>105</v>
      </c>
      <c r="C5" s="77" t="s">
        <v>106</v>
      </c>
      <c r="D5" s="77" t="s">
        <v>107</v>
      </c>
      <c r="E5" s="77" t="s">
        <v>108</v>
      </c>
      <c r="F5" s="78" t="s">
        <v>109</v>
      </c>
    </row>
    <row r="6" spans="1:6" ht="12.75" customHeight="1" x14ac:dyDescent="0.2">
      <c r="A6" s="84" t="s">
        <v>121</v>
      </c>
      <c r="B6" s="85">
        <v>2.76E-2</v>
      </c>
      <c r="C6" s="85">
        <v>2.5499999999999998E-2</v>
      </c>
      <c r="D6" s="86"/>
      <c r="E6" s="86">
        <v>1.9099999999999999E-2</v>
      </c>
      <c r="F6" s="87"/>
    </row>
    <row r="7" spans="1:6" ht="12.75" customHeight="1" x14ac:dyDescent="0.2">
      <c r="A7" s="88" t="s">
        <v>122</v>
      </c>
      <c r="B7" s="86">
        <v>6.9599999999999995E-2</v>
      </c>
      <c r="C7" s="86">
        <v>6.7799999999999999E-2</v>
      </c>
      <c r="D7" s="85"/>
      <c r="E7" s="86">
        <v>3.5999999999999997E-2</v>
      </c>
      <c r="F7" s="87"/>
    </row>
    <row r="8" spans="1:6" ht="12.75" customHeight="1" x14ac:dyDescent="0.2">
      <c r="A8" s="88" t="s">
        <v>123</v>
      </c>
      <c r="B8" s="86">
        <v>3.3399999999999999E-2</v>
      </c>
      <c r="C8" s="86">
        <v>3.0099999999999998E-2</v>
      </c>
      <c r="D8" s="85"/>
      <c r="E8" s="86">
        <v>2.6200000000000001E-2</v>
      </c>
      <c r="F8" s="87"/>
    </row>
    <row r="9" spans="1:6" ht="12.75" customHeight="1" x14ac:dyDescent="0.2">
      <c r="A9" s="88" t="s">
        <v>124</v>
      </c>
      <c r="B9" s="86">
        <v>1.6799999999999999E-2</v>
      </c>
      <c r="C9" s="86">
        <v>1.5299999999999999E-2</v>
      </c>
      <c r="D9" s="85"/>
      <c r="E9" s="86">
        <v>1.34E-2</v>
      </c>
      <c r="F9" s="87"/>
    </row>
    <row r="10" spans="1:6" ht="12.75" customHeight="1" x14ac:dyDescent="0.2">
      <c r="A10" s="88" t="s">
        <v>125</v>
      </c>
      <c r="B10" s="86">
        <v>7.2599999999999998E-2</v>
      </c>
      <c r="C10" s="86">
        <v>6.6100000000000006E-2</v>
      </c>
      <c r="D10" s="85"/>
      <c r="E10" s="86">
        <v>4.3700000000000003E-2</v>
      </c>
      <c r="F10" s="87"/>
    </row>
    <row r="11" spans="1:6" ht="12.75" customHeight="1" x14ac:dyDescent="0.2">
      <c r="A11" s="88" t="s">
        <v>126</v>
      </c>
      <c r="B11" s="86">
        <v>3.2000000000000001E-2</v>
      </c>
      <c r="C11" s="86">
        <v>3.0700000000000002E-2</v>
      </c>
      <c r="D11" s="85"/>
      <c r="E11" s="86">
        <v>2.1700000000000001E-2</v>
      </c>
      <c r="F11" s="87"/>
    </row>
    <row r="12" spans="1:6" ht="12.75" customHeight="1" x14ac:dyDescent="0.2">
      <c r="A12" s="88" t="s">
        <v>127</v>
      </c>
      <c r="B12" s="86">
        <v>2.63E-2</v>
      </c>
      <c r="C12" s="86">
        <v>2.3900000000000001E-2</v>
      </c>
      <c r="D12" s="85"/>
      <c r="E12" s="86">
        <v>1.14E-2</v>
      </c>
      <c r="F12" s="87"/>
    </row>
    <row r="13" spans="1:6" ht="12.75" customHeight="1" x14ac:dyDescent="0.2">
      <c r="A13" s="88" t="s">
        <v>128</v>
      </c>
      <c r="B13" s="85">
        <v>2.2100000000000002E-2</v>
      </c>
      <c r="C13" s="85">
        <v>2.2200000000000001E-2</v>
      </c>
      <c r="D13" s="85"/>
      <c r="E13" s="86">
        <v>1.9900000000000001E-2</v>
      </c>
      <c r="F13" s="87"/>
    </row>
    <row r="14" spans="1:6" ht="12.75" customHeight="1" x14ac:dyDescent="0.2">
      <c r="A14" s="88" t="s">
        <v>129</v>
      </c>
      <c r="B14" s="85">
        <v>1.4500000000000001E-2</v>
      </c>
      <c r="C14" s="85">
        <v>1.43E-2</v>
      </c>
      <c r="D14" s="85"/>
      <c r="E14" s="85">
        <v>1.2200000000000001E-2</v>
      </c>
      <c r="F14" s="87"/>
    </row>
    <row r="15" spans="1:6" ht="12.75" customHeight="1" x14ac:dyDescent="0.2">
      <c r="A15" s="88" t="s">
        <v>130</v>
      </c>
      <c r="B15" s="86">
        <v>5.8500000000000003E-2</v>
      </c>
      <c r="C15" s="86">
        <v>5.6500000000000002E-2</v>
      </c>
      <c r="D15" s="85"/>
      <c r="E15" s="86">
        <v>3.2399999999999998E-2</v>
      </c>
      <c r="F15" s="87"/>
    </row>
    <row r="16" spans="1:6" ht="12.75" customHeight="1" x14ac:dyDescent="0.2">
      <c r="A16" s="88" t="s">
        <v>131</v>
      </c>
      <c r="B16" s="86">
        <v>5.1799999999999999E-2</v>
      </c>
      <c r="C16" s="86">
        <v>4.9200000000000001E-2</v>
      </c>
      <c r="D16" s="85"/>
      <c r="E16" s="86">
        <v>2.47E-2</v>
      </c>
      <c r="F16" s="87"/>
    </row>
    <row r="17" spans="1:6" ht="12.75" customHeight="1" x14ac:dyDescent="0.2">
      <c r="A17" s="88" t="s">
        <v>132</v>
      </c>
      <c r="B17" s="86">
        <v>3.6700000000000003E-2</v>
      </c>
      <c r="C17" s="86">
        <v>3.1800000000000002E-2</v>
      </c>
      <c r="D17" s="85"/>
      <c r="E17" s="86">
        <v>2.3800000000000002E-2</v>
      </c>
      <c r="F17" s="87"/>
    </row>
    <row r="18" spans="1:6" ht="12.75" customHeight="1" x14ac:dyDescent="0.2">
      <c r="A18" s="88" t="s">
        <v>133</v>
      </c>
      <c r="B18" s="86">
        <v>2.4799999999999999E-2</v>
      </c>
      <c r="C18" s="86">
        <v>2.3199999999999998E-2</v>
      </c>
      <c r="D18" s="85"/>
      <c r="E18" s="86">
        <v>1.7899999999999999E-2</v>
      </c>
      <c r="F18" s="87"/>
    </row>
    <row r="19" spans="1:6" ht="12.75" customHeight="1" x14ac:dyDescent="0.2">
      <c r="A19" s="88" t="s">
        <v>134</v>
      </c>
      <c r="B19" s="86">
        <v>1.6500000000000001E-2</v>
      </c>
      <c r="C19" s="86">
        <v>1.6299999999999999E-2</v>
      </c>
      <c r="D19" s="85"/>
      <c r="E19" s="86">
        <v>1.1299999999999999E-2</v>
      </c>
      <c r="F19" s="87"/>
    </row>
    <row r="20" spans="1:6" ht="12.75" customHeight="1" x14ac:dyDescent="0.2">
      <c r="A20" s="88" t="s">
        <v>135</v>
      </c>
      <c r="B20" s="86">
        <v>4.1300000000000003E-2</v>
      </c>
      <c r="C20" s="86">
        <v>3.7100000000000001E-2</v>
      </c>
      <c r="D20" s="85"/>
      <c r="E20" s="86">
        <v>2.8299999999999999E-2</v>
      </c>
      <c r="F20" s="87"/>
    </row>
    <row r="21" spans="1:6" ht="12.75" customHeight="1" x14ac:dyDescent="0.2">
      <c r="A21" s="88" t="s">
        <v>136</v>
      </c>
      <c r="B21" s="86">
        <v>2.5700000000000001E-2</v>
      </c>
      <c r="C21" s="86">
        <v>2.24E-2</v>
      </c>
      <c r="D21" s="85"/>
      <c r="E21" s="86">
        <v>2.1899999999999999E-2</v>
      </c>
      <c r="F21" s="87"/>
    </row>
    <row r="22" spans="1:6" ht="12.75" customHeight="1" x14ac:dyDescent="0.2">
      <c r="A22" s="88" t="s">
        <v>137</v>
      </c>
      <c r="B22" s="86">
        <v>4.65E-2</v>
      </c>
      <c r="C22" s="86">
        <v>3.2399999999999998E-2</v>
      </c>
      <c r="D22" s="85"/>
      <c r="E22" s="86">
        <v>4.0500000000000001E-2</v>
      </c>
      <c r="F22" s="87"/>
    </row>
    <row r="23" spans="1:6" ht="12.75" customHeight="1" x14ac:dyDescent="0.2">
      <c r="A23" s="88" t="s">
        <v>138</v>
      </c>
      <c r="B23" s="86">
        <v>2.9499999999999998E-2</v>
      </c>
      <c r="C23" s="86">
        <v>2.1299999999999999E-2</v>
      </c>
      <c r="D23" s="85"/>
      <c r="E23" s="86">
        <v>2.8299999999999999E-2</v>
      </c>
      <c r="F23" s="87"/>
    </row>
    <row r="24" spans="1:6" ht="12.75" customHeight="1" x14ac:dyDescent="0.2">
      <c r="A24" s="88" t="s">
        <v>139</v>
      </c>
      <c r="B24" s="86">
        <v>5.1400000000000001E-2</v>
      </c>
      <c r="C24" s="86">
        <v>4.9799999999999997E-2</v>
      </c>
      <c r="D24" s="85"/>
      <c r="E24" s="86">
        <v>2.9000000000000001E-2</v>
      </c>
      <c r="F24" s="87"/>
    </row>
    <row r="25" spans="1:6" ht="12.75" customHeight="1" x14ac:dyDescent="0.2">
      <c r="A25" s="88" t="s">
        <v>140</v>
      </c>
      <c r="B25" s="86">
        <v>2.1000000000000001E-2</v>
      </c>
      <c r="C25" s="86">
        <v>2.0500000000000001E-2</v>
      </c>
      <c r="D25" s="85"/>
      <c r="E25" s="86">
        <v>1.35E-2</v>
      </c>
      <c r="F25" s="87"/>
    </row>
    <row r="26" spans="1:6" ht="12.75" customHeight="1" x14ac:dyDescent="0.2">
      <c r="A26" s="88" t="s">
        <v>141</v>
      </c>
      <c r="B26" s="86">
        <v>4.58E-2</v>
      </c>
      <c r="C26" s="86">
        <v>3.5999999999999997E-2</v>
      </c>
      <c r="D26" s="85"/>
      <c r="E26" s="86">
        <v>2.92E-2</v>
      </c>
      <c r="F26" s="87"/>
    </row>
    <row r="27" spans="1:6" ht="12.75" customHeight="1" x14ac:dyDescent="0.2">
      <c r="A27" s="88" t="s">
        <v>142</v>
      </c>
      <c r="B27" s="86">
        <v>1.9900000000000001E-2</v>
      </c>
      <c r="C27" s="86">
        <v>1.7999999999999999E-2</v>
      </c>
      <c r="D27" s="85"/>
      <c r="E27" s="86">
        <v>1.5599999999999999E-2</v>
      </c>
      <c r="F27" s="87"/>
    </row>
    <row r="28" spans="1:6" ht="12.75" customHeight="1" x14ac:dyDescent="0.2">
      <c r="A28" s="88" t="s">
        <v>143</v>
      </c>
      <c r="B28" s="86">
        <v>3.1199999999999999E-2</v>
      </c>
      <c r="C28" s="86">
        <v>2.5000000000000001E-2</v>
      </c>
      <c r="D28" s="85"/>
      <c r="E28" s="86">
        <v>2.47E-2</v>
      </c>
      <c r="F28" s="87"/>
    </row>
    <row r="29" spans="1:6" ht="12.75" customHeight="1" x14ac:dyDescent="0.2">
      <c r="A29" s="88" t="s">
        <v>144</v>
      </c>
      <c r="B29" s="86">
        <v>3.73E-2</v>
      </c>
      <c r="C29" s="86">
        <v>3.2599999999999997E-2</v>
      </c>
      <c r="D29" s="85"/>
      <c r="E29" s="86">
        <v>2.7699999999999999E-2</v>
      </c>
      <c r="F29" s="87"/>
    </row>
    <row r="30" spans="1:6" ht="12.75" customHeight="1" x14ac:dyDescent="0.2">
      <c r="A30" s="88" t="s">
        <v>145</v>
      </c>
      <c r="B30" s="86">
        <v>1.8200000000000001E-2</v>
      </c>
      <c r="C30" s="86">
        <v>1.6299999999999999E-2</v>
      </c>
      <c r="D30" s="85"/>
      <c r="E30" s="86">
        <v>1.5100000000000001E-2</v>
      </c>
      <c r="F30" s="87"/>
    </row>
    <row r="31" spans="1:6" ht="12.75" customHeight="1" x14ac:dyDescent="0.2">
      <c r="A31" s="88" t="s">
        <v>146</v>
      </c>
      <c r="B31" s="86">
        <v>4.53E-2</v>
      </c>
      <c r="C31" s="86">
        <v>4.4200000000000003E-2</v>
      </c>
      <c r="D31" s="85"/>
      <c r="E31" s="86">
        <v>3.3000000000000002E-2</v>
      </c>
      <c r="F31" s="87"/>
    </row>
    <row r="32" spans="1:6" ht="12.75" customHeight="1" x14ac:dyDescent="0.2">
      <c r="A32" s="88" t="s">
        <v>147</v>
      </c>
      <c r="B32" s="86">
        <v>2.1600000000000001E-2</v>
      </c>
      <c r="C32" s="86">
        <v>1.9800000000000002E-2</v>
      </c>
      <c r="D32" s="85"/>
      <c r="E32" s="86">
        <v>1.2200000000000001E-2</v>
      </c>
      <c r="F32" s="87"/>
    </row>
    <row r="33" spans="1:6" ht="12.75" customHeight="1" x14ac:dyDescent="0.2">
      <c r="A33" s="88" t="s">
        <v>148</v>
      </c>
      <c r="B33" s="86">
        <v>7.3499999999999996E-2</v>
      </c>
      <c r="C33" s="86">
        <v>6.9400000000000003E-2</v>
      </c>
      <c r="D33" s="85"/>
      <c r="E33" s="86">
        <v>4.0800000000000003E-2</v>
      </c>
      <c r="F33" s="87"/>
    </row>
    <row r="34" spans="1:6" ht="12.75" customHeight="1" x14ac:dyDescent="0.2">
      <c r="A34" s="89"/>
      <c r="B34" s="89"/>
      <c r="C34" s="89"/>
      <c r="D34" s="90"/>
      <c r="E34" s="89"/>
      <c r="F34" s="91"/>
    </row>
  </sheetData>
  <conditionalFormatting sqref="F6:F34">
    <cfRule type="cellIs" dxfId="1" priority="1" stopIfTrue="1" operator="lessThanOrEqual">
      <formula>0</formula>
    </cfRule>
  </conditionalFormatting>
  <conditionalFormatting sqref="F6:F34"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5"/>
  <sheetViews>
    <sheetView workbookViewId="0"/>
  </sheetViews>
  <sheetFormatPr defaultColWidth="15.140625" defaultRowHeight="15" customHeight="1" x14ac:dyDescent="0.2"/>
  <cols>
    <col min="1" max="1" width="12" customWidth="1"/>
    <col min="2" max="2" width="8.28515625" customWidth="1"/>
    <col min="3" max="3" width="15.42578125" customWidth="1"/>
    <col min="4" max="4" width="99.42578125" customWidth="1"/>
  </cols>
  <sheetData>
    <row r="1" spans="1:4" ht="12.75" customHeight="1" x14ac:dyDescent="0.2">
      <c r="A1" s="92" t="s">
        <v>149</v>
      </c>
      <c r="B1" s="93" t="s">
        <v>10</v>
      </c>
      <c r="C1" s="93" t="s">
        <v>150</v>
      </c>
      <c r="D1" s="92" t="s">
        <v>151</v>
      </c>
    </row>
    <row r="2" spans="1:4" ht="15.75" customHeight="1" x14ac:dyDescent="0.2">
      <c r="A2" s="94">
        <v>44351</v>
      </c>
      <c r="B2" s="95" t="s">
        <v>152</v>
      </c>
      <c r="C2" s="96"/>
      <c r="D2" s="95" t="s">
        <v>153</v>
      </c>
    </row>
    <row r="3" spans="1:4" ht="15.75" customHeight="1" x14ac:dyDescent="0.2">
      <c r="A3" s="94"/>
      <c r="B3" s="97"/>
      <c r="C3" s="98"/>
      <c r="D3" s="95"/>
    </row>
    <row r="4" spans="1:4" ht="15.75" customHeight="1" x14ac:dyDescent="0.2">
      <c r="A4" s="99"/>
      <c r="B4" s="97"/>
      <c r="C4" s="100"/>
      <c r="D4" s="101"/>
    </row>
    <row r="5" spans="1:4" ht="15.75" customHeight="1" x14ac:dyDescent="0.2">
      <c r="A5" s="102"/>
      <c r="B5" s="97"/>
      <c r="C5" s="100"/>
      <c r="D5" s="101"/>
    </row>
    <row r="6" spans="1:4" ht="15.75" customHeight="1" x14ac:dyDescent="0.2">
      <c r="A6" s="99"/>
      <c r="B6" s="97"/>
      <c r="C6" s="100"/>
      <c r="D6" s="101"/>
    </row>
    <row r="7" spans="1:4" ht="15.75" customHeight="1" x14ac:dyDescent="0.2">
      <c r="A7" s="102"/>
      <c r="B7" s="97"/>
      <c r="C7" s="103"/>
      <c r="D7" s="101"/>
    </row>
    <row r="8" spans="1:4" ht="15.75" customHeight="1" x14ac:dyDescent="0.2">
      <c r="A8" s="102"/>
      <c r="B8" s="97"/>
      <c r="C8" s="103"/>
      <c r="D8" s="101"/>
    </row>
    <row r="9" spans="1:4" ht="15.75" customHeight="1" x14ac:dyDescent="0.2">
      <c r="A9" s="102"/>
      <c r="B9" s="97"/>
      <c r="C9" s="103"/>
      <c r="D9" s="101"/>
    </row>
    <row r="10" spans="1:4" ht="15.75" customHeight="1" x14ac:dyDescent="0.2">
      <c r="A10" s="102"/>
      <c r="B10" s="97"/>
      <c r="C10" s="103"/>
      <c r="D10" s="101"/>
    </row>
    <row r="11" spans="1:4" ht="15.75" customHeight="1" x14ac:dyDescent="0.2">
      <c r="A11" s="102"/>
      <c r="B11" s="97"/>
      <c r="C11" s="103"/>
      <c r="D11" s="101"/>
    </row>
    <row r="12" spans="1:4" ht="15.75" customHeight="1" x14ac:dyDescent="0.2">
      <c r="A12" s="99"/>
      <c r="B12" s="97"/>
      <c r="C12" s="104"/>
      <c r="D12" s="101"/>
    </row>
    <row r="13" spans="1:4" ht="15.75" customHeight="1" x14ac:dyDescent="0.2">
      <c r="A13" s="99"/>
      <c r="B13" s="97"/>
      <c r="C13" s="104"/>
      <c r="D13" s="101"/>
    </row>
    <row r="14" spans="1:4" ht="15.75" customHeight="1" x14ac:dyDescent="0.2">
      <c r="A14" s="99"/>
      <c r="B14" s="97"/>
      <c r="C14" s="104"/>
      <c r="D14" s="101"/>
    </row>
    <row r="15" spans="1:4" ht="15.75" customHeight="1" x14ac:dyDescent="0.2">
      <c r="A15" s="99"/>
      <c r="B15" s="97"/>
      <c r="C15" s="104"/>
      <c r="D15" s="101"/>
    </row>
    <row r="16" spans="1:4" ht="15.75" customHeight="1" x14ac:dyDescent="0.2">
      <c r="A16" s="105"/>
      <c r="B16" s="97"/>
      <c r="C16" s="104"/>
      <c r="D16" s="101"/>
    </row>
    <row r="17" spans="1:4" ht="15.75" customHeight="1" x14ac:dyDescent="0.2">
      <c r="A17" s="99"/>
      <c r="B17" s="97"/>
      <c r="C17" s="104"/>
      <c r="D17" s="101"/>
    </row>
    <row r="18" spans="1:4" ht="15.75" customHeight="1" x14ac:dyDescent="0.2">
      <c r="A18" s="99"/>
      <c r="B18" s="97"/>
      <c r="C18" s="104"/>
      <c r="D18" s="101"/>
    </row>
    <row r="19" spans="1:4" ht="15.75" customHeight="1" x14ac:dyDescent="0.2">
      <c r="A19" s="99"/>
      <c r="B19" s="97"/>
      <c r="C19" s="104"/>
      <c r="D19" s="101"/>
    </row>
    <row r="20" spans="1:4" ht="15.75" customHeight="1" x14ac:dyDescent="0.2">
      <c r="A20" s="99"/>
      <c r="B20" s="97"/>
      <c r="C20" s="104"/>
      <c r="D20" s="101"/>
    </row>
    <row r="21" spans="1:4" ht="15.75" customHeight="1" x14ac:dyDescent="0.2">
      <c r="A21" s="99"/>
      <c r="B21" s="97"/>
      <c r="C21" s="104"/>
      <c r="D21" s="101"/>
    </row>
    <row r="22" spans="1:4" ht="15.75" customHeight="1" x14ac:dyDescent="0.2">
      <c r="A22" s="99"/>
      <c r="B22" s="97"/>
      <c r="C22" s="104"/>
      <c r="D22" s="101"/>
    </row>
    <row r="23" spans="1:4" ht="15.75" customHeight="1" x14ac:dyDescent="0.2">
      <c r="A23" s="99"/>
      <c r="B23" s="97"/>
      <c r="C23" s="104"/>
      <c r="D23" s="101"/>
    </row>
    <row r="24" spans="1:4" ht="15.75" customHeight="1" x14ac:dyDescent="0.2">
      <c r="A24" s="102"/>
      <c r="B24" s="97"/>
      <c r="C24" s="103"/>
      <c r="D24" s="101"/>
    </row>
    <row r="25" spans="1:4" ht="15.75" customHeight="1" x14ac:dyDescent="0.2">
      <c r="A25" s="102"/>
      <c r="B25" s="97"/>
      <c r="C25" s="103"/>
      <c r="D25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FLT_EFF_YY</vt:lpstr>
      <vt:lpstr>FLT_EFF_MM</vt:lpstr>
      <vt:lpstr>ERT_FLT_EFF_FAB</vt:lpstr>
      <vt:lpstr>ERT_FLT_EFF_LOC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2022-05-17T13:10:18Z</dcterms:modified>
</cp:coreProperties>
</file>