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<sst xmlns="http://schemas.openxmlformats.org/spreadsheetml/2006/main" count="56" uniqueCount="55">
  <si>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</si>
  <si>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</si>
  <si>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</si>
  <si>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</si>
  <si>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</si>
  <si>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</si>
  <si>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</si>
  <si>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</si>
  <si>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</si>
  <si>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</si>
  <si>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JAN-NOV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</si>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</sst>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0" fillId="5" fontId="11" numFmtId="3" xfId="0" applyAlignment="1" applyFont="1" applyNumberFormat="1">
      <alignment horizontal="right" readingOrder="0" shrinkToFit="0" vertical="center" wrapText="0"/>
    </xf>
    <xf borderId="0" fillId="5" fontId="8" numFmtId="168" xfId="0" applyAlignment="1" applyFont="1" applyNumberFormat="1">
      <alignment horizontal="right" shrinkToFit="0" wrapText="1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44544.0</v>
      </c>
      <c r="C2" s="10" t="s">
        <v>7</v>
      </c>
      <c r="D2" s="11">
        <v>44530.0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335.0</v>
      </c>
      <c r="D4" s="20"/>
      <c r="E4" s="19">
        <v>334.0</v>
      </c>
      <c r="F4" s="20"/>
      <c r="G4" s="20"/>
      <c r="H4" s="19">
        <v>334.0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49130464.64</v>
      </c>
      <c r="C6" s="24">
        <f t="shared" ref="C6:C35" si="1">B6/C$4</f>
        <v>146658.1034</v>
      </c>
      <c r="D6" s="24">
        <f>sum(D7:D35)</f>
        <v>59865490.74</v>
      </c>
      <c r="E6" s="24">
        <f t="shared" ref="E6:E35" si="2">D6/E$4</f>
        <v>179237.9962</v>
      </c>
      <c r="F6" s="25">
        <f t="shared" ref="F6:F35" si="3">E6/C6-1</f>
        <v>0.2221486032</v>
      </c>
      <c r="G6" s="24">
        <f>sum(G7:G35)</f>
        <v>123377439.5</v>
      </c>
      <c r="H6" s="24">
        <f t="shared" ref="H6:H35" si="4">G6/H$4</f>
        <v>369393.5313</v>
      </c>
      <c r="I6" s="25">
        <f t="shared" ref="I6:I35" si="5">D6/G6-1</f>
        <v>-0.5147776531</v>
      </c>
    </row>
    <row r="7" ht="12.75" customHeight="1">
      <c r="A7" s="23" t="s">
        <v>22</v>
      </c>
      <c r="B7" s="26">
        <v>1420141.08</v>
      </c>
      <c r="C7" s="24">
        <f t="shared" si="1"/>
        <v>4239.227104</v>
      </c>
      <c r="D7" s="26">
        <v>1622179.16</v>
      </c>
      <c r="E7" s="24">
        <f t="shared" si="2"/>
        <v>4856.823832</v>
      </c>
      <c r="F7" s="25">
        <f t="shared" si="3"/>
        <v>0.1456861623</v>
      </c>
      <c r="G7" s="26">
        <v>3230477.7</v>
      </c>
      <c r="H7" s="24">
        <f t="shared" si="4"/>
        <v>9672.088922</v>
      </c>
      <c r="I7" s="25">
        <f t="shared" si="5"/>
        <v>-0.4978516149</v>
      </c>
    </row>
    <row r="8" ht="12.75" customHeight="1">
      <c r="A8" s="23" t="s">
        <v>23</v>
      </c>
      <c r="B8" s="26">
        <v>1012262.59</v>
      </c>
      <c r="C8" s="24">
        <f t="shared" si="1"/>
        <v>3021.679373</v>
      </c>
      <c r="D8" s="26">
        <v>1033048.6</v>
      </c>
      <c r="E8" s="24">
        <f t="shared" si="2"/>
        <v>3092.95988</v>
      </c>
      <c r="F8" s="25">
        <f t="shared" si="3"/>
        <v>0.02358969907</v>
      </c>
      <c r="G8" s="26">
        <v>2594491.18</v>
      </c>
      <c r="H8" s="24">
        <f t="shared" si="4"/>
        <v>7767.937665</v>
      </c>
      <c r="I8" s="25">
        <f t="shared" si="5"/>
        <v>-0.6018299819</v>
      </c>
    </row>
    <row r="9" ht="12.75" customHeight="1">
      <c r="A9" s="23" t="s">
        <v>24</v>
      </c>
      <c r="B9" s="26">
        <v>1634389.69</v>
      </c>
      <c r="C9" s="24">
        <f t="shared" si="1"/>
        <v>4878.775194</v>
      </c>
      <c r="D9" s="26">
        <v>2055915.91</v>
      </c>
      <c r="E9" s="24">
        <f t="shared" si="2"/>
        <v>6155.436856</v>
      </c>
      <c r="F9" s="25">
        <f t="shared" si="3"/>
        <v>0.2616766732</v>
      </c>
      <c r="G9" s="26">
        <v>4159283.7</v>
      </c>
      <c r="H9" s="24">
        <f t="shared" si="4"/>
        <v>12452.94521</v>
      </c>
      <c r="I9" s="25">
        <f t="shared" si="5"/>
        <v>-0.5057043332</v>
      </c>
    </row>
    <row r="10" ht="12.75" customHeight="1">
      <c r="A10" s="23" t="s">
        <v>25</v>
      </c>
      <c r="B10" s="26">
        <v>875035.88</v>
      </c>
      <c r="C10" s="24">
        <f t="shared" si="1"/>
        <v>2612.047403</v>
      </c>
      <c r="D10" s="26">
        <v>1383785.48</v>
      </c>
      <c r="E10" s="24">
        <f t="shared" si="2"/>
        <v>4143.070299</v>
      </c>
      <c r="F10" s="25">
        <f t="shared" si="3"/>
        <v>0.5861390167</v>
      </c>
      <c r="G10" s="26">
        <v>2156745.57</v>
      </c>
      <c r="H10" s="24">
        <f t="shared" si="4"/>
        <v>6457.322066</v>
      </c>
      <c r="I10" s="25">
        <f t="shared" si="5"/>
        <v>-0.3583918756</v>
      </c>
    </row>
    <row r="11" ht="12.75" customHeight="1">
      <c r="A11" s="23" t="s">
        <v>26</v>
      </c>
      <c r="B11" s="26">
        <v>791138.67</v>
      </c>
      <c r="C11" s="24">
        <f t="shared" si="1"/>
        <v>2361.60797</v>
      </c>
      <c r="D11" s="26">
        <v>1132311.88</v>
      </c>
      <c r="E11" s="24">
        <f t="shared" si="2"/>
        <v>3390.155329</v>
      </c>
      <c r="F11" s="25">
        <f t="shared" si="3"/>
        <v>0.4355284078</v>
      </c>
      <c r="G11" s="26">
        <v>2045866.66</v>
      </c>
      <c r="H11" s="24">
        <f t="shared" si="4"/>
        <v>6125.349281</v>
      </c>
      <c r="I11" s="25">
        <f t="shared" si="5"/>
        <v>-0.4465368139</v>
      </c>
    </row>
    <row r="12" ht="12.75" customHeight="1">
      <c r="A12" s="23" t="s">
        <v>27</v>
      </c>
      <c r="B12" s="26">
        <v>1068792.49</v>
      </c>
      <c r="C12" s="24">
        <f t="shared" si="1"/>
        <v>3190.425343</v>
      </c>
      <c r="D12" s="26">
        <v>1146063.82</v>
      </c>
      <c r="E12" s="24">
        <f t="shared" si="2"/>
        <v>3431.328802</v>
      </c>
      <c r="F12" s="25">
        <f t="shared" si="3"/>
        <v>0.07550825774</v>
      </c>
      <c r="G12" s="26">
        <v>3100974.78</v>
      </c>
      <c r="H12" s="24">
        <f t="shared" si="4"/>
        <v>9284.355629</v>
      </c>
      <c r="I12" s="25">
        <f t="shared" si="5"/>
        <v>-0.6304182068</v>
      </c>
    </row>
    <row r="13" ht="12.75" customHeight="1">
      <c r="A13" s="23" t="s">
        <v>28</v>
      </c>
      <c r="B13" s="26">
        <v>672415.82</v>
      </c>
      <c r="C13" s="24">
        <f t="shared" si="1"/>
        <v>2007.211403</v>
      </c>
      <c r="D13" s="26">
        <v>685686.48</v>
      </c>
      <c r="E13" s="24">
        <f t="shared" si="2"/>
        <v>2052.953533</v>
      </c>
      <c r="F13" s="25">
        <f t="shared" si="3"/>
        <v>0.02278889502</v>
      </c>
      <c r="G13" s="26">
        <v>1578496.75</v>
      </c>
      <c r="H13" s="24">
        <f t="shared" si="4"/>
        <v>4726.038174</v>
      </c>
      <c r="I13" s="25">
        <f t="shared" si="5"/>
        <v>-0.5656079241</v>
      </c>
    </row>
    <row r="14" ht="12.75" customHeight="1">
      <c r="A14" s="23" t="s">
        <v>29</v>
      </c>
      <c r="B14" s="26">
        <v>386440.78</v>
      </c>
      <c r="C14" s="24">
        <f t="shared" si="1"/>
        <v>1153.554567</v>
      </c>
      <c r="D14" s="26">
        <v>413310.03</v>
      </c>
      <c r="E14" s="24">
        <f t="shared" si="2"/>
        <v>1237.45518</v>
      </c>
      <c r="F14" s="25">
        <f t="shared" si="3"/>
        <v>0.0727322442</v>
      </c>
      <c r="G14" s="26">
        <v>884422.88</v>
      </c>
      <c r="H14" s="24">
        <f t="shared" si="4"/>
        <v>2647.972695</v>
      </c>
      <c r="I14" s="25">
        <f t="shared" si="5"/>
        <v>-0.5326782704</v>
      </c>
    </row>
    <row r="15" ht="12.75" customHeight="1">
      <c r="A15" s="23" t="s">
        <v>30</v>
      </c>
      <c r="B15" s="26">
        <v>430790.1</v>
      </c>
      <c r="C15" s="24">
        <f t="shared" si="1"/>
        <v>1285.940597</v>
      </c>
      <c r="D15" s="26">
        <v>429968.14</v>
      </c>
      <c r="E15" s="24">
        <f t="shared" si="2"/>
        <v>1287.32976</v>
      </c>
      <c r="F15" s="25">
        <f t="shared" si="3"/>
        <v>0.001080270323</v>
      </c>
      <c r="G15" s="26">
        <v>944002.88</v>
      </c>
      <c r="H15" s="24">
        <f t="shared" si="4"/>
        <v>2826.355928</v>
      </c>
      <c r="I15" s="25">
        <f t="shared" si="5"/>
        <v>-0.544526665</v>
      </c>
    </row>
    <row r="16" ht="12.75" customHeight="1">
      <c r="A16" s="23" t="s">
        <v>31</v>
      </c>
      <c r="B16" s="26">
        <v>8012007.59</v>
      </c>
      <c r="C16" s="24">
        <f t="shared" si="1"/>
        <v>23916.44057</v>
      </c>
      <c r="D16" s="26">
        <v>1.000508468E7</v>
      </c>
      <c r="E16" s="24">
        <f t="shared" si="2"/>
        <v>29955.34335</v>
      </c>
      <c r="F16" s="25">
        <f t="shared" si="3"/>
        <v>0.2525000645</v>
      </c>
      <c r="G16" s="26">
        <v>2.14953417E7</v>
      </c>
      <c r="H16" s="24">
        <f t="shared" si="4"/>
        <v>64357.31048</v>
      </c>
      <c r="I16" s="25">
        <f t="shared" si="5"/>
        <v>-0.5345463766</v>
      </c>
    </row>
    <row r="17" ht="12.75" customHeight="1">
      <c r="A17" s="23" t="s">
        <v>32</v>
      </c>
      <c r="B17" s="26">
        <v>6444878.9</v>
      </c>
      <c r="C17" s="24">
        <f t="shared" si="1"/>
        <v>19238.44448</v>
      </c>
      <c r="D17" s="26">
        <v>6929785.06</v>
      </c>
      <c r="E17" s="24">
        <f t="shared" si="2"/>
        <v>20747.85946</v>
      </c>
      <c r="F17" s="25">
        <f t="shared" si="3"/>
        <v>0.07845826544</v>
      </c>
      <c r="G17" s="26">
        <v>1.45007663E7</v>
      </c>
      <c r="H17" s="24">
        <f t="shared" si="4"/>
        <v>43415.46796</v>
      </c>
      <c r="I17" s="25">
        <f t="shared" si="5"/>
        <v>-0.5221090447</v>
      </c>
    </row>
    <row r="18" ht="12.75" customHeight="1">
      <c r="A18" s="23" t="s">
        <v>33</v>
      </c>
      <c r="B18" s="26">
        <v>2580929.74</v>
      </c>
      <c r="C18" s="24">
        <f t="shared" si="1"/>
        <v>7704.267881</v>
      </c>
      <c r="D18" s="26">
        <v>3700957.76</v>
      </c>
      <c r="E18" s="24">
        <f t="shared" si="2"/>
        <v>11080.71186</v>
      </c>
      <c r="F18" s="25">
        <f t="shared" si="3"/>
        <v>0.4382563052</v>
      </c>
      <c r="G18" s="26">
        <v>5836480.16</v>
      </c>
      <c r="H18" s="24">
        <f t="shared" si="4"/>
        <v>17474.4915</v>
      </c>
      <c r="I18" s="25">
        <f t="shared" si="5"/>
        <v>-0.3658921716</v>
      </c>
    </row>
    <row r="19" ht="12.75" customHeight="1">
      <c r="A19" s="23" t="s">
        <v>34</v>
      </c>
      <c r="B19" s="26">
        <v>1331362.42</v>
      </c>
      <c r="C19" s="24">
        <f t="shared" si="1"/>
        <v>3974.216179</v>
      </c>
      <c r="D19" s="26">
        <v>1554259.93</v>
      </c>
      <c r="E19" s="24">
        <f t="shared" si="2"/>
        <v>4653.472844</v>
      </c>
      <c r="F19" s="25">
        <f t="shared" si="3"/>
        <v>0.1709158824</v>
      </c>
      <c r="G19" s="26">
        <v>3469576.57</v>
      </c>
      <c r="H19" s="24">
        <f t="shared" si="4"/>
        <v>10387.9538</v>
      </c>
      <c r="I19" s="25">
        <f t="shared" si="5"/>
        <v>-0.5520318118</v>
      </c>
    </row>
    <row r="20" ht="12.75" customHeight="1">
      <c r="A20" s="23" t="s">
        <v>35</v>
      </c>
      <c r="B20" s="26">
        <v>1836137.42</v>
      </c>
      <c r="C20" s="24">
        <f t="shared" si="1"/>
        <v>5481.007224</v>
      </c>
      <c r="D20" s="26">
        <v>2141263.96</v>
      </c>
      <c r="E20" s="24">
        <f t="shared" si="2"/>
        <v>6410.96994</v>
      </c>
      <c r="F20" s="25">
        <f t="shared" si="3"/>
        <v>0.1696700402</v>
      </c>
      <c r="G20" s="26">
        <v>4440758.27</v>
      </c>
      <c r="H20" s="24">
        <f t="shared" si="4"/>
        <v>13295.68344</v>
      </c>
      <c r="I20" s="25">
        <f t="shared" si="5"/>
        <v>-0.5178156905</v>
      </c>
    </row>
    <row r="21" ht="12.75" customHeight="1">
      <c r="A21" s="23" t="s">
        <v>36</v>
      </c>
      <c r="B21" s="26">
        <v>3756248.64</v>
      </c>
      <c r="C21" s="24">
        <f t="shared" si="1"/>
        <v>11212.68251</v>
      </c>
      <c r="D21" s="26">
        <v>5204631.15</v>
      </c>
      <c r="E21" s="24">
        <f t="shared" si="2"/>
        <v>15582.72799</v>
      </c>
      <c r="F21" s="25">
        <f t="shared" si="3"/>
        <v>0.3897413026</v>
      </c>
      <c r="G21" s="26">
        <v>9951407.84</v>
      </c>
      <c r="H21" s="24">
        <f t="shared" si="4"/>
        <v>29794.63425</v>
      </c>
      <c r="I21" s="25">
        <f t="shared" si="5"/>
        <v>-0.4769954931</v>
      </c>
    </row>
    <row r="22" ht="12.75" customHeight="1">
      <c r="A22" s="23" t="s">
        <v>37</v>
      </c>
      <c r="B22" s="26">
        <v>405631.31</v>
      </c>
      <c r="C22" s="24">
        <f t="shared" si="1"/>
        <v>1210.839731</v>
      </c>
      <c r="D22" s="26">
        <v>476493.7</v>
      </c>
      <c r="E22" s="24">
        <f t="shared" si="2"/>
        <v>1426.627844</v>
      </c>
      <c r="F22" s="25">
        <f t="shared" si="3"/>
        <v>0.1782136045</v>
      </c>
      <c r="G22" s="26">
        <v>910736.7</v>
      </c>
      <c r="H22" s="24">
        <f t="shared" si="4"/>
        <v>2726.756587</v>
      </c>
      <c r="I22" s="25">
        <f t="shared" si="5"/>
        <v>-0.4768041081</v>
      </c>
    </row>
    <row r="23" ht="12.75" customHeight="1">
      <c r="A23" s="23" t="s">
        <v>38</v>
      </c>
      <c r="B23" s="26">
        <v>305699.69</v>
      </c>
      <c r="C23" s="24">
        <f t="shared" si="1"/>
        <v>912.5363881</v>
      </c>
      <c r="D23" s="26">
        <v>394377.43</v>
      </c>
      <c r="E23" s="24">
        <f t="shared" si="2"/>
        <v>1180.770749</v>
      </c>
      <c r="F23" s="25">
        <f t="shared" si="3"/>
        <v>0.2939437418</v>
      </c>
      <c r="G23" s="26">
        <v>619608.47</v>
      </c>
      <c r="H23" s="24">
        <f t="shared" si="4"/>
        <v>1855.11518</v>
      </c>
      <c r="I23" s="25">
        <f t="shared" si="5"/>
        <v>-0.3635054246</v>
      </c>
    </row>
    <row r="24" ht="12.75" customHeight="1">
      <c r="A24" s="23" t="s">
        <v>39</v>
      </c>
      <c r="B24" s="26">
        <v>365580.69</v>
      </c>
      <c r="C24" s="24">
        <f t="shared" si="1"/>
        <v>1091.285642</v>
      </c>
      <c r="D24" s="26">
        <v>458192.58</v>
      </c>
      <c r="E24" s="24">
        <f t="shared" si="2"/>
        <v>1371.834072</v>
      </c>
      <c r="F24" s="25">
        <f t="shared" si="3"/>
        <v>0.2570806573</v>
      </c>
      <c r="G24" s="26">
        <v>951189.8</v>
      </c>
      <c r="H24" s="24">
        <f t="shared" si="4"/>
        <v>2847.873653</v>
      </c>
      <c r="I24" s="25">
        <f t="shared" si="5"/>
        <v>-0.5182953181</v>
      </c>
    </row>
    <row r="25" ht="12.75" customHeight="1">
      <c r="A25" s="23" t="s">
        <v>40</v>
      </c>
      <c r="B25" s="26">
        <v>1381628.37</v>
      </c>
      <c r="C25" s="24">
        <f t="shared" si="1"/>
        <v>4124.263791</v>
      </c>
      <c r="D25" s="26">
        <v>1375242.09</v>
      </c>
      <c r="E25" s="24">
        <f t="shared" si="2"/>
        <v>4117.491287</v>
      </c>
      <c r="F25" s="25">
        <f t="shared" si="3"/>
        <v>-0.001642112135</v>
      </c>
      <c r="G25" s="26">
        <v>3208514.04</v>
      </c>
      <c r="H25" s="24">
        <f t="shared" si="4"/>
        <v>9606.329461</v>
      </c>
      <c r="I25" s="25">
        <f t="shared" si="5"/>
        <v>-0.5713772566</v>
      </c>
    </row>
    <row r="26" ht="12.75" customHeight="1">
      <c r="A26" s="23" t="s">
        <v>41</v>
      </c>
      <c r="B26" s="26">
        <v>1139370.55</v>
      </c>
      <c r="C26" s="24">
        <f t="shared" si="1"/>
        <v>3401.106119</v>
      </c>
      <c r="D26" s="26">
        <v>1272743.39</v>
      </c>
      <c r="E26" s="24">
        <f t="shared" si="2"/>
        <v>3810.608952</v>
      </c>
      <c r="F26" s="25">
        <f t="shared" si="3"/>
        <v>0.1204028391</v>
      </c>
      <c r="G26" s="26">
        <v>2279342.28</v>
      </c>
      <c r="H26" s="24">
        <f t="shared" si="4"/>
        <v>6824.378084</v>
      </c>
      <c r="I26" s="25">
        <f t="shared" si="5"/>
        <v>-0.4416181364</v>
      </c>
    </row>
    <row r="27" ht="12.75" customHeight="1">
      <c r="A27" s="23" t="s">
        <v>42</v>
      </c>
      <c r="B27" s="26">
        <v>1987399.25</v>
      </c>
      <c r="C27" s="24">
        <f t="shared" si="1"/>
        <v>5932.535075</v>
      </c>
      <c r="D27" s="26">
        <v>2316253.09</v>
      </c>
      <c r="E27" s="24">
        <f t="shared" si="2"/>
        <v>6934.889491</v>
      </c>
      <c r="F27" s="25">
        <f t="shared" si="3"/>
        <v>0.168958869</v>
      </c>
      <c r="G27" s="26">
        <v>4882016.28</v>
      </c>
      <c r="H27" s="24">
        <f t="shared" si="4"/>
        <v>14616.81521</v>
      </c>
      <c r="I27" s="25">
        <f t="shared" si="5"/>
        <v>-0.5255540012</v>
      </c>
    </row>
    <row r="28" ht="12.75" customHeight="1">
      <c r="A28" s="23" t="s">
        <v>43</v>
      </c>
      <c r="B28" s="26">
        <v>1439764.49</v>
      </c>
      <c r="C28" s="24">
        <f t="shared" si="1"/>
        <v>4297.804448</v>
      </c>
      <c r="D28" s="26">
        <v>1716898.73</v>
      </c>
      <c r="E28" s="24">
        <f t="shared" si="2"/>
        <v>5140.415359</v>
      </c>
      <c r="F28" s="25">
        <f t="shared" si="3"/>
        <v>0.1960561309</v>
      </c>
      <c r="G28" s="26">
        <v>3829066.66</v>
      </c>
      <c r="H28" s="24">
        <f t="shared" si="4"/>
        <v>11464.27144</v>
      </c>
      <c r="I28" s="25">
        <f t="shared" si="5"/>
        <v>-0.5516143012</v>
      </c>
    </row>
    <row r="29" ht="12.75" customHeight="1">
      <c r="A29" s="23" t="s">
        <v>44</v>
      </c>
      <c r="B29" s="26">
        <v>2091605.68</v>
      </c>
      <c r="C29" s="24">
        <f t="shared" si="1"/>
        <v>6243.599045</v>
      </c>
      <c r="D29" s="26">
        <v>2585199.49</v>
      </c>
      <c r="E29" s="24">
        <f t="shared" si="2"/>
        <v>7740.118234</v>
      </c>
      <c r="F29" s="25">
        <f t="shared" si="3"/>
        <v>0.2396885479</v>
      </c>
      <c r="G29" s="26">
        <v>5329076.77</v>
      </c>
      <c r="H29" s="24">
        <f t="shared" si="4"/>
        <v>15955.31967</v>
      </c>
      <c r="I29" s="25">
        <f t="shared" si="5"/>
        <v>-0.5148879249</v>
      </c>
    </row>
    <row r="30" ht="12.75" customHeight="1">
      <c r="A30" s="23" t="s">
        <v>45</v>
      </c>
      <c r="B30" s="26">
        <v>446576.07</v>
      </c>
      <c r="C30" s="24">
        <f t="shared" si="1"/>
        <v>1333.062896</v>
      </c>
      <c r="D30" s="26">
        <v>552163.47</v>
      </c>
      <c r="E30" s="24">
        <f t="shared" si="2"/>
        <v>1653.184042</v>
      </c>
      <c r="F30" s="25">
        <f t="shared" si="3"/>
        <v>0.2401395669</v>
      </c>
      <c r="G30" s="26">
        <v>1390536.98</v>
      </c>
      <c r="H30" s="24">
        <f t="shared" si="4"/>
        <v>4163.284371</v>
      </c>
      <c r="I30" s="25">
        <f t="shared" si="5"/>
        <v>-0.6029134946</v>
      </c>
    </row>
    <row r="31" ht="12.75" customHeight="1">
      <c r="A31" s="23" t="s">
        <v>46</v>
      </c>
      <c r="B31" s="26">
        <v>248289.61</v>
      </c>
      <c r="C31" s="24">
        <f t="shared" si="1"/>
        <v>741.1630149</v>
      </c>
      <c r="D31" s="26">
        <v>337110.34</v>
      </c>
      <c r="E31" s="24">
        <f t="shared" si="2"/>
        <v>1009.312395</v>
      </c>
      <c r="F31" s="25">
        <f t="shared" si="3"/>
        <v>0.3617954146</v>
      </c>
      <c r="G31" s="26">
        <v>605170.73</v>
      </c>
      <c r="H31" s="24">
        <f t="shared" si="4"/>
        <v>1811.888413</v>
      </c>
      <c r="I31" s="25">
        <f t="shared" si="5"/>
        <v>-0.442950025</v>
      </c>
    </row>
    <row r="32" ht="12.75" customHeight="1">
      <c r="A32" s="23" t="s">
        <v>47</v>
      </c>
      <c r="B32" s="26">
        <v>739643.85</v>
      </c>
      <c r="C32" s="24">
        <f t="shared" si="1"/>
        <v>2207.89209</v>
      </c>
      <c r="D32" s="26">
        <v>862327.59</v>
      </c>
      <c r="E32" s="24">
        <f t="shared" si="2"/>
        <v>2581.819132</v>
      </c>
      <c r="F32" s="25">
        <f t="shared" si="3"/>
        <v>0.1693592925</v>
      </c>
      <c r="G32" s="26">
        <v>1931045.95</v>
      </c>
      <c r="H32" s="24">
        <f t="shared" si="4"/>
        <v>5781.574701</v>
      </c>
      <c r="I32" s="25">
        <f t="shared" si="5"/>
        <v>-0.5534401499</v>
      </c>
    </row>
    <row r="33" ht="12.75" customHeight="1">
      <c r="A33" s="23" t="s">
        <v>48</v>
      </c>
      <c r="B33" s="26">
        <v>4147116.58</v>
      </c>
      <c r="C33" s="24">
        <f t="shared" si="1"/>
        <v>12379.45248</v>
      </c>
      <c r="D33" s="26">
        <v>5716550.36</v>
      </c>
      <c r="E33" s="24">
        <f t="shared" si="2"/>
        <v>17115.42024</v>
      </c>
      <c r="F33" s="25">
        <f t="shared" si="3"/>
        <v>0.3825668195</v>
      </c>
      <c r="G33" s="26">
        <v>1.154119408E7</v>
      </c>
      <c r="H33" s="24">
        <f t="shared" si="4"/>
        <v>34554.47329</v>
      </c>
      <c r="I33" s="25">
        <f t="shared" si="5"/>
        <v>-0.5046829366</v>
      </c>
    </row>
    <row r="34" ht="12.75" customHeight="1">
      <c r="A34" s="23" t="s">
        <v>49</v>
      </c>
      <c r="B34" s="26">
        <v>1564440.35</v>
      </c>
      <c r="C34" s="24">
        <f t="shared" si="1"/>
        <v>4669.971194</v>
      </c>
      <c r="D34" s="26">
        <v>1564415.02</v>
      </c>
      <c r="E34" s="24">
        <f t="shared" si="2"/>
        <v>4683.877305</v>
      </c>
      <c r="F34" s="25">
        <f t="shared" si="3"/>
        <v>0.002977772406</v>
      </c>
      <c r="G34" s="26">
        <v>3796395.55</v>
      </c>
      <c r="H34" s="24">
        <f t="shared" si="4"/>
        <v>11366.45374</v>
      </c>
      <c r="I34" s="25">
        <f t="shared" si="5"/>
        <v>-0.5879209636</v>
      </c>
    </row>
    <row r="35" ht="12.75" customHeight="1">
      <c r="A35" s="23" t="s">
        <v>50</v>
      </c>
      <c r="B35" s="26">
        <v>614746.34</v>
      </c>
      <c r="C35" s="24">
        <f t="shared" si="1"/>
        <v>1835.063701</v>
      </c>
      <c r="D35" s="26">
        <v>799271.42</v>
      </c>
      <c r="E35" s="24">
        <f t="shared" si="2"/>
        <v>2393.028204</v>
      </c>
      <c r="F35" s="25">
        <f t="shared" si="3"/>
        <v>0.3040572933</v>
      </c>
      <c r="G35" s="26">
        <v>1714452.24</v>
      </c>
      <c r="H35" s="24">
        <f t="shared" si="4"/>
        <v>5133.090539</v>
      </c>
      <c r="I35" s="25">
        <f t="shared" si="5"/>
        <v>-0.5338036246</v>
      </c>
    </row>
    <row r="36" ht="12.75" customHeight="1">
      <c r="A36" s="27"/>
      <c r="B36" s="27"/>
      <c r="C36" s="28"/>
      <c r="D36" s="27"/>
      <c r="E36" s="28"/>
      <c r="F36" s="29"/>
      <c r="G36" s="27"/>
      <c r="H36" s="28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30" t="s">
        <v>51</v>
      </c>
      <c r="B1" s="31" t="s">
        <v>52</v>
      </c>
      <c r="C1" s="31" t="s">
        <v>53</v>
      </c>
      <c r="D1" s="30" t="s">
        <v>54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