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<sst xmlns="http://schemas.openxmlformats.org/spreadsheetml/2006/main" count="58" uniqueCount="56">
  <si>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</si>
  <si>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</si>
  <si>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</si>
  <si>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</si>
  <si>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</si>
  <si>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</si>
  <si>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</si>
  <si>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</si>
  <si>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</si>
  <si>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</si>
  <si>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</si>
  <si>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JAN-FEB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</si>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</sst>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45002.0</v>
      </c>
      <c r="C2" s="10" t="s">
        <v>7</v>
      </c>
      <c r="D2" s="11">
        <v>44985.0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59.0</v>
      </c>
      <c r="D4" s="21"/>
      <c r="E4" s="20">
        <v>59.0</v>
      </c>
      <c r="F4" s="21"/>
      <c r="G4" s="21"/>
      <c r="H4" s="20">
        <v>59.0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11979848.38</v>
      </c>
      <c r="C6" s="25">
        <f t="shared" ref="C6:C35" si="1">B6/C$4</f>
        <v>203048.2776</v>
      </c>
      <c r="D6" s="25">
        <f>sum(D7:D35)</f>
        <v>15401512.82</v>
      </c>
      <c r="E6" s="25">
        <f t="shared" ref="E6:E35" si="2">D6/E$4</f>
        <v>261042.5902</v>
      </c>
      <c r="F6" s="26">
        <f t="shared" ref="F6:F35" si="3">E6/C6-1</f>
        <v>0.2856183427</v>
      </c>
      <c r="G6" s="25">
        <f>sum(G7:G35)</f>
        <v>13528404.45</v>
      </c>
      <c r="H6" s="25">
        <f t="shared" ref="H6:H35" si="4">G6/H$4</f>
        <v>229294.9907</v>
      </c>
      <c r="I6" s="26">
        <f t="shared" ref="I6:I35" si="5">D6/G6-1</f>
        <v>0.1384574491</v>
      </c>
    </row>
    <row r="7" ht="12.75" customHeight="1">
      <c r="A7" s="24" t="s">
        <v>23</v>
      </c>
      <c r="B7" s="27">
        <v>320832.67</v>
      </c>
      <c r="C7" s="25">
        <f t="shared" si="1"/>
        <v>5437.841864</v>
      </c>
      <c r="D7" s="27">
        <v>470892.97</v>
      </c>
      <c r="E7" s="25">
        <f t="shared" si="2"/>
        <v>7981.23678</v>
      </c>
      <c r="F7" s="26">
        <f t="shared" si="3"/>
        <v>0.4677213826</v>
      </c>
      <c r="G7" s="27">
        <v>322920.59</v>
      </c>
      <c r="H7" s="25">
        <f t="shared" si="4"/>
        <v>5473.230339</v>
      </c>
      <c r="I7" s="26">
        <f t="shared" si="5"/>
        <v>0.4582314804</v>
      </c>
    </row>
    <row r="8" ht="12.75" customHeight="1">
      <c r="A8" s="24" t="s">
        <v>24</v>
      </c>
      <c r="B8" s="27">
        <v>225678.89</v>
      </c>
      <c r="C8" s="25">
        <f t="shared" si="1"/>
        <v>3825.065932</v>
      </c>
      <c r="D8" s="27">
        <v>323594.52</v>
      </c>
      <c r="E8" s="25">
        <f t="shared" si="2"/>
        <v>5484.652881</v>
      </c>
      <c r="F8" s="26">
        <f t="shared" si="3"/>
        <v>0.4338714622</v>
      </c>
      <c r="G8" s="27">
        <v>263186.04</v>
      </c>
      <c r="H8" s="25">
        <f t="shared" si="4"/>
        <v>4460.780339</v>
      </c>
      <c r="I8" s="26">
        <f t="shared" si="5"/>
        <v>0.2295276756</v>
      </c>
    </row>
    <row r="9" ht="12.75" customHeight="1">
      <c r="A9" s="24" t="s">
        <v>25</v>
      </c>
      <c r="B9" s="27">
        <v>387170.52</v>
      </c>
      <c r="C9" s="25">
        <f t="shared" si="1"/>
        <v>6562.212203</v>
      </c>
      <c r="D9" s="27">
        <v>580795.76</v>
      </c>
      <c r="E9" s="25">
        <f t="shared" si="2"/>
        <v>9843.995932</v>
      </c>
      <c r="F9" s="26">
        <f t="shared" si="3"/>
        <v>0.500103262</v>
      </c>
      <c r="G9" s="27">
        <v>371011.9</v>
      </c>
      <c r="H9" s="25">
        <f t="shared" si="4"/>
        <v>6288.337288</v>
      </c>
      <c r="I9" s="26">
        <f t="shared" si="5"/>
        <v>0.5654370116</v>
      </c>
    </row>
    <row r="10" ht="12.75" customHeight="1">
      <c r="A10" s="24" t="s">
        <v>26</v>
      </c>
      <c r="B10" s="27">
        <v>201269.74</v>
      </c>
      <c r="C10" s="25">
        <f t="shared" si="1"/>
        <v>3411.351525</v>
      </c>
      <c r="D10" s="27">
        <v>258674.74</v>
      </c>
      <c r="E10" s="25">
        <f t="shared" si="2"/>
        <v>4384.317627</v>
      </c>
      <c r="F10" s="26">
        <f t="shared" si="3"/>
        <v>0.2852142602</v>
      </c>
      <c r="G10" s="27">
        <v>175728.97</v>
      </c>
      <c r="H10" s="25">
        <f t="shared" si="4"/>
        <v>2978.457119</v>
      </c>
      <c r="I10" s="26">
        <f t="shared" si="5"/>
        <v>0.4720096521</v>
      </c>
    </row>
    <row r="11" ht="12.75" customHeight="1">
      <c r="A11" s="24" t="s">
        <v>27</v>
      </c>
      <c r="B11" s="27">
        <v>208213.3</v>
      </c>
      <c r="C11" s="25">
        <f t="shared" si="1"/>
        <v>3529.038983</v>
      </c>
      <c r="D11" s="27">
        <v>315891.35</v>
      </c>
      <c r="E11" s="25">
        <f t="shared" si="2"/>
        <v>5354.090678</v>
      </c>
      <c r="F11" s="26">
        <f t="shared" si="3"/>
        <v>0.5171526026</v>
      </c>
      <c r="G11" s="27">
        <v>247909.48</v>
      </c>
      <c r="H11" s="25">
        <f t="shared" si="4"/>
        <v>4201.855593</v>
      </c>
      <c r="I11" s="26">
        <f t="shared" si="5"/>
        <v>0.274220534</v>
      </c>
    </row>
    <row r="12" ht="12.75" customHeight="1">
      <c r="A12" s="24" t="s">
        <v>28</v>
      </c>
      <c r="B12" s="27">
        <v>189659.49</v>
      </c>
      <c r="C12" s="25">
        <f t="shared" si="1"/>
        <v>3214.567627</v>
      </c>
      <c r="D12" s="27">
        <v>226555.89</v>
      </c>
      <c r="E12" s="25">
        <f t="shared" si="2"/>
        <v>3839.930339</v>
      </c>
      <c r="F12" s="26">
        <f t="shared" si="3"/>
        <v>0.1945402257</v>
      </c>
      <c r="G12" s="27">
        <v>229536.64</v>
      </c>
      <c r="H12" s="25">
        <f t="shared" si="4"/>
        <v>3890.451525</v>
      </c>
      <c r="I12" s="26">
        <f t="shared" si="5"/>
        <v>-0.0129859442</v>
      </c>
    </row>
    <row r="13" ht="12.75" customHeight="1">
      <c r="A13" s="24" t="s">
        <v>29</v>
      </c>
      <c r="B13" s="27">
        <v>167141.26</v>
      </c>
      <c r="C13" s="25">
        <f t="shared" si="1"/>
        <v>2832.902712</v>
      </c>
      <c r="D13" s="27">
        <v>190633.12</v>
      </c>
      <c r="E13" s="25">
        <f t="shared" si="2"/>
        <v>3231.069831</v>
      </c>
      <c r="F13" s="26">
        <f t="shared" si="3"/>
        <v>0.1405509328</v>
      </c>
      <c r="G13" s="27">
        <v>216434.06</v>
      </c>
      <c r="H13" s="25">
        <f t="shared" si="4"/>
        <v>3668.373898</v>
      </c>
      <c r="I13" s="26">
        <f t="shared" si="5"/>
        <v>-0.1192092409</v>
      </c>
    </row>
    <row r="14" ht="12.75" customHeight="1">
      <c r="A14" s="24" t="s">
        <v>30</v>
      </c>
      <c r="B14" s="27">
        <v>87677.0</v>
      </c>
      <c r="C14" s="25">
        <f t="shared" si="1"/>
        <v>1486.050847</v>
      </c>
      <c r="D14" s="27">
        <v>49023.51</v>
      </c>
      <c r="E14" s="25">
        <f t="shared" si="2"/>
        <v>830.9069492</v>
      </c>
      <c r="F14" s="26">
        <f t="shared" si="3"/>
        <v>-0.4408623698</v>
      </c>
      <c r="G14" s="27">
        <v>177017.45</v>
      </c>
      <c r="H14" s="25">
        <f t="shared" si="4"/>
        <v>3000.295763</v>
      </c>
      <c r="I14" s="26">
        <f t="shared" si="5"/>
        <v>-0.72305832</v>
      </c>
    </row>
    <row r="15" ht="12.75" customHeight="1">
      <c r="A15" s="24" t="s">
        <v>31</v>
      </c>
      <c r="B15" s="27">
        <v>108855.31</v>
      </c>
      <c r="C15" s="25">
        <f t="shared" si="1"/>
        <v>1845.005254</v>
      </c>
      <c r="D15" s="27">
        <v>102852.56</v>
      </c>
      <c r="E15" s="25">
        <f t="shared" si="2"/>
        <v>1743.263729</v>
      </c>
      <c r="F15" s="26">
        <f t="shared" si="3"/>
        <v>-0.05514430118</v>
      </c>
      <c r="G15" s="27">
        <v>197914.76</v>
      </c>
      <c r="H15" s="25">
        <f t="shared" si="4"/>
        <v>3354.487458</v>
      </c>
      <c r="I15" s="26">
        <f t="shared" si="5"/>
        <v>-0.4803189009</v>
      </c>
    </row>
    <row r="16" ht="12.75" customHeight="1">
      <c r="A16" s="24" t="s">
        <v>32</v>
      </c>
      <c r="B16" s="27">
        <v>1999423.84</v>
      </c>
      <c r="C16" s="25">
        <f t="shared" si="1"/>
        <v>33888.53966</v>
      </c>
      <c r="D16" s="27">
        <v>2586628.4</v>
      </c>
      <c r="E16" s="25">
        <f t="shared" si="2"/>
        <v>43841.15932</v>
      </c>
      <c r="F16" s="26">
        <f t="shared" si="3"/>
        <v>0.2936868853</v>
      </c>
      <c r="G16" s="27">
        <v>2223954.5</v>
      </c>
      <c r="H16" s="25">
        <f t="shared" si="4"/>
        <v>37694.14407</v>
      </c>
      <c r="I16" s="26">
        <f t="shared" si="5"/>
        <v>0.1630761331</v>
      </c>
    </row>
    <row r="17" ht="12.75" customHeight="1">
      <c r="A17" s="24" t="s">
        <v>33</v>
      </c>
      <c r="B17" s="27">
        <v>1464938.21</v>
      </c>
      <c r="C17" s="25">
        <f t="shared" si="1"/>
        <v>24829.46119</v>
      </c>
      <c r="D17" s="27">
        <v>1776792.03</v>
      </c>
      <c r="E17" s="25">
        <f t="shared" si="2"/>
        <v>30115.11915</v>
      </c>
      <c r="F17" s="26">
        <f t="shared" si="3"/>
        <v>0.2128784804</v>
      </c>
      <c r="G17" s="27">
        <v>1721527.31</v>
      </c>
      <c r="H17" s="25">
        <f t="shared" si="4"/>
        <v>29178.42898</v>
      </c>
      <c r="I17" s="26">
        <f t="shared" si="5"/>
        <v>0.03210214539</v>
      </c>
    </row>
    <row r="18" ht="12.75" customHeight="1">
      <c r="A18" s="24" t="s">
        <v>34</v>
      </c>
      <c r="B18" s="27">
        <v>568636.08</v>
      </c>
      <c r="C18" s="25">
        <f t="shared" si="1"/>
        <v>9637.899661</v>
      </c>
      <c r="D18" s="27">
        <v>865093.13</v>
      </c>
      <c r="E18" s="25">
        <f t="shared" si="2"/>
        <v>14662.59542</v>
      </c>
      <c r="F18" s="26">
        <f t="shared" si="3"/>
        <v>0.5213475902</v>
      </c>
      <c r="G18" s="27">
        <v>583490.61</v>
      </c>
      <c r="H18" s="25">
        <f t="shared" si="4"/>
        <v>9889.671356</v>
      </c>
      <c r="I18" s="26">
        <f t="shared" si="5"/>
        <v>0.4826170553</v>
      </c>
    </row>
    <row r="19" ht="12.75" customHeight="1">
      <c r="A19" s="24" t="s">
        <v>35</v>
      </c>
      <c r="B19" s="27">
        <v>301155.63</v>
      </c>
      <c r="C19" s="25">
        <f t="shared" si="1"/>
        <v>5104.332712</v>
      </c>
      <c r="D19" s="27">
        <v>469883.91</v>
      </c>
      <c r="E19" s="25">
        <f t="shared" si="2"/>
        <v>7964.134068</v>
      </c>
      <c r="F19" s="26">
        <f t="shared" si="3"/>
        <v>0.5602693863</v>
      </c>
      <c r="G19" s="27">
        <v>272507.07</v>
      </c>
      <c r="H19" s="25">
        <f t="shared" si="4"/>
        <v>4618.763898</v>
      </c>
      <c r="I19" s="26">
        <f t="shared" si="5"/>
        <v>0.724299887</v>
      </c>
    </row>
    <row r="20" ht="12.75" customHeight="1">
      <c r="A20" s="24" t="s">
        <v>36</v>
      </c>
      <c r="B20" s="27">
        <v>466684.46</v>
      </c>
      <c r="C20" s="25">
        <f t="shared" si="1"/>
        <v>7909.906102</v>
      </c>
      <c r="D20" s="27">
        <v>621883.69</v>
      </c>
      <c r="E20" s="25">
        <f t="shared" si="2"/>
        <v>10540.40153</v>
      </c>
      <c r="F20" s="26">
        <f t="shared" si="3"/>
        <v>0.3325570986</v>
      </c>
      <c r="G20" s="27">
        <v>538270.05</v>
      </c>
      <c r="H20" s="25">
        <f t="shared" si="4"/>
        <v>9123.221186</v>
      </c>
      <c r="I20" s="26">
        <f t="shared" si="5"/>
        <v>0.1553377157</v>
      </c>
    </row>
    <row r="21" ht="12.75" customHeight="1">
      <c r="A21" s="24" t="s">
        <v>37</v>
      </c>
      <c r="B21" s="27">
        <v>914201.69</v>
      </c>
      <c r="C21" s="25">
        <f t="shared" si="1"/>
        <v>15494.9439</v>
      </c>
      <c r="D21" s="27">
        <v>1202168.47</v>
      </c>
      <c r="E21" s="25">
        <f t="shared" si="2"/>
        <v>20375.73678</v>
      </c>
      <c r="F21" s="26">
        <f t="shared" si="3"/>
        <v>0.3149926139</v>
      </c>
      <c r="G21" s="27">
        <v>999793.9</v>
      </c>
      <c r="H21" s="25">
        <f t="shared" si="4"/>
        <v>16945.65932</v>
      </c>
      <c r="I21" s="26">
        <f t="shared" si="5"/>
        <v>0.202416288</v>
      </c>
    </row>
    <row r="22" ht="12.75" customHeight="1">
      <c r="A22" s="24" t="s">
        <v>38</v>
      </c>
      <c r="B22" s="27">
        <v>111296.91</v>
      </c>
      <c r="C22" s="25">
        <f t="shared" si="1"/>
        <v>1886.388305</v>
      </c>
      <c r="D22" s="27">
        <v>53195.24</v>
      </c>
      <c r="E22" s="25">
        <f t="shared" si="2"/>
        <v>901.6142373</v>
      </c>
      <c r="F22" s="26">
        <f t="shared" si="3"/>
        <v>-0.5220420765</v>
      </c>
      <c r="G22" s="27">
        <v>130993.39</v>
      </c>
      <c r="H22" s="25">
        <f t="shared" si="4"/>
        <v>2220.226949</v>
      </c>
      <c r="I22" s="26">
        <f t="shared" si="5"/>
        <v>-0.5939089751</v>
      </c>
    </row>
    <row r="23" ht="12.75" customHeight="1">
      <c r="A23" s="24" t="s">
        <v>39</v>
      </c>
      <c r="B23" s="27">
        <v>81181.25</v>
      </c>
      <c r="C23" s="25">
        <f t="shared" si="1"/>
        <v>1375.95339</v>
      </c>
      <c r="D23" s="27">
        <v>45984.6</v>
      </c>
      <c r="E23" s="25">
        <f t="shared" si="2"/>
        <v>779.4</v>
      </c>
      <c r="F23" s="26">
        <f t="shared" si="3"/>
        <v>-0.4335563939</v>
      </c>
      <c r="G23" s="27">
        <v>89771.43</v>
      </c>
      <c r="H23" s="25">
        <f t="shared" si="4"/>
        <v>1521.549661</v>
      </c>
      <c r="I23" s="26">
        <f t="shared" si="5"/>
        <v>-0.4877590788</v>
      </c>
    </row>
    <row r="24" ht="12.75" customHeight="1">
      <c r="A24" s="24" t="s">
        <v>40</v>
      </c>
      <c r="B24" s="27">
        <v>85610.66</v>
      </c>
      <c r="C24" s="25">
        <f t="shared" si="1"/>
        <v>1451.028136</v>
      </c>
      <c r="D24" s="27">
        <v>116643.75</v>
      </c>
      <c r="E24" s="25">
        <f t="shared" si="2"/>
        <v>1977.012712</v>
      </c>
      <c r="F24" s="26">
        <f t="shared" si="3"/>
        <v>0.3624909561</v>
      </c>
      <c r="G24" s="27">
        <v>129158.36</v>
      </c>
      <c r="H24" s="25">
        <f t="shared" si="4"/>
        <v>2189.124746</v>
      </c>
      <c r="I24" s="26">
        <f t="shared" si="5"/>
        <v>-0.09689353442</v>
      </c>
    </row>
    <row r="25" ht="12.75" customHeight="1">
      <c r="A25" s="24" t="s">
        <v>41</v>
      </c>
      <c r="B25" s="27">
        <v>312919.02</v>
      </c>
      <c r="C25" s="25">
        <f t="shared" si="1"/>
        <v>5303.712203</v>
      </c>
      <c r="D25" s="27">
        <v>379142.05</v>
      </c>
      <c r="E25" s="25">
        <f t="shared" si="2"/>
        <v>6426.136441</v>
      </c>
      <c r="F25" s="26">
        <f t="shared" si="3"/>
        <v>0.211629929</v>
      </c>
      <c r="G25" s="27">
        <v>372840.36</v>
      </c>
      <c r="H25" s="25">
        <f t="shared" si="4"/>
        <v>6319.328136</v>
      </c>
      <c r="I25" s="26">
        <f t="shared" si="5"/>
        <v>0.01690184507</v>
      </c>
    </row>
    <row r="26" ht="12.75" customHeight="1">
      <c r="A26" s="24" t="s">
        <v>42</v>
      </c>
      <c r="B26" s="27">
        <v>282757.92</v>
      </c>
      <c r="C26" s="25">
        <f t="shared" si="1"/>
        <v>4792.507119</v>
      </c>
      <c r="D26" s="27">
        <v>317507.5</v>
      </c>
      <c r="E26" s="25">
        <f t="shared" si="2"/>
        <v>5381.483051</v>
      </c>
      <c r="F26" s="26">
        <f t="shared" si="3"/>
        <v>0.1228951606</v>
      </c>
      <c r="G26" s="27">
        <v>316230.76</v>
      </c>
      <c r="H26" s="25">
        <f t="shared" si="4"/>
        <v>5359.84339</v>
      </c>
      <c r="I26" s="26">
        <f t="shared" si="5"/>
        <v>0.004037368155</v>
      </c>
    </row>
    <row r="27" ht="12.75" customHeight="1">
      <c r="A27" s="24" t="s">
        <v>43</v>
      </c>
      <c r="B27" s="27">
        <v>445820.79</v>
      </c>
      <c r="C27" s="25">
        <f t="shared" si="1"/>
        <v>7556.284576</v>
      </c>
      <c r="D27" s="27">
        <v>415375.97</v>
      </c>
      <c r="E27" s="25">
        <f t="shared" si="2"/>
        <v>7040.270678</v>
      </c>
      <c r="F27" s="26">
        <f t="shared" si="3"/>
        <v>-0.06828936802</v>
      </c>
      <c r="G27" s="27">
        <v>678636.0</v>
      </c>
      <c r="H27" s="25">
        <f t="shared" si="4"/>
        <v>11502.30508</v>
      </c>
      <c r="I27" s="26">
        <f t="shared" si="5"/>
        <v>-0.3879252353</v>
      </c>
    </row>
    <row r="28" ht="12.75" customHeight="1">
      <c r="A28" s="24" t="s">
        <v>44</v>
      </c>
      <c r="B28" s="27">
        <v>482524.91</v>
      </c>
      <c r="C28" s="25">
        <f t="shared" si="1"/>
        <v>8178.388305</v>
      </c>
      <c r="D28" s="27">
        <v>623259.43</v>
      </c>
      <c r="E28" s="25">
        <f t="shared" si="2"/>
        <v>10563.71915</v>
      </c>
      <c r="F28" s="26">
        <f t="shared" si="3"/>
        <v>0.291662704</v>
      </c>
      <c r="G28" s="27">
        <v>467802.47</v>
      </c>
      <c r="H28" s="25">
        <f t="shared" si="4"/>
        <v>7928.855424</v>
      </c>
      <c r="I28" s="26">
        <f t="shared" si="5"/>
        <v>0.3323132518</v>
      </c>
    </row>
    <row r="29" ht="12.75" customHeight="1">
      <c r="A29" s="24" t="s">
        <v>45</v>
      </c>
      <c r="B29" s="27">
        <v>494172.81</v>
      </c>
      <c r="C29" s="25">
        <f t="shared" si="1"/>
        <v>8375.810339</v>
      </c>
      <c r="D29" s="27">
        <v>751568.53</v>
      </c>
      <c r="E29" s="25">
        <f t="shared" si="2"/>
        <v>12738.44966</v>
      </c>
      <c r="F29" s="26">
        <f t="shared" si="3"/>
        <v>0.5208617609</v>
      </c>
      <c r="G29" s="27">
        <v>572976.07</v>
      </c>
      <c r="H29" s="25">
        <f t="shared" si="4"/>
        <v>9711.458814</v>
      </c>
      <c r="I29" s="26">
        <f t="shared" si="5"/>
        <v>0.311692703</v>
      </c>
    </row>
    <row r="30" ht="12.75" customHeight="1">
      <c r="A30" s="24" t="s">
        <v>46</v>
      </c>
      <c r="B30" s="27">
        <v>90803.64</v>
      </c>
      <c r="C30" s="25">
        <f t="shared" si="1"/>
        <v>1539.044746</v>
      </c>
      <c r="D30" s="27">
        <v>117628.7</v>
      </c>
      <c r="E30" s="25">
        <f t="shared" si="2"/>
        <v>1993.70678</v>
      </c>
      <c r="F30" s="26">
        <f t="shared" si="3"/>
        <v>0.2954183335</v>
      </c>
      <c r="G30" s="27">
        <v>88949.33</v>
      </c>
      <c r="H30" s="25">
        <f t="shared" si="4"/>
        <v>1507.615763</v>
      </c>
      <c r="I30" s="26">
        <f t="shared" si="5"/>
        <v>0.3224236765</v>
      </c>
    </row>
    <row r="31" ht="12.75" customHeight="1">
      <c r="A31" s="24" t="s">
        <v>47</v>
      </c>
      <c r="B31" s="27">
        <v>54633.15</v>
      </c>
      <c r="C31" s="25">
        <f t="shared" si="1"/>
        <v>925.9855932</v>
      </c>
      <c r="D31" s="27">
        <v>73212.24</v>
      </c>
      <c r="E31" s="25">
        <f t="shared" si="2"/>
        <v>1240.885424</v>
      </c>
      <c r="F31" s="26">
        <f t="shared" si="3"/>
        <v>0.3400699026</v>
      </c>
      <c r="G31" s="27">
        <v>52375.49</v>
      </c>
      <c r="H31" s="25">
        <f t="shared" si="4"/>
        <v>887.7201695</v>
      </c>
      <c r="I31" s="26">
        <f t="shared" si="5"/>
        <v>0.3978339869</v>
      </c>
    </row>
    <row r="32" ht="12.75" customHeight="1">
      <c r="A32" s="24" t="s">
        <v>48</v>
      </c>
      <c r="B32" s="27">
        <v>251670.51</v>
      </c>
      <c r="C32" s="25">
        <f t="shared" si="1"/>
        <v>4265.601864</v>
      </c>
      <c r="D32" s="27">
        <v>328998.95</v>
      </c>
      <c r="E32" s="25">
        <f t="shared" si="2"/>
        <v>5576.25339</v>
      </c>
      <c r="F32" s="26">
        <f t="shared" si="3"/>
        <v>0.3072606322</v>
      </c>
      <c r="G32" s="27">
        <v>226429.38</v>
      </c>
      <c r="H32" s="25">
        <f t="shared" si="4"/>
        <v>3837.786102</v>
      </c>
      <c r="I32" s="26">
        <f t="shared" si="5"/>
        <v>0.4529870196</v>
      </c>
    </row>
    <row r="33" ht="12.75" customHeight="1">
      <c r="A33" s="24" t="s">
        <v>49</v>
      </c>
      <c r="B33" s="27">
        <v>1153829.41</v>
      </c>
      <c r="C33" s="25">
        <f t="shared" si="1"/>
        <v>19556.43068</v>
      </c>
      <c r="D33" s="27">
        <v>1592284.52</v>
      </c>
      <c r="E33" s="25">
        <f t="shared" si="2"/>
        <v>26987.87322</v>
      </c>
      <c r="F33" s="26">
        <f t="shared" si="3"/>
        <v>0.379999943</v>
      </c>
      <c r="G33" s="27">
        <v>1212027.25</v>
      </c>
      <c r="H33" s="25">
        <f t="shared" si="4"/>
        <v>20542.83475</v>
      </c>
      <c r="I33" s="26">
        <f t="shared" si="5"/>
        <v>0.3137365682</v>
      </c>
    </row>
    <row r="34" ht="12.75" customHeight="1">
      <c r="A34" s="24" t="s">
        <v>50</v>
      </c>
      <c r="B34" s="27">
        <v>359323.8</v>
      </c>
      <c r="C34" s="25">
        <f t="shared" si="1"/>
        <v>6090.233898</v>
      </c>
      <c r="D34" s="27">
        <v>365807.56</v>
      </c>
      <c r="E34" s="25">
        <f t="shared" si="2"/>
        <v>6200.128136</v>
      </c>
      <c r="F34" s="26">
        <f t="shared" si="3"/>
        <v>0.01804433773</v>
      </c>
      <c r="G34" s="27">
        <v>472140.62</v>
      </c>
      <c r="H34" s="25">
        <f t="shared" si="4"/>
        <v>8002.38339</v>
      </c>
      <c r="I34" s="26">
        <f t="shared" si="5"/>
        <v>-0.2252148099</v>
      </c>
    </row>
    <row r="35" ht="12.75" customHeight="1">
      <c r="A35" s="24" t="s">
        <v>51</v>
      </c>
      <c r="B35" s="27">
        <v>161765.51</v>
      </c>
      <c r="C35" s="25">
        <f t="shared" si="1"/>
        <v>2741.788305</v>
      </c>
      <c r="D35" s="27">
        <v>179539.73</v>
      </c>
      <c r="E35" s="25">
        <f t="shared" si="2"/>
        <v>3043.046271</v>
      </c>
      <c r="F35" s="26">
        <f t="shared" si="3"/>
        <v>0.1098764502</v>
      </c>
      <c r="G35" s="27">
        <v>176870.21</v>
      </c>
      <c r="H35" s="25">
        <f t="shared" si="4"/>
        <v>2997.800169</v>
      </c>
      <c r="I35" s="26">
        <f t="shared" si="5"/>
        <v>0.01509310132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