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<sst xmlns="http://schemas.openxmlformats.org/spreadsheetml/2006/main" count="58" uniqueCount="56">
  <si>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</si>
  <si>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</si>
  <si>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</si>
  <si>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</si>
  <si>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</si>
  <si>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</si>
  <si>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</si>
  <si>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</si>
  <si>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</si>
  <si>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</si>
  <si>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</si>
  <si>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JAN-MAR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</si>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</sst>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45033.0</v>
      </c>
      <c r="C2" s="10" t="s">
        <v>7</v>
      </c>
      <c r="D2" s="11">
        <v>45016.0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90.0</v>
      </c>
      <c r="D4" s="21"/>
      <c r="E4" s="20">
        <v>90.0</v>
      </c>
      <c r="F4" s="21"/>
      <c r="G4" s="21"/>
      <c r="H4" s="20">
        <v>90.0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19301544.87</v>
      </c>
      <c r="C6" s="25">
        <f t="shared" ref="C6:C35" si="1">B6/C$4</f>
        <v>214461.6097</v>
      </c>
      <c r="D6" s="25">
        <f>sum(D7:D35)</f>
        <v>24087640.63</v>
      </c>
      <c r="E6" s="25">
        <f t="shared" ref="E6:E35" si="2">D6/E$4</f>
        <v>267640.4514</v>
      </c>
      <c r="F6" s="26">
        <f t="shared" ref="F6:F35" si="3">E6/C6-1</f>
        <v>0.2479643879</v>
      </c>
      <c r="G6" s="25">
        <f>sum(G7:G35)</f>
        <v>21711464.53</v>
      </c>
      <c r="H6" s="25">
        <f t="shared" ref="H6:H35" si="4">G6/H$4</f>
        <v>241238.4948</v>
      </c>
      <c r="I6" s="26">
        <f t="shared" ref="I6:I35" si="5">D6/G6-1</f>
        <v>0.1094433817</v>
      </c>
    </row>
    <row r="7" ht="12.75" customHeight="1">
      <c r="A7" s="24" t="s">
        <v>23</v>
      </c>
      <c r="B7" s="27">
        <v>527786.3</v>
      </c>
      <c r="C7" s="25">
        <f t="shared" si="1"/>
        <v>5864.292222</v>
      </c>
      <c r="D7" s="27">
        <v>734841.13</v>
      </c>
      <c r="E7" s="25">
        <f t="shared" si="2"/>
        <v>8164.901444</v>
      </c>
      <c r="F7" s="26">
        <f t="shared" si="3"/>
        <v>0.39230808</v>
      </c>
      <c r="G7" s="27">
        <v>531221.04</v>
      </c>
      <c r="H7" s="25">
        <f t="shared" si="4"/>
        <v>5902.456</v>
      </c>
      <c r="I7" s="26">
        <f t="shared" si="5"/>
        <v>0.3833057704</v>
      </c>
    </row>
    <row r="8" ht="12.75" customHeight="1">
      <c r="A8" s="24" t="s">
        <v>24</v>
      </c>
      <c r="B8" s="27">
        <v>378565.6</v>
      </c>
      <c r="C8" s="25">
        <f t="shared" si="1"/>
        <v>4206.284444</v>
      </c>
      <c r="D8" s="27">
        <v>520214.36</v>
      </c>
      <c r="E8" s="25">
        <f t="shared" si="2"/>
        <v>5780.159556</v>
      </c>
      <c r="F8" s="26">
        <f t="shared" si="3"/>
        <v>0.3741722967</v>
      </c>
      <c r="G8" s="27">
        <v>441482.06</v>
      </c>
      <c r="H8" s="25">
        <f t="shared" si="4"/>
        <v>4905.356222</v>
      </c>
      <c r="I8" s="26">
        <f t="shared" si="5"/>
        <v>0.1783363519</v>
      </c>
    </row>
    <row r="9" ht="12.75" customHeight="1">
      <c r="A9" s="24" t="s">
        <v>25</v>
      </c>
      <c r="B9" s="27">
        <v>637746.54</v>
      </c>
      <c r="C9" s="25">
        <f t="shared" si="1"/>
        <v>7086.072667</v>
      </c>
      <c r="D9" s="27">
        <v>887897.65</v>
      </c>
      <c r="E9" s="25">
        <f t="shared" si="2"/>
        <v>9865.529444</v>
      </c>
      <c r="F9" s="26">
        <f t="shared" si="3"/>
        <v>0.3922422064</v>
      </c>
      <c r="G9" s="27">
        <v>611130.09</v>
      </c>
      <c r="H9" s="25">
        <f t="shared" si="4"/>
        <v>6790.334333</v>
      </c>
      <c r="I9" s="26">
        <f t="shared" si="5"/>
        <v>0.4528783062</v>
      </c>
    </row>
    <row r="10" ht="12.75" customHeight="1">
      <c r="A10" s="24" t="s">
        <v>26</v>
      </c>
      <c r="B10" s="27">
        <v>322787.96</v>
      </c>
      <c r="C10" s="25">
        <f t="shared" si="1"/>
        <v>3586.532889</v>
      </c>
      <c r="D10" s="27">
        <v>412004.51</v>
      </c>
      <c r="E10" s="25">
        <f t="shared" si="2"/>
        <v>4577.827889</v>
      </c>
      <c r="F10" s="26">
        <f t="shared" si="3"/>
        <v>0.2763936734</v>
      </c>
      <c r="G10" s="27">
        <v>281826.74</v>
      </c>
      <c r="H10" s="25">
        <f t="shared" si="4"/>
        <v>3131.408222</v>
      </c>
      <c r="I10" s="26">
        <f t="shared" si="5"/>
        <v>0.4619070923</v>
      </c>
    </row>
    <row r="11" ht="12.75" customHeight="1">
      <c r="A11" s="24" t="s">
        <v>27</v>
      </c>
      <c r="B11" s="27">
        <v>331534.01</v>
      </c>
      <c r="C11" s="25">
        <f t="shared" si="1"/>
        <v>3683.711222</v>
      </c>
      <c r="D11" s="27">
        <v>494783.91</v>
      </c>
      <c r="E11" s="25">
        <f t="shared" si="2"/>
        <v>5497.599</v>
      </c>
      <c r="F11" s="26">
        <f t="shared" si="3"/>
        <v>0.492407702</v>
      </c>
      <c r="G11" s="27">
        <v>394741.47</v>
      </c>
      <c r="H11" s="25">
        <f t="shared" si="4"/>
        <v>4386.016333</v>
      </c>
      <c r="I11" s="26">
        <f t="shared" si="5"/>
        <v>0.2534378767</v>
      </c>
    </row>
    <row r="12" ht="12.75" customHeight="1">
      <c r="A12" s="24" t="s">
        <v>28</v>
      </c>
      <c r="B12" s="27">
        <v>307096.02</v>
      </c>
      <c r="C12" s="25">
        <f t="shared" si="1"/>
        <v>3412.178</v>
      </c>
      <c r="D12" s="27">
        <v>353367.67</v>
      </c>
      <c r="E12" s="25">
        <f t="shared" si="2"/>
        <v>3926.307444</v>
      </c>
      <c r="F12" s="26">
        <f t="shared" si="3"/>
        <v>0.1506748606</v>
      </c>
      <c r="G12" s="27">
        <v>371664.96</v>
      </c>
      <c r="H12" s="25">
        <f t="shared" si="4"/>
        <v>4129.610667</v>
      </c>
      <c r="I12" s="26">
        <f t="shared" si="5"/>
        <v>-0.04923060275</v>
      </c>
    </row>
    <row r="13" ht="12.75" customHeight="1">
      <c r="A13" s="24" t="s">
        <v>29</v>
      </c>
      <c r="B13" s="27">
        <v>258168.89</v>
      </c>
      <c r="C13" s="25">
        <f t="shared" si="1"/>
        <v>2868.543222</v>
      </c>
      <c r="D13" s="27">
        <v>300428.04</v>
      </c>
      <c r="E13" s="25">
        <f t="shared" si="2"/>
        <v>3338.089333</v>
      </c>
      <c r="F13" s="26">
        <f t="shared" si="3"/>
        <v>0.1636880028</v>
      </c>
      <c r="G13" s="27">
        <v>334307.28</v>
      </c>
      <c r="H13" s="25">
        <f t="shared" si="4"/>
        <v>3714.525333</v>
      </c>
      <c r="I13" s="26">
        <f t="shared" si="5"/>
        <v>-0.101341616</v>
      </c>
    </row>
    <row r="14" ht="12.75" customHeight="1">
      <c r="A14" s="24" t="s">
        <v>30</v>
      </c>
      <c r="B14" s="27">
        <v>122995.41</v>
      </c>
      <c r="C14" s="25">
        <f t="shared" si="1"/>
        <v>1366.615667</v>
      </c>
      <c r="D14" s="27">
        <v>77527.42</v>
      </c>
      <c r="E14" s="25">
        <f t="shared" si="2"/>
        <v>861.4157778</v>
      </c>
      <c r="F14" s="26">
        <f t="shared" si="3"/>
        <v>-0.3696722504</v>
      </c>
      <c r="G14" s="27">
        <v>248324.35</v>
      </c>
      <c r="H14" s="25">
        <f t="shared" si="4"/>
        <v>2759.159444</v>
      </c>
      <c r="I14" s="26">
        <f t="shared" si="5"/>
        <v>-0.6877977532</v>
      </c>
    </row>
    <row r="15" ht="12.75" customHeight="1">
      <c r="A15" s="24" t="s">
        <v>31</v>
      </c>
      <c r="B15" s="27">
        <v>155189.14</v>
      </c>
      <c r="C15" s="25">
        <f t="shared" si="1"/>
        <v>1724.323778</v>
      </c>
      <c r="D15" s="27">
        <v>157202.87</v>
      </c>
      <c r="E15" s="25">
        <f t="shared" si="2"/>
        <v>1746.698556</v>
      </c>
      <c r="F15" s="26">
        <f t="shared" si="3"/>
        <v>0.01297597242</v>
      </c>
      <c r="G15" s="27">
        <v>282156.39</v>
      </c>
      <c r="H15" s="25">
        <f t="shared" si="4"/>
        <v>3135.071</v>
      </c>
      <c r="I15" s="26">
        <f t="shared" si="5"/>
        <v>-0.4428519942</v>
      </c>
    </row>
    <row r="16" ht="12.75" customHeight="1">
      <c r="A16" s="24" t="s">
        <v>32</v>
      </c>
      <c r="B16" s="27">
        <v>3277236.77</v>
      </c>
      <c r="C16" s="25">
        <f t="shared" si="1"/>
        <v>36413.74189</v>
      </c>
      <c r="D16" s="27">
        <v>4009318.11</v>
      </c>
      <c r="E16" s="25">
        <f t="shared" si="2"/>
        <v>44547.979</v>
      </c>
      <c r="F16" s="26">
        <f t="shared" si="3"/>
        <v>0.2233837197</v>
      </c>
      <c r="G16" s="27">
        <v>3645262.86</v>
      </c>
      <c r="H16" s="25">
        <f t="shared" si="4"/>
        <v>40502.92067</v>
      </c>
      <c r="I16" s="26">
        <f t="shared" si="5"/>
        <v>0.09987078134</v>
      </c>
    </row>
    <row r="17" ht="12.75" customHeight="1">
      <c r="A17" s="24" t="s">
        <v>33</v>
      </c>
      <c r="B17" s="27">
        <v>2356658.1</v>
      </c>
      <c r="C17" s="25">
        <f t="shared" si="1"/>
        <v>26185.09</v>
      </c>
      <c r="D17" s="27">
        <v>2794685.93</v>
      </c>
      <c r="E17" s="25">
        <f t="shared" si="2"/>
        <v>31052.06589</v>
      </c>
      <c r="F17" s="26">
        <f t="shared" si="3"/>
        <v>0.1858682131</v>
      </c>
      <c r="G17" s="27">
        <v>2769435.08</v>
      </c>
      <c r="H17" s="25">
        <f t="shared" si="4"/>
        <v>30771.50089</v>
      </c>
      <c r="I17" s="26">
        <f t="shared" si="5"/>
        <v>0.009117689807</v>
      </c>
    </row>
    <row r="18" ht="12.75" customHeight="1">
      <c r="A18" s="24" t="s">
        <v>34</v>
      </c>
      <c r="B18" s="27">
        <v>939098.37</v>
      </c>
      <c r="C18" s="25">
        <f t="shared" si="1"/>
        <v>10434.42633</v>
      </c>
      <c r="D18" s="27">
        <v>1372398.97</v>
      </c>
      <c r="E18" s="25">
        <f t="shared" si="2"/>
        <v>15248.87744</v>
      </c>
      <c r="F18" s="26">
        <f t="shared" si="3"/>
        <v>0.4614006518</v>
      </c>
      <c r="G18" s="27">
        <v>963630.52</v>
      </c>
      <c r="H18" s="25">
        <f t="shared" si="4"/>
        <v>10707.00578</v>
      </c>
      <c r="I18" s="26">
        <f t="shared" si="5"/>
        <v>0.4241962469</v>
      </c>
    </row>
    <row r="19" ht="12.75" customHeight="1">
      <c r="A19" s="24" t="s">
        <v>35</v>
      </c>
      <c r="B19" s="27">
        <v>511164.98</v>
      </c>
      <c r="C19" s="25">
        <f t="shared" si="1"/>
        <v>5679.610889</v>
      </c>
      <c r="D19" s="27">
        <v>721493.47</v>
      </c>
      <c r="E19" s="25">
        <f t="shared" si="2"/>
        <v>8016.594111</v>
      </c>
      <c r="F19" s="26">
        <f t="shared" si="3"/>
        <v>0.411468896</v>
      </c>
      <c r="G19" s="27">
        <v>462538.5</v>
      </c>
      <c r="H19" s="25">
        <f t="shared" si="4"/>
        <v>5139.316667</v>
      </c>
      <c r="I19" s="26">
        <f t="shared" si="5"/>
        <v>0.5598560336</v>
      </c>
    </row>
    <row r="20" ht="12.75" customHeight="1">
      <c r="A20" s="24" t="s">
        <v>36</v>
      </c>
      <c r="B20" s="27">
        <v>770681.42</v>
      </c>
      <c r="C20" s="25">
        <f t="shared" si="1"/>
        <v>8563.126889</v>
      </c>
      <c r="D20" s="27">
        <v>984722.13</v>
      </c>
      <c r="E20" s="25">
        <f t="shared" si="2"/>
        <v>10941.357</v>
      </c>
      <c r="F20" s="26">
        <f t="shared" si="3"/>
        <v>0.2777291686</v>
      </c>
      <c r="G20" s="27">
        <v>888897.67</v>
      </c>
      <c r="H20" s="25">
        <f t="shared" si="4"/>
        <v>9876.640778</v>
      </c>
      <c r="I20" s="26">
        <f t="shared" si="5"/>
        <v>0.1078014526</v>
      </c>
    </row>
    <row r="21" ht="12.75" customHeight="1">
      <c r="A21" s="24" t="s">
        <v>37</v>
      </c>
      <c r="B21" s="27">
        <v>1492930.85</v>
      </c>
      <c r="C21" s="25">
        <f t="shared" si="1"/>
        <v>16588.12056</v>
      </c>
      <c r="D21" s="27">
        <v>1892543.09</v>
      </c>
      <c r="E21" s="25">
        <f t="shared" si="2"/>
        <v>21028.25656</v>
      </c>
      <c r="F21" s="26">
        <f t="shared" si="3"/>
        <v>0.2676696245</v>
      </c>
      <c r="G21" s="27">
        <v>1632706.62</v>
      </c>
      <c r="H21" s="25">
        <f t="shared" si="4"/>
        <v>18141.18467</v>
      </c>
      <c r="I21" s="26">
        <f t="shared" si="5"/>
        <v>0.1591446172</v>
      </c>
    </row>
    <row r="22" ht="12.75" customHeight="1">
      <c r="A22" s="24" t="s">
        <v>38</v>
      </c>
      <c r="B22" s="27">
        <v>143278.07</v>
      </c>
      <c r="C22" s="25">
        <f t="shared" si="1"/>
        <v>1591.978556</v>
      </c>
      <c r="D22" s="27">
        <v>83259.27</v>
      </c>
      <c r="E22" s="25">
        <f t="shared" si="2"/>
        <v>925.103</v>
      </c>
      <c r="F22" s="26">
        <f t="shared" si="3"/>
        <v>-0.4188973232</v>
      </c>
      <c r="G22" s="27">
        <v>168634.34</v>
      </c>
      <c r="H22" s="25">
        <f t="shared" si="4"/>
        <v>1873.714889</v>
      </c>
      <c r="I22" s="26">
        <f t="shared" si="5"/>
        <v>-0.5062733367</v>
      </c>
    </row>
    <row r="23" ht="12.75" customHeight="1">
      <c r="A23" s="24" t="s">
        <v>39</v>
      </c>
      <c r="B23" s="27">
        <v>101545.28</v>
      </c>
      <c r="C23" s="25">
        <f t="shared" si="1"/>
        <v>1128.280889</v>
      </c>
      <c r="D23" s="27">
        <v>72192.91</v>
      </c>
      <c r="E23" s="25">
        <f t="shared" si="2"/>
        <v>802.1434444</v>
      </c>
      <c r="F23" s="26">
        <f t="shared" si="3"/>
        <v>-0.2890569606</v>
      </c>
      <c r="G23" s="27">
        <v>112290.29</v>
      </c>
      <c r="H23" s="25">
        <f t="shared" si="4"/>
        <v>1247.669889</v>
      </c>
      <c r="I23" s="26">
        <f t="shared" si="5"/>
        <v>-0.3570867971</v>
      </c>
    </row>
    <row r="24" ht="12.75" customHeight="1">
      <c r="A24" s="24" t="s">
        <v>40</v>
      </c>
      <c r="B24" s="27">
        <v>142851.52</v>
      </c>
      <c r="C24" s="25">
        <f t="shared" si="1"/>
        <v>1587.239111</v>
      </c>
      <c r="D24" s="27">
        <v>189410.99</v>
      </c>
      <c r="E24" s="25">
        <f t="shared" si="2"/>
        <v>2104.566556</v>
      </c>
      <c r="F24" s="26">
        <f t="shared" si="3"/>
        <v>0.3259291186</v>
      </c>
      <c r="G24" s="27">
        <v>215516.01</v>
      </c>
      <c r="H24" s="25">
        <f t="shared" si="4"/>
        <v>2394.622333</v>
      </c>
      <c r="I24" s="26">
        <f t="shared" si="5"/>
        <v>-0.1211279849</v>
      </c>
    </row>
    <row r="25" ht="12.75" customHeight="1">
      <c r="A25" s="24" t="s">
        <v>41</v>
      </c>
      <c r="B25" s="27">
        <v>499922.73</v>
      </c>
      <c r="C25" s="25">
        <f t="shared" si="1"/>
        <v>5554.697</v>
      </c>
      <c r="D25" s="27">
        <v>591402.47</v>
      </c>
      <c r="E25" s="25">
        <f t="shared" si="2"/>
        <v>6571.138556</v>
      </c>
      <c r="F25" s="26">
        <f t="shared" si="3"/>
        <v>0.1829877589</v>
      </c>
      <c r="G25" s="27">
        <v>595653.7</v>
      </c>
      <c r="H25" s="25">
        <f t="shared" si="4"/>
        <v>6618.374444</v>
      </c>
      <c r="I25" s="26">
        <f t="shared" si="5"/>
        <v>-0.007137083174</v>
      </c>
    </row>
    <row r="26" ht="12.75" customHeight="1">
      <c r="A26" s="24" t="s">
        <v>42</v>
      </c>
      <c r="B26" s="27">
        <v>435659.1</v>
      </c>
      <c r="C26" s="25">
        <f t="shared" si="1"/>
        <v>4840.656667</v>
      </c>
      <c r="D26" s="27">
        <v>499259.86</v>
      </c>
      <c r="E26" s="25">
        <f t="shared" si="2"/>
        <v>5547.331778</v>
      </c>
      <c r="F26" s="26">
        <f t="shared" si="3"/>
        <v>0.1459874475</v>
      </c>
      <c r="G26" s="27">
        <v>487232.37</v>
      </c>
      <c r="H26" s="25">
        <f t="shared" si="4"/>
        <v>5413.693</v>
      </c>
      <c r="I26" s="26">
        <f t="shared" si="5"/>
        <v>0.02468532622</v>
      </c>
    </row>
    <row r="27" ht="12.75" customHeight="1">
      <c r="A27" s="24" t="s">
        <v>43</v>
      </c>
      <c r="B27" s="27">
        <v>638787.78</v>
      </c>
      <c r="C27" s="25">
        <f t="shared" si="1"/>
        <v>7097.642</v>
      </c>
      <c r="D27" s="27">
        <v>650806.56</v>
      </c>
      <c r="E27" s="25">
        <f t="shared" si="2"/>
        <v>7231.184</v>
      </c>
      <c r="F27" s="26">
        <f t="shared" si="3"/>
        <v>0.01881498109</v>
      </c>
      <c r="G27" s="27">
        <v>972373.64</v>
      </c>
      <c r="H27" s="25">
        <f t="shared" si="4"/>
        <v>10804.15156</v>
      </c>
      <c r="I27" s="26">
        <f t="shared" si="5"/>
        <v>-0.3307032058</v>
      </c>
    </row>
    <row r="28" ht="12.75" customHeight="1">
      <c r="A28" s="24" t="s">
        <v>44</v>
      </c>
      <c r="B28" s="27">
        <v>775098.25</v>
      </c>
      <c r="C28" s="25">
        <f t="shared" si="1"/>
        <v>8612.202778</v>
      </c>
      <c r="D28" s="27">
        <v>959041.16</v>
      </c>
      <c r="E28" s="25">
        <f t="shared" si="2"/>
        <v>10656.01289</v>
      </c>
      <c r="F28" s="26">
        <f t="shared" si="3"/>
        <v>0.2373156048</v>
      </c>
      <c r="G28" s="27">
        <v>751449.02</v>
      </c>
      <c r="H28" s="25">
        <f t="shared" si="4"/>
        <v>8349.433556</v>
      </c>
      <c r="I28" s="26">
        <f t="shared" si="5"/>
        <v>0.2762557865</v>
      </c>
    </row>
    <row r="29" ht="12.75" customHeight="1">
      <c r="A29" s="24" t="s">
        <v>45</v>
      </c>
      <c r="B29" s="27">
        <v>815035.78</v>
      </c>
      <c r="C29" s="25">
        <f t="shared" si="1"/>
        <v>9055.953111</v>
      </c>
      <c r="D29" s="27">
        <v>1161639.77</v>
      </c>
      <c r="E29" s="25">
        <f t="shared" si="2"/>
        <v>12907.10856</v>
      </c>
      <c r="F29" s="26">
        <f t="shared" si="3"/>
        <v>0.4252622995</v>
      </c>
      <c r="G29" s="27">
        <v>945005.46</v>
      </c>
      <c r="H29" s="25">
        <f t="shared" si="4"/>
        <v>10500.06067</v>
      </c>
      <c r="I29" s="26">
        <f t="shared" si="5"/>
        <v>0.2292413316</v>
      </c>
    </row>
    <row r="30" ht="12.75" customHeight="1">
      <c r="A30" s="24" t="s">
        <v>46</v>
      </c>
      <c r="B30" s="27">
        <v>149920.12</v>
      </c>
      <c r="C30" s="25">
        <f t="shared" si="1"/>
        <v>1665.779111</v>
      </c>
      <c r="D30" s="27">
        <v>182687.53</v>
      </c>
      <c r="E30" s="25">
        <f t="shared" si="2"/>
        <v>2029.861444</v>
      </c>
      <c r="F30" s="26">
        <f t="shared" si="3"/>
        <v>0.2185657936</v>
      </c>
      <c r="G30" s="27">
        <v>146858.58</v>
      </c>
      <c r="H30" s="25">
        <f t="shared" si="4"/>
        <v>1631.762</v>
      </c>
      <c r="I30" s="26">
        <f t="shared" si="5"/>
        <v>0.2439690619</v>
      </c>
    </row>
    <row r="31" ht="12.75" customHeight="1">
      <c r="A31" s="24" t="s">
        <v>47</v>
      </c>
      <c r="B31" s="27">
        <v>88081.99</v>
      </c>
      <c r="C31" s="25">
        <f t="shared" si="1"/>
        <v>978.6887778</v>
      </c>
      <c r="D31" s="27">
        <v>116464.65</v>
      </c>
      <c r="E31" s="25">
        <f t="shared" si="2"/>
        <v>1294.051667</v>
      </c>
      <c r="F31" s="26">
        <f t="shared" si="3"/>
        <v>0.3222300041</v>
      </c>
      <c r="G31" s="27">
        <v>84442.1</v>
      </c>
      <c r="H31" s="25">
        <f t="shared" si="4"/>
        <v>938.2455556</v>
      </c>
      <c r="I31" s="26">
        <f t="shared" si="5"/>
        <v>0.3792249364</v>
      </c>
    </row>
    <row r="32" ht="12.75" customHeight="1">
      <c r="A32" s="24" t="s">
        <v>48</v>
      </c>
      <c r="B32" s="27">
        <v>396685.51</v>
      </c>
      <c r="C32" s="25">
        <f t="shared" si="1"/>
        <v>4407.616778</v>
      </c>
      <c r="D32" s="27">
        <v>502754.06</v>
      </c>
      <c r="E32" s="25">
        <f t="shared" si="2"/>
        <v>5586.156222</v>
      </c>
      <c r="F32" s="26">
        <f t="shared" si="3"/>
        <v>0.2673870039</v>
      </c>
      <c r="G32" s="27">
        <v>356900.19</v>
      </c>
      <c r="H32" s="25">
        <f t="shared" si="4"/>
        <v>3965.557667</v>
      </c>
      <c r="I32" s="26">
        <f t="shared" si="5"/>
        <v>0.4086685132</v>
      </c>
    </row>
    <row r="33" ht="12.75" customHeight="1">
      <c r="A33" s="24" t="s">
        <v>49</v>
      </c>
      <c r="B33" s="27">
        <v>1923971.38</v>
      </c>
      <c r="C33" s="25">
        <f t="shared" si="1"/>
        <v>21377.45978</v>
      </c>
      <c r="D33" s="27">
        <v>2507467.34</v>
      </c>
      <c r="E33" s="25">
        <f t="shared" si="2"/>
        <v>27860.74822</v>
      </c>
      <c r="F33" s="26">
        <f t="shared" si="3"/>
        <v>0.3032768398</v>
      </c>
      <c r="G33" s="27">
        <v>2021014.31</v>
      </c>
      <c r="H33" s="25">
        <f t="shared" si="4"/>
        <v>22455.71456</v>
      </c>
      <c r="I33" s="26">
        <f t="shared" si="5"/>
        <v>0.2406974694</v>
      </c>
    </row>
    <row r="34" ht="12.75" customHeight="1">
      <c r="A34" s="24" t="s">
        <v>50</v>
      </c>
      <c r="B34" s="27">
        <v>539008.61</v>
      </c>
      <c r="C34" s="25">
        <f t="shared" si="1"/>
        <v>5988.984556</v>
      </c>
      <c r="D34" s="27">
        <v>572710.45</v>
      </c>
      <c r="E34" s="25">
        <f t="shared" si="2"/>
        <v>6363.449444</v>
      </c>
      <c r="F34" s="26">
        <f t="shared" si="3"/>
        <v>0.06252560604</v>
      </c>
      <c r="G34" s="27">
        <v>708241.04</v>
      </c>
      <c r="H34" s="25">
        <f t="shared" si="4"/>
        <v>7869.344889</v>
      </c>
      <c r="I34" s="26">
        <f t="shared" si="5"/>
        <v>-0.1913622374</v>
      </c>
    </row>
    <row r="35" ht="12.75" customHeight="1">
      <c r="A35" s="24" t="s">
        <v>51</v>
      </c>
      <c r="B35" s="27">
        <v>262058.39</v>
      </c>
      <c r="C35" s="25">
        <f t="shared" si="1"/>
        <v>2911.759889</v>
      </c>
      <c r="D35" s="27">
        <v>285114.35</v>
      </c>
      <c r="E35" s="25">
        <f t="shared" si="2"/>
        <v>3167.937222</v>
      </c>
      <c r="F35" s="26">
        <f t="shared" si="3"/>
        <v>0.08798023982</v>
      </c>
      <c r="G35" s="27">
        <v>286527.85</v>
      </c>
      <c r="H35" s="25">
        <f t="shared" si="4"/>
        <v>3183.642778</v>
      </c>
      <c r="I35" s="26">
        <f t="shared" si="5"/>
        <v>-0.004933202828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