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<sst xmlns="http://schemas.openxmlformats.org/spreadsheetml/2006/main" count="244" uniqueCount="121">
  <si>
    <t>Data source</t>
  </si>
  <si>
    <t>EUROCONTROL - PRB</t>
  </si>
  <si>
    <t>Period Start</t>
  </si>
  <si>
    <t>Meta data</t>
  </si>
  <si>
    <t>Release date</t>
  </si>
  <si>
    <t>Period End</t>
  </si>
  <si>
    <t>Contact</t>
  </si>
  <si>
    <t>NSA-PRU-Support@eurocontrol.int</t>
  </si>
  <si>
    <t>Period: JAN-DEC</t>
  </si>
  <si>
    <t>Avg. horizonral en route inefficiency</t>
  </si>
  <si>
    <t>Entity</t>
  </si>
  <si>
    <t>Year</t>
  </si>
  <si>
    <t>Period</t>
  </si>
  <si>
    <t>KEP (target)</t>
  </si>
  <si>
    <t>KEP (actual)</t>
  </si>
  <si>
    <t>KEA (target)</t>
  </si>
  <si>
    <t>KEA (actual)</t>
  </si>
  <si>
    <t>SES AREA RP2</t>
  </si>
  <si>
    <t>2015</t>
  </si>
  <si>
    <t>JAN-DEC</t>
  </si>
  <si>
    <t>2016</t>
  </si>
  <si>
    <t xml:space="preserve"> </t>
  </si>
  <si>
    <t>2017</t>
  </si>
  <si>
    <t>2018</t>
  </si>
  <si>
    <t>2019</t>
  </si>
  <si>
    <t>Month</t>
  </si>
  <si>
    <t>Label</t>
  </si>
  <si>
    <t>KEP (cumulative)</t>
  </si>
  <si>
    <t>KEA (cumulative)</t>
  </si>
  <si>
    <t>Display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</si>
  <si>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</si>
  <si>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</si>
  <si>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</si>
  <si>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</si>
  <si>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</si>
  <si>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</si>
  <si>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</si>
  <si>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</si>
  <si>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</si>
  <si>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</si>
  <si>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</si>
  <si>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</si>
  <si>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</si>
  <si>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</si>
  <si>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</si>
  <si>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</si>
  <si>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</si>
  <si>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</si>
  <si>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</si>
  <si>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</si>
  <si>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</si>
  <si>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</si>
  <si>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</si>
  <si>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</si>
  <si>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</si>
  <si>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</si>
  <si>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</si>
  <si>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</si>
  <si>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</si>
  <si>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</si>
  <si>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</si>
  <si>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</si>
  <si>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</si>
  <si>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</si>
  <si>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</si>
  <si>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</si>
  <si>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</si>
  <si>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</si>
  <si>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</si>
  <si>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</si>
  <si>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</si>
  <si>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</si>
  <si>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</si>
  <si>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</si>
  <si>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</si>
  <si>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 xml:space="preserve">  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</si>
  <si>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</si>
  <si>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</si>
  <si>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</si>
  <si>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</si>
  <si>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</si>
  <si>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</si>
  <si>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</si>
  <si>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</si>
  <si>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</si>
  <si>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</si>
  <si>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</si>
  <si>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</si>
  <si>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</si>
  <si>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</si>
  <si>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</si>
  <si>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</si>
  <si>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</si>
  <si>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</si>
  <si>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</si>
  <si>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</si>
  <si>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</si>
  <si>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</si>
  <si>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</si>
  <si>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</si>
  <si>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</si>
  <si>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</si>
  <si>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</si>
  <si>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Full Year</t>
  </si>
  <si>
    <t>Entity (based on FIR)</t>
  </si>
  <si>
    <t>KEP [act.]</t>
  </si>
  <si>
    <t>KEA [plan]</t>
  </si>
  <si>
    <t>KEA [act.]</t>
  </si>
  <si>
    <t>Dif.</t>
  </si>
  <si>
    <t>SES Area (RP2)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</si>
  <si>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</si>
  <si>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</si>
  <si>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</si>
  <si>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</si>
  <si>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</si>
  <si>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</si>
  <si>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</si>
  <si>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</si>
  <si>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</si>
  <si>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Change date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</si>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</sst>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000000"/>
      <name val="Arial"/>
    </font>
    <font>
      <b/>
      <sz val="8.0"/>
      <color rgb="FFC00000"/>
      <name val="Calibri"/>
    </font>
    <font>
      <sz val="9.0"/>
      <color rgb="FF000000"/>
      <name val="Calibri"/>
    </font>
    <font>
      <sz val="9.0"/>
      <color rgb="FFFF0000"/>
      <name val="Calibri"/>
    </font>
    <font/>
    <font>
      <sz val="9.0"/>
      <color rgb="FFC0504D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u/>
      <sz val="10.0"/>
      <color rgb="FF396EA2"/>
      <name val="Calibri"/>
    </font>
    <font>
      <u/>
      <sz val="10.0"/>
      <color rgb="FF396EA2"/>
      <name val="Calibri"/>
    </font>
    <font>
      <b/>
      <sz val="9.0"/>
      <color rgb="FF980000"/>
      <name val="Calibri"/>
    </font>
    <font>
      <sz val="9.0"/>
      <color rgb="FFFFFFFF"/>
      <name val="Calibri"/>
    </font>
    <font>
      <sz val="9.0"/>
      <name val="Arial"/>
    </font>
    <font>
      <b/>
      <sz val="9.0"/>
      <color rgb="FF000000"/>
      <name val="Calibri"/>
    </font>
    <font>
      <u/>
      <sz val="10.0"/>
      <color rgb="FF396EA2"/>
      <name val="Calibri"/>
    </font>
    <font>
      <sz val="9.0"/>
      <color rgb="FF333399"/>
      <name val="Calibri"/>
    </font>
    <font>
      <sz val="10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</fills>
  <borders count="16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/>
    </xf>
    <xf borderId="0" fillId="2" fontId="1" numFmtId="0" xfId="0" applyBorder="1" applyFill="1" applyFont="1"/>
    <xf borderId="0" fillId="3" fontId="2" numFmtId="49" xfId="0" applyBorder="1" applyFill="1" applyFont="1" applyNumberFormat="1"/>
    <xf borderId="0" fillId="3" fontId="2" numFmtId="164" xfId="0" applyAlignment="1" applyBorder="1" applyFont="1" applyNumberFormat="1">
      <alignment horizontal="left"/>
    </xf>
    <xf borderId="0" fillId="3" fontId="3" numFmtId="164" xfId="0" applyAlignment="1" applyBorder="1" applyFont="1" applyNumberFormat="1">
      <alignment horizontal="left"/>
    </xf>
    <xf borderId="0" fillId="3" fontId="2" numFmtId="0" xfId="0" applyBorder="1" applyFont="1"/>
    <xf borderId="1" fillId="2" fontId="1" numFmtId="0" xfId="0" applyBorder="1" applyFont="1"/>
    <xf borderId="1" fillId="4" fontId="2" numFmtId="164" xfId="0" applyAlignment="1" applyBorder="1" applyFill="1" applyFont="1" applyNumberFormat="1">
      <alignment horizontal="left"/>
    </xf>
    <xf borderId="1" fillId="3" fontId="2" numFmtId="164" xfId="0" applyAlignment="1" applyBorder="1" applyFont="1" applyNumberFormat="1">
      <alignment horizontal="left"/>
    </xf>
    <xf borderId="1" fillId="3" fontId="4" numFmtId="164" xfId="0" applyAlignment="1" applyBorder="1" applyFont="1" applyNumberFormat="1">
      <alignment horizontal="left"/>
    </xf>
    <xf borderId="1" fillId="3" fontId="2" numFmtId="0" xfId="0" applyBorder="1" applyFont="1"/>
    <xf borderId="0" fillId="3" fontId="5" numFmtId="0" xfId="0" applyAlignment="1" applyBorder="1" applyFont="1">
      <alignment wrapText="1"/>
    </xf>
    <xf borderId="0" fillId="3" fontId="5" numFmtId="49" xfId="0" applyAlignment="1" applyBorder="1" applyFont="1" applyNumberFormat="1">
      <alignment wrapText="1"/>
    </xf>
    <xf borderId="2" fillId="3" fontId="6" numFmtId="0" xfId="0" applyAlignment="1" applyBorder="1" applyFont="1">
      <alignment horizontal="left" vertical="center"/>
    </xf>
    <xf borderId="3" fillId="3" fontId="7" numFmtId="49" xfId="0" applyAlignment="1" applyBorder="1" applyFont="1" applyNumberFormat="1">
      <alignment vertical="center"/>
    </xf>
    <xf borderId="3" fillId="3" fontId="8" numFmtId="0" xfId="0" applyAlignment="1" applyBorder="1" applyFont="1">
      <alignment horizontal="center" vertical="center"/>
    </xf>
    <xf borderId="4" fillId="3" fontId="7" numFmtId="0" xfId="0" applyAlignment="1" applyBorder="1" applyFont="1">
      <alignment horizontal="center" vertical="center"/>
    </xf>
    <xf borderId="5" fillId="0" fontId="9" numFmtId="0" xfId="0" applyBorder="1" applyFont="1"/>
    <xf borderId="6" fillId="0" fontId="9" numFmtId="0" xfId="0" applyBorder="1" applyFont="1"/>
    <xf borderId="4" fillId="5" fontId="7" numFmtId="0" xfId="0" applyAlignment="1" applyBorder="1" applyFill="1" applyFont="1">
      <alignment horizontal="center" vertical="center" wrapText="1"/>
    </xf>
    <xf borderId="7" fillId="5" fontId="7" numFmtId="49" xfId="0" applyAlignment="1" applyBorder="1" applyFont="1" applyNumberFormat="1">
      <alignment horizontal="center" vertical="center" wrapText="1"/>
    </xf>
    <xf borderId="7" fillId="5" fontId="7" numFmtId="0" xfId="0" applyAlignment="1" applyBorder="1" applyFont="1">
      <alignment horizontal="center" vertical="center" wrapText="1"/>
    </xf>
    <xf borderId="8" fillId="5" fontId="7" numFmtId="0" xfId="0" applyAlignment="1" applyBorder="1" applyFont="1">
      <alignment horizontal="center" vertical="center" wrapText="1"/>
    </xf>
    <xf borderId="0" fillId="5" fontId="7" numFmtId="0" xfId="0" applyAlignment="1" applyBorder="1" applyFont="1">
      <alignment horizontal="center" vertical="center" wrapText="1"/>
    </xf>
    <xf borderId="9" fillId="5" fontId="7" numFmtId="0" xfId="0" applyAlignment="1" applyBorder="1" applyFont="1">
      <alignment horizontal="center" vertical="center" wrapText="1"/>
    </xf>
    <xf borderId="8" fillId="3" fontId="7" numFmtId="0" xfId="0" applyAlignment="1" applyBorder="1" applyFont="1">
      <alignment wrapText="1"/>
    </xf>
    <xf borderId="10" fillId="3" fontId="7" numFmtId="0" xfId="0" applyAlignment="1" applyBorder="1" applyFont="1">
      <alignment wrapText="1"/>
    </xf>
    <xf borderId="8" fillId="3" fontId="10" numFmtId="0" xfId="0" applyAlignment="1" applyBorder="1" applyFont="1">
      <alignment horizontal="center" wrapText="1"/>
    </xf>
    <xf borderId="4" fillId="6" fontId="7" numFmtId="10" xfId="0" applyAlignment="1" applyBorder="1" applyFill="1" applyFont="1" applyNumberFormat="1">
      <alignment wrapText="1"/>
    </xf>
    <xf borderId="5" fillId="6" fontId="7" numFmtId="10" xfId="0" applyAlignment="1" applyBorder="1" applyFont="1" applyNumberFormat="1">
      <alignment horizontal="center" vertical="center"/>
    </xf>
    <xf borderId="5" fillId="6" fontId="7" numFmtId="10" xfId="0" applyAlignment="1" applyBorder="1" applyFont="1" applyNumberFormat="1">
      <alignment wrapText="1"/>
    </xf>
    <xf borderId="6" fillId="6" fontId="7" numFmtId="10" xfId="0" applyAlignment="1" applyBorder="1" applyFont="1" applyNumberFormat="1">
      <alignment horizontal="center" vertical="center"/>
    </xf>
    <xf borderId="8" fillId="3" fontId="7" numFmtId="0" xfId="0" applyAlignment="1" applyBorder="1" applyFont="1">
      <alignment horizontal="center" wrapText="1"/>
    </xf>
    <xf borderId="8" fillId="6" fontId="7" numFmtId="10" xfId="0" applyAlignment="1" applyBorder="1" applyFont="1" applyNumberFormat="1">
      <alignment wrapText="1"/>
    </xf>
    <xf borderId="0" fillId="6" fontId="7" numFmtId="10" xfId="0" applyAlignment="1" applyFont="1" applyNumberFormat="1">
      <alignment wrapText="1"/>
    </xf>
    <xf borderId="0" fillId="6" fontId="7" numFmtId="10" xfId="0" applyAlignment="1" applyFont="1" applyNumberFormat="1">
      <alignment wrapText="1"/>
    </xf>
    <xf borderId="9" fillId="6" fontId="7" numFmtId="10" xfId="0" applyAlignment="1" applyBorder="1" applyFont="1" applyNumberFormat="1">
      <alignment wrapText="1"/>
    </xf>
    <xf borderId="11" fillId="3" fontId="7" numFmtId="0" xfId="0" applyAlignment="1" applyBorder="1" applyFont="1">
      <alignment wrapText="1"/>
    </xf>
    <xf borderId="11" fillId="3" fontId="7" numFmtId="0" xfId="0" applyAlignment="1" applyBorder="1" applyFont="1">
      <alignment wrapText="1"/>
    </xf>
    <xf borderId="12" fillId="3" fontId="7" numFmtId="0" xfId="0" applyAlignment="1" applyBorder="1" applyFont="1">
      <alignment horizontal="center" wrapText="1"/>
    </xf>
    <xf borderId="12" fillId="6" fontId="7" numFmtId="10" xfId="0" applyAlignment="1" applyBorder="1" applyFont="1" applyNumberFormat="1">
      <alignment wrapText="1"/>
    </xf>
    <xf borderId="1" fillId="6" fontId="7" numFmtId="10" xfId="0" applyAlignment="1" applyBorder="1" applyFont="1" applyNumberFormat="1">
      <alignment wrapText="1"/>
    </xf>
    <xf borderId="1" fillId="6" fontId="7" numFmtId="10" xfId="0" applyAlignment="1" applyBorder="1" applyFont="1" applyNumberFormat="1">
      <alignment wrapText="1"/>
    </xf>
    <xf borderId="13" fillId="6" fontId="7" numFmtId="10" xfId="0" applyAlignment="1" applyBorder="1" applyFont="1" applyNumberFormat="1">
      <alignment wrapText="1"/>
    </xf>
    <xf borderId="0" fillId="2" fontId="11" numFmtId="0" xfId="0" applyAlignment="1" applyBorder="1" applyFont="1">
      <alignment horizontal="left"/>
    </xf>
    <xf borderId="0" fillId="3" fontId="12" numFmtId="0" xfId="0" applyAlignment="1" applyBorder="1" applyFont="1">
      <alignment horizontal="left"/>
    </xf>
    <xf borderId="0" fillId="3" fontId="13" numFmtId="164" xfId="0" applyAlignment="1" applyBorder="1" applyFont="1" applyNumberFormat="1">
      <alignment horizontal="left"/>
    </xf>
    <xf borderId="0" fillId="3" fontId="0" numFmtId="0" xfId="0" applyBorder="1" applyFont="1"/>
    <xf borderId="0" fillId="3" fontId="0" numFmtId="3" xfId="0" applyFont="1" applyNumberFormat="1"/>
    <xf borderId="1" fillId="2" fontId="11" numFmtId="0" xfId="0" applyAlignment="1" applyBorder="1" applyFont="1">
      <alignment horizontal="left"/>
    </xf>
    <xf borderId="1" fillId="3" fontId="14" numFmtId="0" xfId="0" applyAlignment="1" applyBorder="1" applyFont="1">
      <alignment horizontal="left"/>
    </xf>
    <xf borderId="1" fillId="3" fontId="0" numFmtId="0" xfId="0" applyAlignment="1" applyBorder="1" applyFont="1">
      <alignment wrapText="1"/>
    </xf>
    <xf borderId="0" fillId="3" fontId="0" numFmtId="0" xfId="0" applyAlignment="1" applyBorder="1" applyFont="1">
      <alignment wrapText="1"/>
    </xf>
    <xf borderId="0" fillId="3" fontId="0" numFmtId="3" xfId="0" applyAlignment="1" applyFont="1" applyNumberFormat="1">
      <alignment wrapText="1"/>
    </xf>
    <xf borderId="2" fillId="7" fontId="15" numFmtId="0" xfId="0" applyAlignment="1" applyBorder="1" applyFill="1" applyFont="1">
      <alignment horizontal="center" vertical="center" wrapText="1"/>
    </xf>
    <xf borderId="14" fillId="7" fontId="15" numFmtId="0" xfId="0" applyAlignment="1" applyBorder="1" applyFont="1">
      <alignment horizontal="center" vertical="center" wrapText="1"/>
    </xf>
    <xf borderId="14" fillId="7" fontId="16" numFmtId="0" xfId="0" applyAlignment="1" applyBorder="1" applyFont="1">
      <alignment horizontal="center" vertical="center" wrapText="1"/>
    </xf>
    <xf borderId="14" fillId="7" fontId="16" numFmtId="0" xfId="0" applyAlignment="1" applyBorder="1" applyFont="1">
      <alignment horizontal="center" vertical="center" wrapText="1"/>
    </xf>
    <xf borderId="14" fillId="7" fontId="16" numFmtId="0" xfId="0" applyAlignment="1" applyBorder="1" applyFont="1">
      <alignment horizontal="center" vertical="center" wrapText="1"/>
    </xf>
    <xf borderId="15" fillId="7" fontId="9" numFmtId="3" xfId="0" applyBorder="1" applyFont="1" applyNumberFormat="1"/>
    <xf borderId="5" fillId="5" fontId="7" numFmtId="0" xfId="0" applyAlignment="1" applyBorder="1" applyFont="1">
      <alignment horizontal="center" vertical="center" wrapText="1"/>
    </xf>
    <xf borderId="5" fillId="5" fontId="7" numFmtId="0" xfId="0" applyAlignment="1" applyBorder="1" applyFont="1">
      <alignment horizontal="center" vertical="center" wrapText="1"/>
    </xf>
    <xf borderId="7" fillId="5" fontId="7" numFmtId="0" xfId="0" applyAlignment="1" applyBorder="1" applyFont="1">
      <alignment horizontal="center" vertical="center" wrapText="1"/>
    </xf>
    <xf borderId="6" fillId="5" fontId="7" numFmtId="0" xfId="0" applyAlignment="1" applyBorder="1" applyFont="1">
      <alignment horizontal="center" vertical="center" wrapText="1"/>
    </xf>
    <xf borderId="7" fillId="5" fontId="7" numFmtId="3" xfId="0" applyAlignment="1" applyBorder="1" applyFont="1" applyNumberFormat="1">
      <alignment horizontal="center" vertical="center" wrapText="1"/>
    </xf>
    <xf borderId="4" fillId="3" fontId="7" numFmtId="0" xfId="0" applyAlignment="1" applyBorder="1" applyFont="1">
      <alignment wrapText="1"/>
    </xf>
    <xf borderId="5" fillId="3" fontId="17" numFmtId="0" xfId="0" applyAlignment="1" applyBorder="1" applyFont="1">
      <alignment horizontal="right" wrapText="1"/>
    </xf>
    <xf borderId="6" fillId="3" fontId="7" numFmtId="17" xfId="0" applyAlignment="1" applyBorder="1" applyFont="1" applyNumberFormat="1">
      <alignment horizontal="center" wrapText="1"/>
    </xf>
    <xf borderId="9" fillId="3" fontId="7" numFmtId="10" xfId="0" applyAlignment="1" applyBorder="1" applyFont="1" applyNumberFormat="1">
      <alignment wrapText="1"/>
    </xf>
    <xf borderId="10" fillId="3" fontId="7" numFmtId="10" xfId="0" applyAlignment="1" applyBorder="1" applyFont="1" applyNumberFormat="1">
      <alignment wrapText="1"/>
    </xf>
    <xf borderId="9" fillId="3" fontId="7" numFmtId="10" xfId="0" applyAlignment="1" applyBorder="1" applyFont="1" applyNumberFormat="1">
      <alignment wrapText="1"/>
    </xf>
    <xf borderId="10" fillId="3" fontId="18" numFmtId="3" xfId="0" applyAlignment="1" applyBorder="1" applyFont="1" applyNumberFormat="1">
      <alignment horizontal="right"/>
    </xf>
    <xf borderId="0" fillId="3" fontId="17" numFmtId="0" xfId="0" applyAlignment="1" applyBorder="1" applyFont="1">
      <alignment horizontal="right" wrapText="1"/>
    </xf>
    <xf borderId="9" fillId="3" fontId="7" numFmtId="17" xfId="0" applyAlignment="1" applyBorder="1" applyFont="1" applyNumberFormat="1">
      <alignment horizontal="center" wrapText="1"/>
    </xf>
    <xf borderId="10" fillId="3" fontId="18" numFmtId="3" xfId="0" applyAlignment="1" applyBorder="1" applyFont="1" applyNumberFormat="1">
      <alignment horizontal="right"/>
    </xf>
    <xf borderId="12" fillId="3" fontId="7" numFmtId="0" xfId="0" applyAlignment="1" applyBorder="1" applyFont="1">
      <alignment wrapText="1"/>
    </xf>
    <xf borderId="1" fillId="3" fontId="17" numFmtId="0" xfId="0" applyAlignment="1" applyBorder="1" applyFont="1">
      <alignment horizontal="right" wrapText="1"/>
    </xf>
    <xf borderId="13" fillId="3" fontId="7" numFmtId="17" xfId="0" applyAlignment="1" applyBorder="1" applyFont="1" applyNumberFormat="1">
      <alignment horizontal="center" wrapText="1"/>
    </xf>
    <xf borderId="13" fillId="3" fontId="7" numFmtId="10" xfId="0" applyAlignment="1" applyBorder="1" applyFont="1" applyNumberFormat="1">
      <alignment wrapText="1"/>
    </xf>
    <xf borderId="11" fillId="3" fontId="7" numFmtId="10" xfId="0" applyAlignment="1" applyBorder="1" applyFont="1" applyNumberFormat="1">
      <alignment wrapText="1"/>
    </xf>
    <xf borderId="13" fillId="3" fontId="7" numFmtId="10" xfId="0" applyAlignment="1" applyBorder="1" applyFont="1" applyNumberFormat="1">
      <alignment wrapText="1"/>
    </xf>
    <xf borderId="5" fillId="3" fontId="17" numFmtId="0" xfId="0" applyAlignment="1" applyBorder="1" applyFont="1">
      <alignment horizontal="right" wrapText="1"/>
    </xf>
    <xf borderId="5" fillId="3" fontId="7" numFmtId="17" xfId="0" applyAlignment="1" applyBorder="1" applyFont="1" applyNumberFormat="1">
      <alignment horizontal="center" wrapText="1"/>
    </xf>
    <xf borderId="7" fillId="3" fontId="7" numFmtId="10" xfId="0" applyAlignment="1" applyBorder="1" applyFont="1" applyNumberFormat="1">
      <alignment wrapText="1"/>
    </xf>
    <xf borderId="6" fillId="3" fontId="7" numFmtId="10" xfId="0" applyAlignment="1" applyBorder="1" applyFont="1" applyNumberFormat="1">
      <alignment wrapText="1"/>
    </xf>
    <xf borderId="7" fillId="3" fontId="7" numFmtId="3" xfId="0" applyAlignment="1" applyBorder="1" applyFont="1" applyNumberFormat="1">
      <alignment wrapText="1"/>
    </xf>
    <xf borderId="0" fillId="3" fontId="17" numFmtId="0" xfId="0" applyAlignment="1" applyBorder="1" applyFont="1">
      <alignment horizontal="right" wrapText="1"/>
    </xf>
    <xf borderId="0" fillId="3" fontId="7" numFmtId="17" xfId="0" applyAlignment="1" applyBorder="1" applyFont="1" applyNumberFormat="1">
      <alignment horizontal="center" wrapText="1"/>
    </xf>
    <xf borderId="10" fillId="3" fontId="7" numFmtId="3" xfId="0" applyAlignment="1" applyBorder="1" applyFont="1" applyNumberFormat="1">
      <alignment wrapText="1"/>
    </xf>
    <xf borderId="10" fillId="3" fontId="7" numFmtId="10" xfId="0" applyAlignment="1" applyBorder="1" applyFont="1" applyNumberFormat="1">
      <alignment wrapText="1"/>
    </xf>
    <xf borderId="9" fillId="3" fontId="7" numFmtId="10" xfId="0" applyAlignment="1" applyBorder="1" applyFont="1" applyNumberFormat="1">
      <alignment wrapText="1"/>
    </xf>
    <xf borderId="1" fillId="3" fontId="17" numFmtId="0" xfId="0" applyAlignment="1" applyBorder="1" applyFont="1">
      <alignment horizontal="right" wrapText="1"/>
    </xf>
    <xf borderId="1" fillId="3" fontId="7" numFmtId="17" xfId="0" applyAlignment="1" applyBorder="1" applyFont="1" applyNumberFormat="1">
      <alignment horizontal="center" wrapText="1"/>
    </xf>
    <xf borderId="11" fillId="3" fontId="7" numFmtId="10" xfId="0" applyAlignment="1" applyBorder="1" applyFont="1" applyNumberFormat="1">
      <alignment wrapText="1"/>
    </xf>
    <xf borderId="13" fillId="3" fontId="7" numFmtId="10" xfId="0" applyAlignment="1" applyBorder="1" applyFont="1" applyNumberFormat="1">
      <alignment wrapText="1"/>
    </xf>
    <xf borderId="11" fillId="3" fontId="7" numFmtId="3" xfId="0" applyAlignment="1" applyBorder="1" applyFont="1" applyNumberFormat="1">
      <alignment wrapText="1"/>
    </xf>
    <xf borderId="1" fillId="3" fontId="19" numFmtId="164" xfId="0" applyAlignment="1" applyBorder="1" applyFont="1" applyNumberFormat="1">
      <alignment horizontal="left"/>
    </xf>
    <xf borderId="1" fillId="3" fontId="12" numFmtId="0" xfId="0" applyAlignment="1" applyBorder="1" applyFont="1">
      <alignment horizontal="left"/>
    </xf>
    <xf borderId="0" fillId="3" fontId="0" numFmtId="0" xfId="0" applyAlignment="1" applyBorder="1" applyFont="1">
      <alignment wrapText="1"/>
    </xf>
    <xf borderId="3" fillId="3" fontId="6" numFmtId="0" xfId="0" applyAlignment="1" applyBorder="1" applyFont="1">
      <alignment horizontal="left" vertical="center"/>
    </xf>
    <xf borderId="3" fillId="3" fontId="6" numFmtId="0" xfId="0" applyAlignment="1" applyBorder="1" applyFont="1">
      <alignment horizontal="center" vertical="center"/>
    </xf>
    <xf borderId="0" fillId="3" fontId="9" numFmtId="0" xfId="0" applyFont="1"/>
    <xf borderId="3" fillId="5" fontId="7" numFmtId="0" xfId="0" applyAlignment="1" applyBorder="1" applyFont="1">
      <alignment horizontal="center" vertical="center" wrapText="1"/>
    </xf>
    <xf borderId="11" fillId="3" fontId="7" numFmtId="0" xfId="0" applyAlignment="1" applyBorder="1" applyFont="1">
      <alignment vertical="center"/>
    </xf>
    <xf borderId="3" fillId="3" fontId="7" numFmtId="10" xfId="0" applyAlignment="1" applyBorder="1" applyFont="1" applyNumberFormat="1">
      <alignment horizontal="center" vertical="center"/>
    </xf>
    <xf borderId="3" fillId="3" fontId="7" numFmtId="10" xfId="0" applyAlignment="1" applyBorder="1" applyFont="1" applyNumberFormat="1">
      <alignment horizontal="right" vertical="center"/>
    </xf>
    <xf borderId="0" fillId="3" fontId="0" numFmtId="0" xfId="0" applyAlignment="1" applyBorder="1" applyFont="1">
      <alignment wrapText="1"/>
    </xf>
    <xf borderId="3" fillId="3" fontId="7" numFmtId="0" xfId="0" applyAlignment="1" applyBorder="1" applyFont="1">
      <alignment vertical="center"/>
    </xf>
    <xf borderId="0" fillId="5" fontId="16" numFmtId="0" xfId="0" applyFont="1"/>
    <xf borderId="0" fillId="5" fontId="16" numFmtId="0" xfId="0" applyAlignment="1" applyFont="1">
      <alignment horizontal="center"/>
    </xf>
    <xf borderId="0" fillId="3" fontId="20" numFmtId="164" xfId="0" applyAlignment="1" applyFont="1" applyNumberFormat="1">
      <alignment horizontal="center"/>
    </xf>
    <xf borderId="0" fillId="3" fontId="7" numFmtId="17" xfId="0" applyAlignment="1" applyFont="1" applyNumberFormat="1">
      <alignment wrapText="1"/>
    </xf>
    <xf borderId="0" fillId="3" fontId="7" numFmtId="164" xfId="0" applyAlignment="1" applyFont="1" applyNumberFormat="1">
      <alignment horizontal="center" vertical="center"/>
    </xf>
    <xf borderId="0" fillId="0" fontId="21" numFmtId="0" xfId="0" applyFont="1"/>
    <xf borderId="0" fillId="0" fontId="0" numFmtId="0" xfId="0" applyFont="1"/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verage_horizontal_en-route_inefficiency" TargetMode="External"/><Relationship Id="rId2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verage_horizontal_en-route_inefficiency" TargetMode="External"/><Relationship Id="rId2" Type="http://schemas.openxmlformats.org/officeDocument/2006/relationships/hyperlink" Target="mailto:NSA-PRU-Support@eurocontrol.int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Minutes_of_en_route_ATFM_delay_per_flight" TargetMode="External"/><Relationship Id="rId2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5" width="10.86"/>
    <col customWidth="1" min="6" max="6" width="13.14"/>
    <col customWidth="1" min="7" max="7" width="8.71"/>
  </cols>
  <sheetData>
    <row r="1" ht="12.0" customHeight="1">
      <c r="A1" s="1" t="s">
        <v>0</v>
      </c>
      <c r="B1" s="2" t="s">
        <v>1</v>
      </c>
      <c r="C1" s="1" t="s">
        <v>2</v>
      </c>
      <c r="D1" s="3">
        <v>42005.0</v>
      </c>
      <c r="E1" s="1" t="s">
        <v>3</v>
      </c>
      <c r="F1" s="4" t="str">
        <f>HYPERLINK("http://prudata.webfactional.com/wiki/index.php/Average_horizontal_en-route_inefficiency","Avg. horizontal en route inefficiency")</f>
        <v>Avg. horizontal en route inefficiency</v>
      </c>
      <c r="G1" s="5"/>
    </row>
    <row r="2" ht="12.0" customHeight="1">
      <c r="A2" s="6" t="s">
        <v>4</v>
      </c>
      <c r="B2" s="7">
        <v>42422.0</v>
      </c>
      <c r="C2" s="6" t="s">
        <v>5</v>
      </c>
      <c r="D2" s="8">
        <v>42369.0</v>
      </c>
      <c r="E2" s="6" t="s">
        <v>6</v>
      </c>
      <c r="F2" s="9" t="s">
        <v>7</v>
      </c>
      <c r="G2" s="10"/>
    </row>
    <row r="3" ht="12.0" customHeight="1">
      <c r="A3" s="11"/>
      <c r="B3" s="12"/>
      <c r="C3" s="11"/>
      <c r="D3" s="11"/>
      <c r="E3" s="11"/>
      <c r="F3" s="11"/>
      <c r="G3" s="11"/>
    </row>
    <row r="4" ht="13.5" customHeight="1">
      <c r="A4" s="13" t="s">
        <v>8</v>
      </c>
      <c r="B4" s="14"/>
      <c r="C4" s="15"/>
      <c r="D4" s="16" t="s">
        <v>9</v>
      </c>
      <c r="E4" s="17"/>
      <c r="F4" s="17"/>
      <c r="G4" s="18"/>
    </row>
    <row r="5" ht="38.25" customHeight="1">
      <c r="A5" s="19" t="s">
        <v>10</v>
      </c>
      <c r="B5" s="20" t="s">
        <v>11</v>
      </c>
      <c r="C5" s="21" t="s">
        <v>12</v>
      </c>
      <c r="D5" s="22" t="s">
        <v>13</v>
      </c>
      <c r="E5" s="23" t="s">
        <v>14</v>
      </c>
      <c r="F5" s="23" t="s">
        <v>15</v>
      </c>
      <c r="G5" s="24" t="s">
        <v>16</v>
      </c>
    </row>
    <row r="6" ht="12.0" customHeight="1">
      <c r="A6" s="25" t="s">
        <v>17</v>
      </c>
      <c r="B6" s="26" t="s">
        <v>18</v>
      </c>
      <c r="C6" s="27" t="s">
        <v>19</v>
      </c>
      <c r="D6" s="28">
        <v>0.0478</v>
      </c>
      <c r="E6" s="29">
        <v>0.0484</v>
      </c>
      <c r="F6" s="30">
        <v>0.0296</v>
      </c>
      <c r="G6" s="31">
        <v>0.0283</v>
      </c>
    </row>
    <row r="7" ht="12.0" customHeight="1">
      <c r="A7" s="25" t="s">
        <v>17</v>
      </c>
      <c r="B7" s="26" t="s">
        <v>20</v>
      </c>
      <c r="C7" s="32" t="s">
        <v>21</v>
      </c>
      <c r="D7" s="33">
        <v>0.0461</v>
      </c>
      <c r="E7" s="34"/>
      <c r="F7" s="35">
        <v>0.0287</v>
      </c>
      <c r="G7" s="36"/>
    </row>
    <row r="8" ht="13.5" customHeight="1">
      <c r="A8" s="25" t="s">
        <v>17</v>
      </c>
      <c r="B8" s="26" t="s">
        <v>22</v>
      </c>
      <c r="C8" s="32" t="s">
        <v>21</v>
      </c>
      <c r="D8" s="33">
        <v>0.0444</v>
      </c>
      <c r="E8" s="34"/>
      <c r="F8" s="35">
        <v>0.0278</v>
      </c>
      <c r="G8" s="36"/>
    </row>
    <row r="9" ht="15.0" customHeight="1">
      <c r="A9" s="25" t="s">
        <v>17</v>
      </c>
      <c r="B9" s="26" t="s">
        <v>23</v>
      </c>
      <c r="C9" s="32"/>
      <c r="D9" s="33">
        <v>0.0427</v>
      </c>
      <c r="E9" s="34"/>
      <c r="F9" s="35">
        <v>0.0269</v>
      </c>
      <c r="G9" s="36"/>
    </row>
    <row r="10" ht="12.75" customHeight="1">
      <c r="A10" s="37" t="s">
        <v>17</v>
      </c>
      <c r="B10" s="38" t="s">
        <v>24</v>
      </c>
      <c r="C10" s="39"/>
      <c r="D10" s="40">
        <v>0.041</v>
      </c>
      <c r="E10" s="41"/>
      <c r="F10" s="42">
        <v>0.026</v>
      </c>
      <c r="G10" s="43"/>
    </row>
  </sheetData>
  <mergeCells count="1">
    <mergeCell ref="D4:G4"/>
  </mergeCells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21.14"/>
    <col customWidth="1" min="3" max="3" width="11.57"/>
    <col customWidth="1" min="4" max="4" width="10.43"/>
    <col customWidth="1" min="5" max="5" width="10.71"/>
    <col customWidth="1" min="6" max="6" width="13.0"/>
    <col customWidth="1" min="7" max="7" width="10.57"/>
    <col customWidth="1" min="8" max="8" width="11.71"/>
  </cols>
  <sheetData>
    <row r="1" ht="12.75" customHeight="1">
      <c r="A1" s="44" t="s">
        <v>0</v>
      </c>
      <c r="B1" s="45" t="s">
        <v>1</v>
      </c>
      <c r="C1" s="44" t="s">
        <v>2</v>
      </c>
      <c r="D1" s="3">
        <v>42005.0</v>
      </c>
      <c r="E1" s="44" t="s">
        <v>3</v>
      </c>
      <c r="F1" s="46" t="str">
        <f>HYPERLINK("http://prudata.webfactional.com/wiki/index.php/Average_horizontal_en-route_inefficiency","Avg. horizontal en route inefficiency")</f>
        <v>Avg. horizontal en route inefficiency</v>
      </c>
      <c r="G1" s="47"/>
      <c r="H1" s="48"/>
    </row>
    <row r="2" ht="12.75" customHeight="1">
      <c r="A2" s="49" t="s">
        <v>4</v>
      </c>
      <c r="B2" s="8">
        <v>42422.0</v>
      </c>
      <c r="C2" s="6" t="s">
        <v>5</v>
      </c>
      <c r="D2" s="8">
        <v>42369.0</v>
      </c>
      <c r="E2" s="49" t="s">
        <v>6</v>
      </c>
      <c r="F2" s="50" t="str">
        <f>HYPERLINK("mailto:NSA-PRU-Support@eurocontrol.int","NSA-PRU-Support@eurocontrol.int")</f>
        <v>NSA-PRU-Support@eurocontrol.int</v>
      </c>
      <c r="G2" s="47"/>
      <c r="H2" s="48"/>
    </row>
    <row r="3" ht="13.5" customHeight="1">
      <c r="A3" s="51"/>
      <c r="B3" s="51"/>
      <c r="C3" s="51"/>
      <c r="D3" s="51"/>
      <c r="E3" s="51"/>
      <c r="F3" s="52"/>
      <c r="G3" s="52"/>
      <c r="H3" s="53"/>
    </row>
    <row r="4" ht="18.0" customHeight="1">
      <c r="A4" s="54" t="s">
        <v>10</v>
      </c>
      <c r="B4" s="55" t="s">
        <v>17</v>
      </c>
      <c r="C4" s="56"/>
      <c r="D4" s="57"/>
      <c r="E4" s="57"/>
      <c r="F4" s="57"/>
      <c r="G4" s="58"/>
      <c r="H4" s="59"/>
    </row>
    <row r="5" ht="25.5" customHeight="1">
      <c r="A5" s="60" t="s">
        <v>11</v>
      </c>
      <c r="B5" s="60" t="s">
        <v>25</v>
      </c>
      <c r="C5" s="61" t="s">
        <v>26</v>
      </c>
      <c r="D5" s="62" t="s">
        <v>14</v>
      </c>
      <c r="E5" s="63" t="s">
        <v>16</v>
      </c>
      <c r="F5" s="63" t="s">
        <v>27</v>
      </c>
      <c r="G5" s="63" t="s">
        <v>28</v>
      </c>
      <c r="H5" s="64" t="s">
        <v>29</v>
      </c>
    </row>
    <row r="6" ht="12.75" customHeight="1">
      <c r="A6" s="65">
        <v>2015.0</v>
      </c>
      <c r="B6" s="66" t="s">
        <v>30</v>
      </c>
      <c r="C6" s="67" t="s">
        <v>31</v>
      </c>
      <c r="D6" s="68">
        <v>0.0479</v>
      </c>
      <c r="E6" s="69">
        <v>0.0267</v>
      </c>
      <c r="F6" s="70">
        <v>0.0479</v>
      </c>
      <c r="G6" s="70">
        <v>0.0267</v>
      </c>
      <c r="H6" s="71">
        <v>1.0</v>
      </c>
    </row>
    <row r="7" ht="12.75" customHeight="1">
      <c r="A7" s="25">
        <v>2015.0</v>
      </c>
      <c r="B7" s="72" t="s">
        <v>32</v>
      </c>
      <c r="C7" s="73" t="s">
        <v>33</v>
      </c>
      <c r="D7" s="68">
        <v>0.0484</v>
      </c>
      <c r="E7" s="69">
        <v>0.0269</v>
      </c>
      <c r="F7" s="70">
        <v>0.0481</v>
      </c>
      <c r="G7" s="70">
        <v>0.0268</v>
      </c>
      <c r="H7" s="74">
        <v>1.0</v>
      </c>
    </row>
    <row r="8" ht="12.75" customHeight="1">
      <c r="A8" s="25">
        <v>2015.0</v>
      </c>
      <c r="B8" s="72" t="s">
        <v>34</v>
      </c>
      <c r="C8" s="73" t="s">
        <v>35</v>
      </c>
      <c r="D8" s="68">
        <v>0.0485</v>
      </c>
      <c r="E8" s="69">
        <v>0.0276</v>
      </c>
      <c r="F8" s="70">
        <v>0.0483</v>
      </c>
      <c r="G8" s="70">
        <v>0.0271</v>
      </c>
      <c r="H8" s="74">
        <v>1.0</v>
      </c>
    </row>
    <row r="9" ht="12.75" customHeight="1">
      <c r="A9" s="25">
        <v>2015.0</v>
      </c>
      <c r="B9" s="72" t="s">
        <v>36</v>
      </c>
      <c r="C9" s="73" t="s">
        <v>37</v>
      </c>
      <c r="D9" s="68">
        <v>0.0483</v>
      </c>
      <c r="E9" s="69">
        <v>0.0274</v>
      </c>
      <c r="F9" s="70">
        <v>0.0483</v>
      </c>
      <c r="G9" s="70">
        <v>0.0272</v>
      </c>
      <c r="H9" s="74">
        <v>1.0</v>
      </c>
    </row>
    <row r="10" ht="12.75" customHeight="1">
      <c r="A10" s="25">
        <v>2015.0</v>
      </c>
      <c r="B10" s="72" t="s">
        <v>38</v>
      </c>
      <c r="C10" s="73" t="s">
        <v>39</v>
      </c>
      <c r="D10" s="68">
        <v>0.0484</v>
      </c>
      <c r="E10" s="69">
        <v>0.0278</v>
      </c>
      <c r="F10" s="70">
        <v>0.0483</v>
      </c>
      <c r="G10" s="70">
        <v>0.0273</v>
      </c>
      <c r="H10" s="74">
        <v>1.0</v>
      </c>
    </row>
    <row r="11" ht="12.75" customHeight="1">
      <c r="A11" s="25">
        <v>2015.0</v>
      </c>
      <c r="B11" s="72" t="s">
        <v>40</v>
      </c>
      <c r="C11" s="73" t="s">
        <v>41</v>
      </c>
      <c r="D11" s="68">
        <v>0.0489</v>
      </c>
      <c r="E11" s="69">
        <v>0.0294</v>
      </c>
      <c r="F11" s="70">
        <v>0.0484</v>
      </c>
      <c r="G11" s="70">
        <v>0.0278</v>
      </c>
      <c r="H11" s="74">
        <v>1.0</v>
      </c>
    </row>
    <row r="12" ht="12.75" customHeight="1">
      <c r="A12" s="25">
        <v>2015.0</v>
      </c>
      <c r="B12" s="72" t="s">
        <v>42</v>
      </c>
      <c r="C12" s="73" t="s">
        <v>43</v>
      </c>
      <c r="D12" s="68">
        <v>0.0482</v>
      </c>
      <c r="E12" s="69">
        <v>0.0291</v>
      </c>
      <c r="F12" s="70">
        <v>0.0484</v>
      </c>
      <c r="G12" s="70">
        <v>0.028</v>
      </c>
      <c r="H12" s="74">
        <v>1.0</v>
      </c>
    </row>
    <row r="13" ht="12.75" customHeight="1">
      <c r="A13" s="25">
        <v>2015.0</v>
      </c>
      <c r="B13" s="72" t="s">
        <v>44</v>
      </c>
      <c r="C13" s="73" t="s">
        <v>45</v>
      </c>
      <c r="D13" s="68">
        <v>0.0478</v>
      </c>
      <c r="E13" s="69">
        <v>0.0286</v>
      </c>
      <c r="F13" s="70">
        <v>0.0483</v>
      </c>
      <c r="G13" s="70">
        <v>0.0281</v>
      </c>
      <c r="H13" s="74">
        <v>1.0</v>
      </c>
    </row>
    <row r="14" ht="12.75" customHeight="1">
      <c r="A14" s="25">
        <v>2015.0</v>
      </c>
      <c r="B14" s="72" t="s">
        <v>46</v>
      </c>
      <c r="C14" s="73" t="s">
        <v>47</v>
      </c>
      <c r="D14" s="68">
        <v>0.0484</v>
      </c>
      <c r="E14" s="69">
        <v>0.029</v>
      </c>
      <c r="F14" s="70">
        <v>0.0483</v>
      </c>
      <c r="G14" s="70">
        <v>0.0282</v>
      </c>
      <c r="H14" s="74">
        <v>1.0</v>
      </c>
    </row>
    <row r="15" ht="12.75" customHeight="1">
      <c r="A15" s="25">
        <v>2015.0</v>
      </c>
      <c r="B15" s="72" t="s">
        <v>48</v>
      </c>
      <c r="C15" s="73" t="s">
        <v>49</v>
      </c>
      <c r="D15" s="68">
        <v>0.0486</v>
      </c>
      <c r="E15" s="69">
        <v>0.0284</v>
      </c>
      <c r="F15" s="70">
        <v>0.0483</v>
      </c>
      <c r="G15" s="70">
        <v>0.0283</v>
      </c>
      <c r="H15" s="74">
        <v>1.0</v>
      </c>
    </row>
    <row r="16" ht="12.75" customHeight="1">
      <c r="A16" s="25">
        <v>2015.0</v>
      </c>
      <c r="B16" s="72" t="s">
        <v>50</v>
      </c>
      <c r="C16" s="73" t="s">
        <v>51</v>
      </c>
      <c r="D16" s="68">
        <v>0.0479</v>
      </c>
      <c r="E16" s="69">
        <v>0.028</v>
      </c>
      <c r="F16" s="70">
        <v>0.0483</v>
      </c>
      <c r="G16" s="70">
        <v>0.0282</v>
      </c>
      <c r="H16" s="74">
        <v>1.0</v>
      </c>
    </row>
    <row r="17" ht="13.5" customHeight="1">
      <c r="A17" s="75">
        <v>2015.0</v>
      </c>
      <c r="B17" s="76" t="s">
        <v>52</v>
      </c>
      <c r="C17" s="77" t="s">
        <v>53</v>
      </c>
      <c r="D17" s="78">
        <v>0.0497</v>
      </c>
      <c r="E17" s="79">
        <v>0.0285</v>
      </c>
      <c r="F17" s="80">
        <v>0.0484</v>
      </c>
      <c r="G17" s="80">
        <v>0.0283</v>
      </c>
      <c r="H17" s="74">
        <v>1.0</v>
      </c>
    </row>
    <row r="18" ht="12.75" customHeight="1">
      <c r="A18" s="65">
        <v>2016.0</v>
      </c>
      <c r="B18" s="81" t="s">
        <v>54</v>
      </c>
      <c r="C18" s="82" t="s">
        <v>31</v>
      </c>
      <c r="D18" s="83"/>
      <c r="E18" s="84"/>
      <c r="F18" s="84"/>
      <c r="G18" s="84"/>
      <c r="H18" s="85" t="s">
        <v>21</v>
      </c>
    </row>
    <row r="19" ht="12.75" customHeight="1">
      <c r="A19" s="25">
        <v>2016.0</v>
      </c>
      <c r="B19" s="86" t="s">
        <v>55</v>
      </c>
      <c r="C19" s="87" t="s">
        <v>33</v>
      </c>
      <c r="D19" s="69"/>
      <c r="E19" s="70"/>
      <c r="F19" s="70"/>
      <c r="G19" s="70"/>
      <c r="H19" s="88" t="s">
        <v>21</v>
      </c>
    </row>
    <row r="20" ht="12.75" customHeight="1">
      <c r="A20" s="25">
        <v>2016.0</v>
      </c>
      <c r="B20" s="86" t="s">
        <v>56</v>
      </c>
      <c r="C20" s="87" t="s">
        <v>35</v>
      </c>
      <c r="D20" s="69"/>
      <c r="E20" s="70"/>
      <c r="F20" s="70"/>
      <c r="G20" s="70"/>
      <c r="H20" s="88" t="s">
        <v>21</v>
      </c>
    </row>
    <row r="21" ht="12.75" customHeight="1">
      <c r="A21" s="25">
        <v>2016.0</v>
      </c>
      <c r="B21" s="86" t="s">
        <v>57</v>
      </c>
      <c r="C21" s="87" t="s">
        <v>37</v>
      </c>
      <c r="D21" s="69"/>
      <c r="E21" s="70"/>
      <c r="F21" s="70"/>
      <c r="G21" s="70"/>
      <c r="H21" s="88" t="s">
        <v>21</v>
      </c>
    </row>
    <row r="22" ht="12.75" customHeight="1">
      <c r="A22" s="25">
        <v>2016.0</v>
      </c>
      <c r="B22" s="86" t="s">
        <v>58</v>
      </c>
      <c r="C22" s="87" t="s">
        <v>39</v>
      </c>
      <c r="D22" s="69"/>
      <c r="E22" s="70"/>
      <c r="F22" s="70"/>
      <c r="G22" s="70"/>
      <c r="H22" s="88" t="s">
        <v>21</v>
      </c>
    </row>
    <row r="23" ht="12.75" customHeight="1">
      <c r="A23" s="25">
        <v>2016.0</v>
      </c>
      <c r="B23" s="86" t="s">
        <v>59</v>
      </c>
      <c r="C23" s="87" t="s">
        <v>41</v>
      </c>
      <c r="D23" s="69"/>
      <c r="E23" s="70"/>
      <c r="F23" s="70"/>
      <c r="G23" s="70"/>
      <c r="H23" s="88" t="s">
        <v>21</v>
      </c>
    </row>
    <row r="24" ht="12.75" customHeight="1">
      <c r="A24" s="25">
        <v>2016.0</v>
      </c>
      <c r="B24" s="86" t="s">
        <v>60</v>
      </c>
      <c r="C24" s="87" t="s">
        <v>43</v>
      </c>
      <c r="D24" s="69"/>
      <c r="E24" s="70"/>
      <c r="F24" s="70"/>
      <c r="G24" s="70"/>
      <c r="H24" s="88" t="s">
        <v>21</v>
      </c>
    </row>
    <row r="25" ht="12.75" customHeight="1">
      <c r="A25" s="25">
        <v>2016.0</v>
      </c>
      <c r="B25" s="86" t="s">
        <v>61</v>
      </c>
      <c r="C25" s="87" t="s">
        <v>45</v>
      </c>
      <c r="D25" s="69"/>
      <c r="E25" s="70"/>
      <c r="F25" s="70"/>
      <c r="G25" s="70"/>
      <c r="H25" s="88" t="s">
        <v>21</v>
      </c>
    </row>
    <row r="26" ht="12.75" customHeight="1">
      <c r="A26" s="25">
        <v>2016.0</v>
      </c>
      <c r="B26" s="86" t="s">
        <v>62</v>
      </c>
      <c r="C26" s="87" t="s">
        <v>47</v>
      </c>
      <c r="D26" s="69"/>
      <c r="E26" s="70"/>
      <c r="F26" s="70"/>
      <c r="G26" s="70"/>
      <c r="H26" s="88" t="s">
        <v>21</v>
      </c>
    </row>
    <row r="27" ht="12.75" customHeight="1">
      <c r="A27" s="25">
        <v>2016.0</v>
      </c>
      <c r="B27" s="86" t="s">
        <v>63</v>
      </c>
      <c r="C27" s="87" t="s">
        <v>49</v>
      </c>
      <c r="D27" s="69"/>
      <c r="E27" s="70"/>
      <c r="F27" s="70"/>
      <c r="G27" s="70"/>
      <c r="H27" s="88" t="s">
        <v>21</v>
      </c>
    </row>
    <row r="28" ht="12.75" customHeight="1">
      <c r="A28" s="25">
        <v>2016.0</v>
      </c>
      <c r="B28" s="86" t="s">
        <v>64</v>
      </c>
      <c r="C28" s="87" t="s">
        <v>51</v>
      </c>
      <c r="D28" s="89"/>
      <c r="E28" s="90"/>
      <c r="F28" s="90"/>
      <c r="G28" s="90"/>
      <c r="H28" s="88" t="s">
        <v>21</v>
      </c>
    </row>
    <row r="29" ht="13.5" customHeight="1">
      <c r="A29" s="75">
        <v>2016.0</v>
      </c>
      <c r="B29" s="91" t="s">
        <v>65</v>
      </c>
      <c r="C29" s="92" t="s">
        <v>53</v>
      </c>
      <c r="D29" s="93"/>
      <c r="E29" s="94"/>
      <c r="F29" s="94"/>
      <c r="G29" s="94"/>
      <c r="H29" s="95" t="s">
        <v>21</v>
      </c>
    </row>
    <row r="30" ht="12.75" customHeight="1">
      <c r="A30" s="65">
        <v>2017.0</v>
      </c>
      <c r="B30" s="81" t="s">
        <v>66</v>
      </c>
      <c r="C30" s="82" t="s">
        <v>31</v>
      </c>
      <c r="D30" s="83"/>
      <c r="E30" s="84"/>
      <c r="F30" s="84"/>
      <c r="G30" s="84"/>
      <c r="H30" s="85" t="s">
        <v>21</v>
      </c>
    </row>
    <row r="31" ht="12.75" customHeight="1">
      <c r="A31" s="25">
        <v>2017.0</v>
      </c>
      <c r="B31" s="86" t="s">
        <v>67</v>
      </c>
      <c r="C31" s="87" t="s">
        <v>33</v>
      </c>
      <c r="D31" s="69"/>
      <c r="E31" s="70"/>
      <c r="F31" s="70"/>
      <c r="G31" s="70"/>
      <c r="H31" s="88" t="s">
        <v>21</v>
      </c>
    </row>
    <row r="32" ht="12.75" customHeight="1">
      <c r="A32" s="25">
        <v>2017.0</v>
      </c>
      <c r="B32" s="86" t="s">
        <v>68</v>
      </c>
      <c r="C32" s="87" t="s">
        <v>35</v>
      </c>
      <c r="D32" s="69"/>
      <c r="E32" s="70"/>
      <c r="F32" s="70"/>
      <c r="G32" s="70"/>
      <c r="H32" s="88" t="s">
        <v>21</v>
      </c>
    </row>
    <row r="33" ht="12.75" customHeight="1">
      <c r="A33" s="25">
        <v>2017.0</v>
      </c>
      <c r="B33" s="86" t="s">
        <v>69</v>
      </c>
      <c r="C33" s="87" t="s">
        <v>37</v>
      </c>
      <c r="D33" s="69"/>
      <c r="E33" s="70"/>
      <c r="F33" s="70"/>
      <c r="G33" s="70"/>
      <c r="H33" s="88" t="s">
        <v>21</v>
      </c>
    </row>
    <row r="34" ht="12.75" customHeight="1">
      <c r="A34" s="25">
        <v>2017.0</v>
      </c>
      <c r="B34" s="86" t="s">
        <v>70</v>
      </c>
      <c r="C34" s="87" t="s">
        <v>39</v>
      </c>
      <c r="D34" s="69"/>
      <c r="E34" s="70"/>
      <c r="F34" s="70"/>
      <c r="G34" s="70"/>
      <c r="H34" s="88" t="s">
        <v>21</v>
      </c>
    </row>
    <row r="35" ht="12.75" customHeight="1">
      <c r="A35" s="25">
        <v>2017.0</v>
      </c>
      <c r="B35" s="86" t="s">
        <v>71</v>
      </c>
      <c r="C35" s="87" t="s">
        <v>41</v>
      </c>
      <c r="D35" s="69"/>
      <c r="E35" s="70"/>
      <c r="F35" s="70"/>
      <c r="G35" s="70"/>
      <c r="H35" s="88" t="s">
        <v>21</v>
      </c>
    </row>
    <row r="36" ht="12.75" customHeight="1">
      <c r="A36" s="25">
        <v>2017.0</v>
      </c>
      <c r="B36" s="86" t="s">
        <v>72</v>
      </c>
      <c r="C36" s="87" t="s">
        <v>43</v>
      </c>
      <c r="D36" s="69"/>
      <c r="E36" s="70"/>
      <c r="F36" s="70"/>
      <c r="G36" s="70"/>
      <c r="H36" s="88" t="s">
        <v>21</v>
      </c>
    </row>
    <row r="37" ht="12.75" customHeight="1">
      <c r="A37" s="25">
        <v>2017.0</v>
      </c>
      <c r="B37" s="86" t="s">
        <v>73</v>
      </c>
      <c r="C37" s="87" t="s">
        <v>45</v>
      </c>
      <c r="D37" s="69"/>
      <c r="E37" s="70"/>
      <c r="F37" s="70"/>
      <c r="G37" s="70"/>
      <c r="H37" s="88" t="s">
        <v>21</v>
      </c>
    </row>
    <row r="38" ht="12.75" customHeight="1">
      <c r="A38" s="25">
        <v>2017.0</v>
      </c>
      <c r="B38" s="86" t="s">
        <v>74</v>
      </c>
      <c r="C38" s="87" t="s">
        <v>47</v>
      </c>
      <c r="D38" s="69"/>
      <c r="E38" s="70"/>
      <c r="F38" s="70"/>
      <c r="G38" s="70"/>
      <c r="H38" s="88" t="s">
        <v>75</v>
      </c>
    </row>
    <row r="39" ht="12.75" customHeight="1">
      <c r="A39" s="25">
        <v>2017.0</v>
      </c>
      <c r="B39" s="86" t="s">
        <v>76</v>
      </c>
      <c r="C39" s="87" t="s">
        <v>49</v>
      </c>
      <c r="D39" s="69"/>
      <c r="E39" s="70"/>
      <c r="F39" s="70"/>
      <c r="G39" s="70"/>
      <c r="H39" s="88" t="s">
        <v>21</v>
      </c>
    </row>
    <row r="40" ht="12.75" customHeight="1">
      <c r="A40" s="25">
        <v>2017.0</v>
      </c>
      <c r="B40" s="86" t="s">
        <v>77</v>
      </c>
      <c r="C40" s="87" t="s">
        <v>51</v>
      </c>
      <c r="D40" s="89"/>
      <c r="E40" s="90"/>
      <c r="F40" s="90"/>
      <c r="G40" s="90"/>
      <c r="H40" s="88" t="s">
        <v>21</v>
      </c>
    </row>
    <row r="41" ht="12.75" customHeight="1">
      <c r="A41" s="75">
        <v>2017.0</v>
      </c>
      <c r="B41" s="91" t="s">
        <v>78</v>
      </c>
      <c r="C41" s="92" t="s">
        <v>53</v>
      </c>
      <c r="D41" s="93"/>
      <c r="E41" s="94"/>
      <c r="F41" s="94"/>
      <c r="G41" s="94"/>
      <c r="H41" s="95" t="s">
        <v>21</v>
      </c>
    </row>
    <row r="42" ht="15.0" customHeight="1">
      <c r="A42" s="65">
        <v>2018.0</v>
      </c>
      <c r="B42" s="81" t="s">
        <v>79</v>
      </c>
      <c r="C42" s="82" t="s">
        <v>31</v>
      </c>
      <c r="D42" s="83"/>
      <c r="E42" s="84"/>
      <c r="F42" s="84"/>
      <c r="G42" s="84"/>
      <c r="H42" s="85" t="s">
        <v>21</v>
      </c>
    </row>
    <row r="43" ht="15.0" customHeight="1">
      <c r="A43" s="25">
        <v>2018.0</v>
      </c>
      <c r="B43" s="86" t="s">
        <v>80</v>
      </c>
      <c r="C43" s="87" t="s">
        <v>33</v>
      </c>
      <c r="D43" s="69"/>
      <c r="E43" s="70"/>
      <c r="F43" s="70"/>
      <c r="G43" s="70"/>
      <c r="H43" s="88" t="s">
        <v>21</v>
      </c>
    </row>
    <row r="44" ht="15.0" customHeight="1">
      <c r="A44" s="25">
        <v>2018.0</v>
      </c>
      <c r="B44" s="86" t="s">
        <v>81</v>
      </c>
      <c r="C44" s="87" t="s">
        <v>35</v>
      </c>
      <c r="D44" s="69"/>
      <c r="E44" s="70"/>
      <c r="F44" s="70"/>
      <c r="G44" s="70"/>
      <c r="H44" s="88" t="s">
        <v>21</v>
      </c>
    </row>
    <row r="45" ht="15.0" customHeight="1">
      <c r="A45" s="25">
        <v>2018.0</v>
      </c>
      <c r="B45" s="86" t="s">
        <v>82</v>
      </c>
      <c r="C45" s="87" t="s">
        <v>37</v>
      </c>
      <c r="D45" s="69"/>
      <c r="E45" s="70"/>
      <c r="F45" s="70"/>
      <c r="G45" s="70"/>
      <c r="H45" s="88" t="s">
        <v>21</v>
      </c>
    </row>
    <row r="46" ht="15.0" customHeight="1">
      <c r="A46" s="25">
        <v>2018.0</v>
      </c>
      <c r="B46" s="86" t="s">
        <v>83</v>
      </c>
      <c r="C46" s="87" t="s">
        <v>39</v>
      </c>
      <c r="D46" s="69"/>
      <c r="E46" s="70"/>
      <c r="F46" s="70"/>
      <c r="G46" s="70"/>
      <c r="H46" s="88" t="s">
        <v>21</v>
      </c>
    </row>
    <row r="47" ht="15.0" customHeight="1">
      <c r="A47" s="25">
        <v>2018.0</v>
      </c>
      <c r="B47" s="86" t="s">
        <v>84</v>
      </c>
      <c r="C47" s="87" t="s">
        <v>41</v>
      </c>
      <c r="D47" s="69"/>
      <c r="E47" s="70"/>
      <c r="F47" s="70"/>
      <c r="G47" s="70"/>
      <c r="H47" s="88" t="s">
        <v>21</v>
      </c>
    </row>
    <row r="48" ht="15.0" customHeight="1">
      <c r="A48" s="25">
        <v>2018.0</v>
      </c>
      <c r="B48" s="86" t="s">
        <v>85</v>
      </c>
      <c r="C48" s="87" t="s">
        <v>43</v>
      </c>
      <c r="D48" s="69"/>
      <c r="E48" s="70"/>
      <c r="F48" s="70"/>
      <c r="G48" s="70"/>
      <c r="H48" s="88" t="s">
        <v>21</v>
      </c>
    </row>
    <row r="49" ht="15.0" customHeight="1">
      <c r="A49" s="25">
        <v>2018.0</v>
      </c>
      <c r="B49" s="86" t="s">
        <v>86</v>
      </c>
      <c r="C49" s="87" t="s">
        <v>45</v>
      </c>
      <c r="D49" s="69"/>
      <c r="E49" s="70"/>
      <c r="F49" s="70"/>
      <c r="G49" s="70"/>
      <c r="H49" s="88" t="s">
        <v>21</v>
      </c>
    </row>
    <row r="50" ht="15.0" customHeight="1">
      <c r="A50" s="25">
        <v>2018.0</v>
      </c>
      <c r="B50" s="86" t="s">
        <v>87</v>
      </c>
      <c r="C50" s="87" t="s">
        <v>47</v>
      </c>
      <c r="D50" s="69"/>
      <c r="E50" s="70"/>
      <c r="F50" s="70"/>
      <c r="G50" s="70"/>
      <c r="H50" s="88" t="s">
        <v>21</v>
      </c>
    </row>
    <row r="51" ht="15.0" customHeight="1">
      <c r="A51" s="25">
        <v>2018.0</v>
      </c>
      <c r="B51" s="86" t="s">
        <v>88</v>
      </c>
      <c r="C51" s="87" t="s">
        <v>49</v>
      </c>
      <c r="D51" s="69"/>
      <c r="E51" s="70"/>
      <c r="F51" s="70"/>
      <c r="G51" s="70"/>
      <c r="H51" s="88" t="s">
        <v>21</v>
      </c>
    </row>
    <row r="52" ht="15.0" customHeight="1">
      <c r="A52" s="25">
        <v>2018.0</v>
      </c>
      <c r="B52" s="86" t="s">
        <v>89</v>
      </c>
      <c r="C52" s="87" t="s">
        <v>51</v>
      </c>
      <c r="D52" s="89"/>
      <c r="E52" s="90"/>
      <c r="F52" s="90"/>
      <c r="G52" s="90"/>
      <c r="H52" s="88" t="s">
        <v>75</v>
      </c>
    </row>
    <row r="53" ht="15.0" customHeight="1">
      <c r="A53" s="75">
        <v>2018.0</v>
      </c>
      <c r="B53" s="91" t="s">
        <v>90</v>
      </c>
      <c r="C53" s="92" t="s">
        <v>53</v>
      </c>
      <c r="D53" s="93"/>
      <c r="E53" s="94"/>
      <c r="F53" s="94"/>
      <c r="G53" s="94"/>
      <c r="H53" s="95" t="s">
        <v>21</v>
      </c>
    </row>
    <row r="54" ht="15.0" customHeight="1">
      <c r="A54" s="65">
        <v>2019.0</v>
      </c>
      <c r="B54" s="81" t="s">
        <v>91</v>
      </c>
      <c r="C54" s="82" t="s">
        <v>31</v>
      </c>
      <c r="D54" s="83"/>
      <c r="E54" s="84"/>
      <c r="F54" s="84"/>
      <c r="G54" s="84"/>
      <c r="H54" s="85" t="s">
        <v>21</v>
      </c>
    </row>
    <row r="55" ht="15.0" customHeight="1">
      <c r="A55" s="25">
        <v>2019.0</v>
      </c>
      <c r="B55" s="86" t="s">
        <v>92</v>
      </c>
      <c r="C55" s="87" t="s">
        <v>33</v>
      </c>
      <c r="D55" s="69"/>
      <c r="E55" s="70"/>
      <c r="F55" s="70"/>
      <c r="G55" s="70"/>
      <c r="H55" s="88" t="s">
        <v>21</v>
      </c>
    </row>
    <row r="56" ht="15.0" customHeight="1">
      <c r="A56" s="25">
        <v>2019.0</v>
      </c>
      <c r="B56" s="86" t="s">
        <v>93</v>
      </c>
      <c r="C56" s="87" t="s">
        <v>35</v>
      </c>
      <c r="D56" s="69"/>
      <c r="E56" s="70"/>
      <c r="F56" s="70"/>
      <c r="G56" s="70"/>
      <c r="H56" s="88" t="s">
        <v>21</v>
      </c>
    </row>
    <row r="57" ht="15.0" customHeight="1">
      <c r="A57" s="25">
        <v>2019.0</v>
      </c>
      <c r="B57" s="86" t="s">
        <v>94</v>
      </c>
      <c r="C57" s="87" t="s">
        <v>37</v>
      </c>
      <c r="D57" s="69"/>
      <c r="E57" s="70"/>
      <c r="F57" s="70"/>
      <c r="G57" s="70"/>
      <c r="H57" s="88" t="s">
        <v>21</v>
      </c>
    </row>
    <row r="58" ht="15.0" customHeight="1">
      <c r="A58" s="25">
        <v>2019.0</v>
      </c>
      <c r="B58" s="86" t="s">
        <v>95</v>
      </c>
      <c r="C58" s="87" t="s">
        <v>39</v>
      </c>
      <c r="D58" s="69"/>
      <c r="E58" s="70"/>
      <c r="F58" s="70"/>
      <c r="G58" s="70"/>
      <c r="H58" s="88" t="s">
        <v>21</v>
      </c>
    </row>
    <row r="59" ht="15.0" customHeight="1">
      <c r="A59" s="25">
        <v>2019.0</v>
      </c>
      <c r="B59" s="86" t="s">
        <v>96</v>
      </c>
      <c r="C59" s="87" t="s">
        <v>41</v>
      </c>
      <c r="D59" s="69"/>
      <c r="E59" s="70"/>
      <c r="F59" s="70"/>
      <c r="G59" s="70"/>
      <c r="H59" s="88" t="s">
        <v>21</v>
      </c>
    </row>
    <row r="60" ht="15.0" customHeight="1">
      <c r="A60" s="25">
        <v>2019.0</v>
      </c>
      <c r="B60" s="86" t="s">
        <v>97</v>
      </c>
      <c r="C60" s="87" t="s">
        <v>43</v>
      </c>
      <c r="D60" s="69"/>
      <c r="E60" s="70"/>
      <c r="F60" s="70"/>
      <c r="G60" s="70"/>
      <c r="H60" s="88" t="s">
        <v>21</v>
      </c>
    </row>
    <row r="61" ht="15.0" customHeight="1">
      <c r="A61" s="25">
        <v>2019.0</v>
      </c>
      <c r="B61" s="86" t="s">
        <v>98</v>
      </c>
      <c r="C61" s="87" t="s">
        <v>45</v>
      </c>
      <c r="D61" s="69"/>
      <c r="E61" s="70"/>
      <c r="F61" s="70"/>
      <c r="G61" s="70"/>
      <c r="H61" s="88" t="s">
        <v>21</v>
      </c>
    </row>
    <row r="62" ht="15.0" customHeight="1">
      <c r="A62" s="25">
        <v>2019.0</v>
      </c>
      <c r="B62" s="86" t="s">
        <v>99</v>
      </c>
      <c r="C62" s="87" t="s">
        <v>47</v>
      </c>
      <c r="D62" s="69"/>
      <c r="E62" s="70"/>
      <c r="F62" s="70"/>
      <c r="G62" s="70"/>
      <c r="H62" s="88" t="s">
        <v>21</v>
      </c>
    </row>
    <row r="63" ht="15.0" customHeight="1">
      <c r="A63" s="25">
        <v>2019.0</v>
      </c>
      <c r="B63" s="86" t="s">
        <v>100</v>
      </c>
      <c r="C63" s="87" t="s">
        <v>49</v>
      </c>
      <c r="D63" s="69"/>
      <c r="E63" s="70"/>
      <c r="F63" s="70"/>
      <c r="G63" s="70"/>
      <c r="H63" s="88" t="s">
        <v>21</v>
      </c>
    </row>
    <row r="64" ht="15.0" customHeight="1">
      <c r="A64" s="25">
        <v>2019.0</v>
      </c>
      <c r="B64" s="86" t="s">
        <v>101</v>
      </c>
      <c r="C64" s="87" t="s">
        <v>51</v>
      </c>
      <c r="D64" s="89"/>
      <c r="E64" s="90"/>
      <c r="F64" s="90"/>
      <c r="G64" s="90"/>
      <c r="H64" s="88" t="s">
        <v>21</v>
      </c>
    </row>
    <row r="65" ht="15.0" customHeight="1">
      <c r="A65" s="75">
        <v>2019.0</v>
      </c>
      <c r="B65" s="91" t="s">
        <v>102</v>
      </c>
      <c r="C65" s="92" t="s">
        <v>53</v>
      </c>
      <c r="D65" s="93"/>
      <c r="E65" s="94"/>
      <c r="F65" s="94"/>
      <c r="G65" s="94"/>
      <c r="H65" s="95" t="s">
        <v>21</v>
      </c>
    </row>
  </sheetData>
  <hyperlinks>
    <hyperlink r:id="rId1" ref="F1"/>
    <hyperlink r:id="rId2" ref="F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3.43"/>
    <col customWidth="1" min="2" max="2" width="21.43"/>
    <col customWidth="1" min="3" max="4" width="10.43"/>
    <col customWidth="1" min="5" max="5" width="12.29"/>
    <col customWidth="1" min="6" max="6" width="11.0"/>
    <col customWidth="1" min="7" max="7" width="17.29"/>
  </cols>
  <sheetData>
    <row r="1" ht="12.75" customHeight="1">
      <c r="A1" s="1" t="s">
        <v>0</v>
      </c>
      <c r="B1" s="2" t="s">
        <v>1</v>
      </c>
      <c r="C1" s="1" t="s">
        <v>2</v>
      </c>
      <c r="D1" s="3">
        <v>42005.0</v>
      </c>
      <c r="E1" s="44" t="s">
        <v>3</v>
      </c>
      <c r="F1" s="46" t="str">
        <f>HYPERLINK("http://prudata.webfactional.com/wiki/index.php/Minutes_of_en_route_ATFM_delay_per_flight","En route ATFM delay")</f>
        <v>En route ATFM delay</v>
      </c>
      <c r="G1" s="45"/>
    </row>
    <row r="2" ht="12.75" customHeight="1">
      <c r="A2" s="6" t="s">
        <v>4</v>
      </c>
      <c r="B2" s="8">
        <v>42422.0</v>
      </c>
      <c r="C2" s="6" t="s">
        <v>5</v>
      </c>
      <c r="D2" s="8">
        <v>42369.0</v>
      </c>
      <c r="E2" s="49" t="s">
        <v>6</v>
      </c>
      <c r="F2" s="96" t="s">
        <v>7</v>
      </c>
      <c r="G2" s="97"/>
    </row>
    <row r="3" ht="12.75" customHeight="1">
      <c r="A3" s="98"/>
      <c r="B3" s="98"/>
      <c r="C3" s="98"/>
      <c r="D3" s="98"/>
      <c r="E3" s="98"/>
      <c r="F3" s="98"/>
      <c r="G3" s="98"/>
    </row>
    <row r="4" ht="13.5" customHeight="1">
      <c r="A4" s="99" t="s">
        <v>8</v>
      </c>
      <c r="C4" s="100" t="s">
        <v>103</v>
      </c>
      <c r="D4" s="98"/>
      <c r="E4" s="52"/>
      <c r="F4" s="98"/>
      <c r="G4" s="101"/>
    </row>
    <row r="5" ht="25.5" customHeight="1">
      <c r="A5" s="102" t="s">
        <v>104</v>
      </c>
      <c r="B5" s="102" t="s">
        <v>105</v>
      </c>
      <c r="C5" s="102" t="s">
        <v>106</v>
      </c>
      <c r="D5" s="102" t="s">
        <v>107</v>
      </c>
      <c r="E5" s="102" t="s">
        <v>108</v>
      </c>
      <c r="F5" s="98"/>
      <c r="G5" s="98"/>
    </row>
    <row r="6" ht="12.75" customHeight="1">
      <c r="A6" s="103" t="s">
        <v>109</v>
      </c>
      <c r="B6" s="104">
        <v>0.0484</v>
      </c>
      <c r="C6" s="104">
        <v>0.0296</v>
      </c>
      <c r="D6" s="104">
        <v>0.0283</v>
      </c>
      <c r="E6" s="105" t="str">
        <f t="shared" ref="E6:E15" si="1">D6-C6</f>
        <v>-0.13%</v>
      </c>
      <c r="F6" s="106"/>
      <c r="G6" s="98"/>
    </row>
    <row r="7" ht="12.75" customHeight="1">
      <c r="A7" s="107" t="s">
        <v>110</v>
      </c>
      <c r="B7" s="104">
        <v>0.0317</v>
      </c>
      <c r="C7" s="104">
        <v>0.015</v>
      </c>
      <c r="D7" s="104">
        <v>0.0162</v>
      </c>
      <c r="E7" s="105" t="str">
        <f t="shared" si="1"/>
        <v>0.12%</v>
      </c>
      <c r="F7" s="106"/>
      <c r="G7" s="98"/>
    </row>
    <row r="8" ht="12.75" customHeight="1">
      <c r="A8" s="107" t="s">
        <v>111</v>
      </c>
      <c r="B8" s="104">
        <v>0.0517</v>
      </c>
      <c r="C8" s="104">
        <v>0.0278</v>
      </c>
      <c r="D8" s="104">
        <v>0.0283</v>
      </c>
      <c r="E8" s="105" t="str">
        <f t="shared" si="1"/>
        <v>0.05%</v>
      </c>
      <c r="F8" s="106"/>
      <c r="G8" s="98"/>
    </row>
    <row r="9" ht="12.75" customHeight="1">
      <c r="A9" s="107" t="s">
        <v>112</v>
      </c>
      <c r="B9" s="104">
        <v>0.0316</v>
      </c>
      <c r="C9" s="104">
        <v>0.0155</v>
      </c>
      <c r="D9" s="104">
        <v>0.0129</v>
      </c>
      <c r="E9" s="105" t="str">
        <f t="shared" si="1"/>
        <v>-0.26%</v>
      </c>
      <c r="F9" s="106"/>
      <c r="G9" s="98"/>
    </row>
    <row r="10" ht="12.75" customHeight="1">
      <c r="A10" s="107" t="s">
        <v>113</v>
      </c>
      <c r="B10" s="104">
        <v>0.0255</v>
      </c>
      <c r="C10" s="104">
        <v>0.012</v>
      </c>
      <c r="D10" s="104">
        <v>0.0122</v>
      </c>
      <c r="E10" s="105" t="str">
        <f t="shared" si="1"/>
        <v>0.02%</v>
      </c>
      <c r="F10" s="106"/>
      <c r="G10" s="98"/>
    </row>
    <row r="11" ht="12.75" customHeight="1">
      <c r="A11" s="107" t="s">
        <v>114</v>
      </c>
      <c r="B11" s="104">
        <v>0.0342</v>
      </c>
      <c r="C11" s="104">
        <v>0.0199</v>
      </c>
      <c r="D11" s="104">
        <v>0.0193</v>
      </c>
      <c r="E11" s="105" t="str">
        <f t="shared" si="1"/>
        <v>-0.06%</v>
      </c>
      <c r="F11" s="106"/>
      <c r="G11" s="98"/>
    </row>
    <row r="12" ht="12.75" customHeight="1">
      <c r="A12" s="107" t="s">
        <v>115</v>
      </c>
      <c r="B12" s="104">
        <v>0.0614</v>
      </c>
      <c r="C12" s="104">
        <v>0.033</v>
      </c>
      <c r="D12" s="104">
        <v>0.0336</v>
      </c>
      <c r="E12" s="105" t="str">
        <f t="shared" si="1"/>
        <v>0.06%</v>
      </c>
      <c r="F12" s="106"/>
      <c r="G12" s="98"/>
    </row>
    <row r="13" ht="12.75" customHeight="1">
      <c r="A13" s="107" t="s">
        <v>116</v>
      </c>
      <c r="B13" s="104">
        <v>0.0207</v>
      </c>
      <c r="C13" s="104">
        <v>0.0135</v>
      </c>
      <c r="D13" s="104">
        <v>0.0144</v>
      </c>
      <c r="E13" s="105" t="str">
        <f t="shared" si="1"/>
        <v>0.09%</v>
      </c>
      <c r="F13" s="106"/>
      <c r="G13" s="98"/>
    </row>
    <row r="14" ht="12.75" customHeight="1">
      <c r="A14" s="107" t="s">
        <v>117</v>
      </c>
      <c r="B14" s="104">
        <v>0.0413</v>
      </c>
      <c r="C14" s="104">
        <v>0.0385</v>
      </c>
      <c r="D14" s="104">
        <v>0.0341</v>
      </c>
      <c r="E14" s="105" t="str">
        <f t="shared" si="1"/>
        <v>-0.44%</v>
      </c>
      <c r="F14" s="106"/>
      <c r="G14" s="98"/>
    </row>
    <row r="15" ht="12.75" customHeight="1">
      <c r="A15" s="107" t="s">
        <v>118</v>
      </c>
      <c r="B15" s="104">
        <v>0.0594</v>
      </c>
      <c r="C15" s="104">
        <v>0.0336</v>
      </c>
      <c r="D15" s="104">
        <v>0.035</v>
      </c>
      <c r="E15" s="105" t="str">
        <f t="shared" si="1"/>
        <v>0.14%</v>
      </c>
      <c r="F15" s="106"/>
      <c r="G15" s="98"/>
    </row>
  </sheetData>
  <conditionalFormatting sqref="E6:E15">
    <cfRule type="cellIs" dxfId="0" priority="1" stopIfTrue="1" operator="lessThanOrEqual">
      <formula>0</formula>
    </cfRule>
  </conditionalFormatting>
  <conditionalFormatting sqref="E6:E15">
    <cfRule type="cellIs" dxfId="1" priority="2" stopIfTrue="1" operator="greaterThan">
      <formula>0</formula>
    </cfRule>
  </conditionalFormatting>
  <hyperlinks>
    <hyperlink r:id="rId1" ref="F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0.57"/>
    <col customWidth="1" min="2" max="2" width="12.14"/>
    <col customWidth="1" min="3" max="3" width="11.86"/>
    <col customWidth="1" min="4" max="4" width="113.57"/>
  </cols>
  <sheetData>
    <row r="1" ht="12.75" customHeight="1">
      <c r="A1" s="108" t="s">
        <v>119</v>
      </c>
      <c r="B1" s="109" t="s">
        <v>10</v>
      </c>
      <c r="C1" s="109" t="s">
        <v>12</v>
      </c>
      <c r="D1" s="108" t="s">
        <v>120</v>
      </c>
    </row>
    <row r="2" ht="12.75" customHeight="1">
      <c r="A2" s="110"/>
      <c r="B2" s="111"/>
      <c r="C2" s="112"/>
      <c r="D2" s="111"/>
    </row>
    <row r="3" ht="15.75" customHeight="1">
      <c r="A3" s="113"/>
      <c r="B3" s="113"/>
      <c r="C3" s="113"/>
      <c r="D3" s="113"/>
    </row>
    <row r="4" ht="15.75" customHeight="1">
      <c r="A4" s="113"/>
      <c r="B4" s="113"/>
      <c r="C4" s="113"/>
      <c r="D4" s="113"/>
    </row>
    <row r="5" ht="15.75" customHeight="1">
      <c r="A5" s="113"/>
      <c r="B5" s="113"/>
      <c r="C5" s="113"/>
      <c r="D5" s="113"/>
    </row>
    <row r="6" ht="15.75" customHeight="1">
      <c r="A6" s="113"/>
      <c r="B6" s="113"/>
      <c r="C6" s="113"/>
      <c r="D6" s="113"/>
    </row>
    <row r="7" ht="15.75" customHeight="1">
      <c r="A7" s="113"/>
      <c r="B7" s="113"/>
      <c r="C7" s="113"/>
      <c r="D7" s="113"/>
    </row>
    <row r="8" ht="15.75" customHeight="1">
      <c r="A8" s="113"/>
      <c r="B8" s="113"/>
      <c r="C8" s="113"/>
      <c r="D8" s="113"/>
    </row>
    <row r="9" ht="15.75" customHeight="1">
      <c r="A9" s="113"/>
      <c r="B9" s="113"/>
      <c r="C9" s="113"/>
      <c r="D9" s="113"/>
    </row>
    <row r="10" ht="15.75" customHeight="1">
      <c r="A10" s="113"/>
      <c r="B10" s="113"/>
      <c r="C10" s="113"/>
      <c r="D10" s="113"/>
    </row>
    <row r="11" ht="15.75" customHeight="1">
      <c r="A11" s="113"/>
      <c r="B11" s="113"/>
      <c r="C11" s="113"/>
      <c r="D11" s="113"/>
    </row>
    <row r="12" ht="15.75" customHeight="1">
      <c r="A12" s="113"/>
      <c r="B12" s="113"/>
      <c r="C12" s="113"/>
      <c r="D12" s="113"/>
    </row>
    <row r="13" ht="15.75" customHeight="1">
      <c r="A13" s="113"/>
      <c r="B13" s="113"/>
      <c r="C13" s="113"/>
      <c r="D13" s="113"/>
    </row>
    <row r="14" ht="15.75" customHeight="1">
      <c r="A14" s="113"/>
      <c r="B14" s="113"/>
      <c r="C14" s="113"/>
      <c r="D14" s="113"/>
    </row>
    <row r="15" ht="15.75" customHeight="1">
      <c r="A15" s="113"/>
      <c r="B15" s="113"/>
      <c r="C15" s="113"/>
      <c r="D15" s="113"/>
    </row>
    <row r="16" ht="15.75" customHeight="1">
      <c r="A16" s="113"/>
      <c r="B16" s="113"/>
      <c r="C16" s="113"/>
      <c r="D16" s="113"/>
    </row>
    <row r="17" ht="15.75" customHeight="1">
      <c r="A17" s="113"/>
      <c r="B17" s="113"/>
      <c r="C17" s="113"/>
      <c r="D17" s="113"/>
    </row>
    <row r="18" ht="15.75" customHeight="1">
      <c r="A18" s="113"/>
      <c r="B18" s="113"/>
      <c r="C18" s="113"/>
      <c r="D18" s="113"/>
    </row>
    <row r="19" ht="15.75" customHeight="1">
      <c r="A19" s="113"/>
      <c r="B19" s="113"/>
      <c r="C19" s="113"/>
      <c r="D19" s="113"/>
    </row>
    <row r="20">
      <c r="A20" s="114"/>
      <c r="B20" s="114"/>
      <c r="C20" s="114"/>
      <c r="D20" s="114"/>
    </row>
  </sheetData>
  <drawing r:id="rId1"/>
</worksheet>
</file>