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MA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<sst xmlns="http://schemas.openxmlformats.org/spreadsheetml/2006/main" count="150" uniqueCount="127">
  <si>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</si>
  <si>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</si>
  <si>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</si>
  <si>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</si>
  <si>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</si>
  <si>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</si>
  <si>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</si>
  <si>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</si>
  <si>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ASMA ADDITIONAL TIME</t>
  </si>
  <si>
    <t>Period: JAN-JUL</t>
  </si>
  <si>
    <t xml:space="preserve"> </t>
  </si>
  <si>
    <t>Airport Name</t>
  </si>
  <si>
    <t>ICAO</t>
  </si>
  <si>
    <t>State</t>
  </si>
  <si>
    <t>Arrivals</t>
  </si>
  <si>
    <t>Avg. add. ASMA time [min/arr]</t>
  </si>
  <si>
    <t>Additional ASMA time [total]</t>
  </si>
  <si>
    <t>Avg. unimp. ASMA time [min/arr]</t>
  </si>
  <si>
    <t>Brussels (EBBR)</t>
  </si>
  <si>
    <t>EBBR</t>
  </si>
  <si>
    <t>Belgium</t>
  </si>
  <si>
    <t>Berlin/ Schoenefeld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</si>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</sst>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2" fontId="2" numFmtId="49" xfId="0" applyAlignment="1" applyBorder="1" applyFont="1" applyNumberFormat="1">
      <alignment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2" numFmtId="164" xfId="0" applyAlignment="1" applyBorder="1" applyFont="1" applyNumberFormat="1">
      <alignment horizontal="left" vertical="bottom"/>
    </xf>
    <xf borderId="2" fillId="2" fontId="2" numFmtId="164" xfId="0" applyAlignment="1" applyBorder="1" applyFont="1" applyNumberFormat="1">
      <alignment horizontal="left" readingOrder="0" vertical="bottom"/>
    </xf>
    <xf borderId="2" fillId="2" fontId="1" numFmtId="0" xfId="0" applyAlignment="1" applyBorder="1" applyFont="1">
      <alignment shrinkToFit="0" wrapText="0"/>
    </xf>
    <xf borderId="2" fillId="2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4" numFmtId="166" xfId="0" applyAlignment="1" applyBorder="1" applyFill="1" applyFont="1" applyNumberFormat="1">
      <alignment horizontal="left" readingOrder="0" vertical="bottom"/>
    </xf>
    <xf borderId="5" fillId="2" fontId="1" numFmtId="0" xfId="0" applyAlignment="1" applyBorder="1" applyFont="1">
      <alignment vertical="bottom"/>
    </xf>
    <xf borderId="5" fillId="2" fontId="2" numFmtId="164" xfId="0" applyAlignment="1" applyBorder="1" applyFont="1" applyNumberFormat="1">
      <alignment horizontal="left" vertical="bottom"/>
    </xf>
    <xf borderId="5" fillId="2" fontId="2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wrapText="0"/>
    </xf>
    <xf borderId="5" fillId="2" fontId="5" numFmtId="0" xfId="0" applyAlignment="1" applyBorder="1" applyFont="1">
      <alignment horizontal="left" readingOrder="0" shrinkToFit="0" wrapText="0"/>
    </xf>
    <xf borderId="6" fillId="3" fontId="6" numFmtId="0" xfId="0" applyAlignment="1" applyBorder="1" applyFont="1">
      <alignment shrinkToFit="0" wrapText="0"/>
    </xf>
    <xf borderId="6" fillId="3" fontId="7" numFmtId="0" xfId="0" applyAlignment="1" applyBorder="1" applyFont="1">
      <alignment shrinkToFit="0" wrapText="1"/>
    </xf>
    <xf borderId="7" fillId="3" fontId="8" numFmtId="0" xfId="0" applyAlignment="1" applyBorder="1" applyFont="1">
      <alignment readingOrder="0" shrinkToFit="0" vertical="center" wrapText="0"/>
    </xf>
    <xf borderId="5" fillId="3" fontId="7" numFmtId="0" xfId="0" applyAlignment="1" applyBorder="1" applyFont="1">
      <alignment shrinkToFit="0" wrapText="1"/>
    </xf>
    <xf borderId="4" fillId="3" fontId="7" numFmtId="0" xfId="0" applyAlignment="1" applyBorder="1" applyFont="1">
      <alignment shrinkToFit="0" wrapText="1"/>
    </xf>
    <xf borderId="4" fillId="3" fontId="9" numFmtId="0" xfId="0" applyAlignment="1" applyBorder="1" applyFont="1">
      <alignment horizontal="center" readingOrder="0" shrinkToFit="0" vertical="center" wrapText="0"/>
    </xf>
    <xf borderId="0" fillId="0" fontId="10" numFmtId="0" xfId="0" applyFont="1"/>
    <xf borderId="7" fillId="4" fontId="11" numFmtId="0" xfId="0" applyAlignment="1" applyBorder="1" applyFill="1" applyFont="1">
      <alignment readingOrder="0" shrinkToFit="0" wrapText="0"/>
    </xf>
    <xf borderId="0" fillId="4" fontId="11" numFmtId="0" xfId="0" applyAlignment="1" applyFont="1">
      <alignment horizontal="left" shrinkToFit="0" wrapText="0"/>
    </xf>
    <xf borderId="7" fillId="3" fontId="7" numFmtId="2" xfId="0" applyAlignment="1" applyBorder="1" applyFont="1" applyNumberFormat="1">
      <alignment readingOrder="0" vertical="bottom"/>
    </xf>
    <xf borderId="7" fillId="3" fontId="7" numFmtId="2" xfId="0" applyAlignment="1" applyBorder="1" applyFont="1" applyNumberFormat="1">
      <alignment vertical="bottom"/>
    </xf>
    <xf borderId="0" fillId="3" fontId="7" numFmtId="0" xfId="0" applyAlignment="1" applyFont="1">
      <alignment vertical="bottom"/>
    </xf>
    <xf borderId="7" fillId="3" fontId="7" numFmtId="3" xfId="0" applyAlignment="1" applyBorder="1" applyFont="1" applyNumberFormat="1">
      <alignment readingOrder="0" shrinkToFit="0" vertical="center" wrapText="0"/>
    </xf>
    <xf borderId="7" fillId="3" fontId="7" numFmtId="4" xfId="0" applyAlignment="1" applyBorder="1" applyFont="1" applyNumberFormat="1">
      <alignment readingOrder="0" shrinkToFit="0" vertical="center" wrapText="0"/>
    </xf>
    <xf borderId="7" fillId="3" fontId="7" numFmtId="2" xfId="0" applyAlignment="1" applyBorder="1" applyFont="1" applyNumberFormat="1">
      <alignment readingOrder="0" shrinkToFit="0" vertical="center" wrapText="0"/>
    </xf>
    <xf borderId="7" fillId="3" fontId="7" numFmtId="0" xfId="0" applyAlignment="1" applyBorder="1" applyFont="1">
      <alignment vertical="bottom"/>
    </xf>
    <xf borderId="0" fillId="4" fontId="11" numFmtId="0" xfId="0" applyAlignment="1" applyFont="1">
      <alignment shrinkToFit="0" wrapText="0"/>
    </xf>
    <xf borderId="0" fillId="4" fontId="11" numFmtId="0" xfId="0" applyAlignment="1" applyFont="1">
      <alignment horizontal="center" shrinkToFit="0" wrapText="0"/>
    </xf>
    <xf borderId="0" fillId="3" fontId="12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shrinkToFit="0" vertical="bottom" wrapText="0"/>
    </xf>
    <xf borderId="0" fillId="3" fontId="12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horizontal="center" readingOrder="0" shrinkToFit="0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vertical="bottom"/>
    </xf>
    <xf borderId="0" fillId="3" fontId="12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3.43"/>
    <col customWidth="1" min="2" max="2" width="17.71"/>
    <col customWidth="1" min="3" max="3" width="15.14"/>
    <col customWidth="1" min="4" max="5" width="26.0"/>
    <col customWidth="1" min="6" max="6" width="20.71"/>
    <col customWidth="1" min="7" max="7" width="23.71"/>
  </cols>
  <sheetData>
    <row r="1" ht="12.75" customHeight="1">
      <c r="A1" s="1" t="s">
        <v>0</v>
      </c>
      <c r="B1" s="2" t="s">
        <v>1</v>
      </c>
      <c r="C1" s="3" t="s">
        <v>2</v>
      </c>
      <c r="D1" s="4"/>
      <c r="E1" s="5">
        <v>44197.0</v>
      </c>
      <c r="F1" s="6" t="s">
        <v>3</v>
      </c>
      <c r="G1" s="7" t="str">
        <f>HYPERLINK("https://www.eurocontrol.int/prudata/dashboard/metadata/additional-asma-time/","ASMA additional time")</f>
        <v>ASMA additional time</v>
      </c>
    </row>
    <row r="2" ht="12.75" customHeight="1">
      <c r="A2" s="8" t="s">
        <v>4</v>
      </c>
      <c r="B2" s="9">
        <v>44453.0</v>
      </c>
      <c r="C2" s="10" t="s">
        <v>5</v>
      </c>
      <c r="D2" s="11"/>
      <c r="E2" s="12">
        <v>44408.0</v>
      </c>
      <c r="F2" s="13" t="s">
        <v>6</v>
      </c>
      <c r="G2" s="14" t="s">
        <v>7</v>
      </c>
    </row>
    <row r="3" ht="12.75" customHeight="1">
      <c r="A3" s="15" t="s">
        <v>8</v>
      </c>
      <c r="B3" s="16"/>
      <c r="C3" s="16"/>
      <c r="D3" s="16"/>
      <c r="E3" s="16"/>
      <c r="F3" s="16"/>
      <c r="G3" s="16"/>
    </row>
    <row r="4" ht="12.75" customHeight="1">
      <c r="A4" s="17" t="s">
        <v>9</v>
      </c>
      <c r="B4" s="18"/>
      <c r="C4" s="19"/>
      <c r="D4" s="20"/>
      <c r="E4" s="20" t="s">
        <v>10</v>
      </c>
      <c r="F4" s="21"/>
      <c r="G4" s="21"/>
    </row>
    <row r="5" ht="12.75" customHeight="1">
      <c r="A5" s="22" t="s">
        <v>11</v>
      </c>
      <c r="B5" s="22" t="s">
        <v>12</v>
      </c>
      <c r="C5" s="22" t="s">
        <v>13</v>
      </c>
      <c r="D5" s="23" t="s">
        <v>14</v>
      </c>
      <c r="E5" s="22" t="s">
        <v>15</v>
      </c>
      <c r="F5" s="22" t="s">
        <v>16</v>
      </c>
      <c r="G5" s="22" t="s">
        <v>17</v>
      </c>
    </row>
    <row r="6" ht="12.75" customHeight="1">
      <c r="A6" s="24" t="s">
        <v>18</v>
      </c>
      <c r="B6" s="25" t="s">
        <v>19</v>
      </c>
      <c r="C6" s="26" t="s">
        <v>20</v>
      </c>
      <c r="D6" s="27">
        <v>2386.0</v>
      </c>
      <c r="E6" s="28">
        <f>F6/D6</f>
        <v>0.6424769489</v>
      </c>
      <c r="F6" s="27">
        <v>1532.95</v>
      </c>
      <c r="G6" s="29">
        <v>12.64</v>
      </c>
    </row>
    <row r="7" ht="12.75" customHeight="1">
      <c r="A7" s="24" t="s">
        <v>21</v>
      </c>
      <c r="B7" s="25" t="s">
        <v>22</v>
      </c>
      <c r="C7" s="30" t="s">
        <v>23</v>
      </c>
      <c r="D7" s="27"/>
      <c r="E7" s="28"/>
      <c r="F7" s="27"/>
      <c r="G7" s="28"/>
    </row>
    <row r="8" ht="12.75" customHeight="1">
      <c r="A8" s="24" t="s">
        <v>24</v>
      </c>
      <c r="B8" s="25" t="s">
        <v>25</v>
      </c>
      <c r="C8" s="30" t="s">
        <v>23</v>
      </c>
      <c r="D8" s="27">
        <v>6453.0</v>
      </c>
      <c r="E8" s="28">
        <f t="shared" ref="E8:E17" si="1">F8/D8</f>
        <v>1.510630714</v>
      </c>
      <c r="F8" s="27">
        <v>9748.1</v>
      </c>
      <c r="G8" s="29">
        <v>13.99</v>
      </c>
    </row>
    <row r="9" ht="12.75" customHeight="1">
      <c r="A9" s="24" t="s">
        <v>26</v>
      </c>
      <c r="B9" s="25" t="s">
        <v>27</v>
      </c>
      <c r="C9" s="30" t="s">
        <v>23</v>
      </c>
      <c r="D9" s="27">
        <v>10977.0</v>
      </c>
      <c r="E9" s="28">
        <f t="shared" si="1"/>
        <v>0.3703971941</v>
      </c>
      <c r="F9" s="27">
        <v>4065.85</v>
      </c>
      <c r="G9" s="28">
        <v>13.73</v>
      </c>
    </row>
    <row r="10" ht="12.75" customHeight="1">
      <c r="A10" s="24" t="s">
        <v>28</v>
      </c>
      <c r="B10" s="25" t="s">
        <v>29</v>
      </c>
      <c r="C10" s="30" t="s">
        <v>23</v>
      </c>
      <c r="D10" s="27">
        <v>1896.0</v>
      </c>
      <c r="E10" s="28">
        <f t="shared" si="1"/>
        <v>1.27903481</v>
      </c>
      <c r="F10" s="27">
        <v>2425.05</v>
      </c>
      <c r="G10" s="29">
        <v>13.47</v>
      </c>
    </row>
    <row r="11" ht="12.75" customHeight="1">
      <c r="A11" s="24" t="s">
        <v>30</v>
      </c>
      <c r="B11" s="25" t="s">
        <v>31</v>
      </c>
      <c r="C11" s="30" t="s">
        <v>23</v>
      </c>
      <c r="D11" s="27">
        <v>14726.0</v>
      </c>
      <c r="E11" s="28">
        <f t="shared" si="1"/>
        <v>0.3998189144</v>
      </c>
      <c r="F11" s="27">
        <v>5887.733333</v>
      </c>
      <c r="G11" s="29">
        <v>13.07</v>
      </c>
    </row>
    <row r="12" ht="12.75" customHeight="1">
      <c r="A12" s="24" t="s">
        <v>32</v>
      </c>
      <c r="B12" s="25" t="s">
        <v>33</v>
      </c>
      <c r="C12" s="30" t="s">
        <v>23</v>
      </c>
      <c r="D12" s="27">
        <v>25729.0</v>
      </c>
      <c r="E12" s="28">
        <f t="shared" si="1"/>
        <v>0.6069457939</v>
      </c>
      <c r="F12" s="27">
        <v>15616.10833</v>
      </c>
      <c r="G12" s="29">
        <v>13.03</v>
      </c>
    </row>
    <row r="13" ht="12.75" customHeight="1">
      <c r="A13" s="24" t="s">
        <v>34</v>
      </c>
      <c r="B13" s="25" t="s">
        <v>35</v>
      </c>
      <c r="C13" s="30" t="s">
        <v>23</v>
      </c>
      <c r="D13" s="27">
        <v>8560.0</v>
      </c>
      <c r="E13" s="28">
        <f t="shared" si="1"/>
        <v>0.3500194704</v>
      </c>
      <c r="F13" s="27">
        <v>2996.166667</v>
      </c>
      <c r="G13" s="29">
        <v>12.82</v>
      </c>
    </row>
    <row r="14" ht="12.75" customHeight="1">
      <c r="A14" s="24" t="s">
        <v>36</v>
      </c>
      <c r="B14" s="25" t="s">
        <v>37</v>
      </c>
      <c r="C14" s="30" t="s">
        <v>38</v>
      </c>
      <c r="D14" s="27">
        <v>7396.0</v>
      </c>
      <c r="E14" s="28">
        <f t="shared" si="1"/>
        <v>0.3343462683</v>
      </c>
      <c r="F14" s="27">
        <v>2472.825</v>
      </c>
      <c r="G14" s="29">
        <v>12.18</v>
      </c>
    </row>
    <row r="15" ht="12.75" customHeight="1">
      <c r="A15" s="24" t="s">
        <v>39</v>
      </c>
      <c r="B15" s="25" t="s">
        <v>40</v>
      </c>
      <c r="C15" s="30" t="s">
        <v>41</v>
      </c>
      <c r="D15" s="27">
        <v>58542.0</v>
      </c>
      <c r="E15" s="28">
        <f t="shared" si="1"/>
        <v>0.5299117159</v>
      </c>
      <c r="F15" s="27">
        <v>31022.09167</v>
      </c>
      <c r="G15" s="28">
        <v>13.44</v>
      </c>
    </row>
    <row r="16" ht="12.75" customHeight="1">
      <c r="A16" s="24" t="s">
        <v>42</v>
      </c>
      <c r="B16" s="25" t="s">
        <v>43</v>
      </c>
      <c r="C16" s="30" t="s">
        <v>44</v>
      </c>
      <c r="D16" s="27">
        <v>13681.0</v>
      </c>
      <c r="E16" s="28">
        <f t="shared" si="1"/>
        <v>0.1460584022</v>
      </c>
      <c r="F16" s="27">
        <v>1998.225</v>
      </c>
      <c r="G16" s="29">
        <v>12.34</v>
      </c>
    </row>
    <row r="17" ht="12.75" customHeight="1">
      <c r="A17" s="24" t="s">
        <v>45</v>
      </c>
      <c r="B17" s="25" t="s">
        <v>46</v>
      </c>
      <c r="C17" s="30" t="s">
        <v>47</v>
      </c>
      <c r="D17" s="27">
        <v>17643.0</v>
      </c>
      <c r="E17" s="28">
        <f t="shared" si="1"/>
        <v>0.2649648586</v>
      </c>
      <c r="F17" s="27">
        <v>4674.775</v>
      </c>
      <c r="G17" s="28">
        <v>12.89</v>
      </c>
    </row>
    <row r="18" ht="12.75" customHeight="1">
      <c r="A18" s="24" t="s">
        <v>48</v>
      </c>
      <c r="B18" s="25" t="s">
        <v>49</v>
      </c>
      <c r="C18" s="30" t="s">
        <v>50</v>
      </c>
      <c r="D18" s="27"/>
      <c r="E18" s="28"/>
      <c r="F18" s="27"/>
      <c r="G18" s="28"/>
    </row>
    <row r="19" ht="12.75" customHeight="1">
      <c r="A19" s="24" t="s">
        <v>51</v>
      </c>
      <c r="B19" s="25" t="s">
        <v>52</v>
      </c>
      <c r="C19" s="30" t="s">
        <v>50</v>
      </c>
      <c r="D19" s="27">
        <v>22398.0</v>
      </c>
      <c r="E19" s="28">
        <f t="shared" ref="E19:E22" si="2">F19/D19</f>
        <v>0.3501410096</v>
      </c>
      <c r="F19" s="27">
        <v>7842.458333</v>
      </c>
      <c r="G19" s="28">
        <v>12.81</v>
      </c>
    </row>
    <row r="20" ht="12.75" customHeight="1">
      <c r="A20" s="24" t="s">
        <v>53</v>
      </c>
      <c r="B20" s="25" t="s">
        <v>54</v>
      </c>
      <c r="C20" s="30" t="s">
        <v>55</v>
      </c>
      <c r="D20" s="27">
        <v>19050.0</v>
      </c>
      <c r="E20" s="28">
        <f t="shared" si="2"/>
        <v>0.784678915</v>
      </c>
      <c r="F20" s="27">
        <v>14948.13333</v>
      </c>
      <c r="G20" s="28">
        <v>12.75</v>
      </c>
    </row>
    <row r="21" ht="12.75" customHeight="1">
      <c r="A21" s="24" t="s">
        <v>56</v>
      </c>
      <c r="B21" s="25" t="s">
        <v>57</v>
      </c>
      <c r="C21" s="30" t="s">
        <v>58</v>
      </c>
      <c r="D21" s="27">
        <v>16644.0</v>
      </c>
      <c r="E21" s="28">
        <f t="shared" si="2"/>
        <v>0.2317501802</v>
      </c>
      <c r="F21" s="27">
        <v>3857.25</v>
      </c>
      <c r="G21" s="29">
        <v>13.28</v>
      </c>
    </row>
    <row r="22" ht="12.75" customHeight="1">
      <c r="A22" s="24" t="s">
        <v>59</v>
      </c>
      <c r="B22" s="25" t="s">
        <v>60</v>
      </c>
      <c r="C22" s="30" t="s">
        <v>61</v>
      </c>
      <c r="D22" s="27">
        <v>3877.0</v>
      </c>
      <c r="E22" s="28">
        <f t="shared" si="2"/>
        <v>0.5641840771</v>
      </c>
      <c r="F22" s="27">
        <v>2187.341667</v>
      </c>
      <c r="G22" s="28">
        <v>14.16</v>
      </c>
    </row>
    <row r="23" ht="12.75" customHeight="1">
      <c r="A23" s="24" t="s">
        <v>62</v>
      </c>
      <c r="B23" s="25" t="s">
        <v>63</v>
      </c>
      <c r="C23" s="30" t="s">
        <v>61</v>
      </c>
      <c r="D23" s="27"/>
      <c r="E23" s="28"/>
      <c r="F23" s="27"/>
      <c r="G23" s="28"/>
    </row>
    <row r="24" ht="12.75" customHeight="1">
      <c r="A24" s="24" t="s">
        <v>64</v>
      </c>
      <c r="B24" s="25" t="s">
        <v>65</v>
      </c>
      <c r="C24" s="30" t="s">
        <v>61</v>
      </c>
      <c r="D24" s="27">
        <v>29988.0</v>
      </c>
      <c r="E24" s="28">
        <f t="shared" ref="E24:E32" si="3">F24/D24</f>
        <v>0.9024376417</v>
      </c>
      <c r="F24" s="27">
        <v>27062.3</v>
      </c>
      <c r="G24" s="28">
        <v>13.12</v>
      </c>
    </row>
    <row r="25" ht="12.75" customHeight="1">
      <c r="A25" s="24" t="s">
        <v>66</v>
      </c>
      <c r="B25" s="25" t="s">
        <v>67</v>
      </c>
      <c r="C25" s="30" t="s">
        <v>61</v>
      </c>
      <c r="D25" s="27">
        <v>46070.0</v>
      </c>
      <c r="E25" s="28">
        <f t="shared" si="3"/>
        <v>0.471741191</v>
      </c>
      <c r="F25" s="27">
        <v>21733.11667</v>
      </c>
      <c r="G25" s="28">
        <v>13.13</v>
      </c>
    </row>
    <row r="26" ht="12.75" customHeight="1">
      <c r="A26" s="24" t="s">
        <v>68</v>
      </c>
      <c r="B26" s="25" t="s">
        <v>69</v>
      </c>
      <c r="C26" s="30" t="s">
        <v>61</v>
      </c>
      <c r="D26" s="27">
        <v>14838.0</v>
      </c>
      <c r="E26" s="28">
        <f t="shared" si="3"/>
        <v>0.8668211127</v>
      </c>
      <c r="F26" s="27">
        <v>12861.89167</v>
      </c>
      <c r="G26" s="29">
        <v>13.52</v>
      </c>
    </row>
    <row r="27" ht="12.75" customHeight="1">
      <c r="A27" s="24" t="s">
        <v>70</v>
      </c>
      <c r="B27" s="25" t="s">
        <v>71</v>
      </c>
      <c r="C27" s="30" t="s">
        <v>61</v>
      </c>
      <c r="D27" s="27">
        <v>26299.0</v>
      </c>
      <c r="E27" s="28">
        <f t="shared" si="3"/>
        <v>0.9319910768</v>
      </c>
      <c r="F27" s="27">
        <v>24510.43333</v>
      </c>
      <c r="G27" s="29">
        <v>12.79</v>
      </c>
    </row>
    <row r="28" ht="12.75" customHeight="1">
      <c r="A28" s="24" t="s">
        <v>72</v>
      </c>
      <c r="B28" s="25" t="s">
        <v>73</v>
      </c>
      <c r="C28" s="30" t="s">
        <v>74</v>
      </c>
      <c r="D28" s="27">
        <v>8879.0</v>
      </c>
      <c r="E28" s="28">
        <f t="shared" si="3"/>
        <v>0.3126891167</v>
      </c>
      <c r="F28" s="27">
        <v>2776.366667</v>
      </c>
      <c r="G28" s="28">
        <v>13.3</v>
      </c>
    </row>
    <row r="29" ht="12.75" customHeight="1">
      <c r="A29" s="24" t="s">
        <v>75</v>
      </c>
      <c r="B29" s="25" t="s">
        <v>76</v>
      </c>
      <c r="C29" s="30" t="s">
        <v>74</v>
      </c>
      <c r="D29" s="27">
        <v>11913.0</v>
      </c>
      <c r="E29" s="28">
        <f t="shared" si="3"/>
        <v>0.06978580822</v>
      </c>
      <c r="F29" s="27">
        <v>831.3583333</v>
      </c>
      <c r="G29" s="28">
        <v>12.6</v>
      </c>
    </row>
    <row r="30" ht="12.75" customHeight="1">
      <c r="A30" s="24" t="s">
        <v>77</v>
      </c>
      <c r="B30" s="25" t="s">
        <v>78</v>
      </c>
      <c r="C30" s="30" t="s">
        <v>74</v>
      </c>
      <c r="D30" s="27">
        <v>6538.0</v>
      </c>
      <c r="E30" s="28">
        <f t="shared" si="3"/>
        <v>0.3031508106</v>
      </c>
      <c r="F30" s="27">
        <v>1982.0</v>
      </c>
      <c r="G30" s="28">
        <v>11.25</v>
      </c>
    </row>
    <row r="31" ht="12.75" customHeight="1">
      <c r="A31" s="24" t="s">
        <v>79</v>
      </c>
      <c r="B31" s="25" t="s">
        <v>80</v>
      </c>
      <c r="C31" s="30" t="s">
        <v>74</v>
      </c>
      <c r="D31" s="27">
        <v>19678.0</v>
      </c>
      <c r="E31" s="28">
        <f t="shared" si="3"/>
        <v>1.08315801</v>
      </c>
      <c r="F31" s="27">
        <v>21314.38333</v>
      </c>
      <c r="G31" s="28">
        <v>13.61</v>
      </c>
    </row>
    <row r="32" ht="12.75" customHeight="1">
      <c r="A32" s="24" t="s">
        <v>81</v>
      </c>
      <c r="B32" s="25" t="s">
        <v>82</v>
      </c>
      <c r="C32" s="30" t="s">
        <v>74</v>
      </c>
      <c r="D32" s="27">
        <v>55590.0</v>
      </c>
      <c r="E32" s="28">
        <f t="shared" si="3"/>
        <v>0.4372006355</v>
      </c>
      <c r="F32" s="27">
        <v>24303.98333</v>
      </c>
      <c r="G32" s="29">
        <v>14.59</v>
      </c>
    </row>
    <row r="33" ht="12.75" customHeight="1">
      <c r="A33" s="24" t="s">
        <v>83</v>
      </c>
      <c r="B33" s="25" t="s">
        <v>84</v>
      </c>
      <c r="C33" s="30" t="s">
        <v>74</v>
      </c>
      <c r="D33" s="27"/>
      <c r="E33" s="28"/>
      <c r="F33" s="27"/>
      <c r="G33" s="28"/>
    </row>
    <row r="34" ht="12.75" customHeight="1">
      <c r="A34" s="24" t="s">
        <v>85</v>
      </c>
      <c r="B34" s="25" t="s">
        <v>86</v>
      </c>
      <c r="C34" s="30" t="s">
        <v>87</v>
      </c>
      <c r="D34" s="27">
        <v>29309.0</v>
      </c>
      <c r="E34" s="28">
        <f t="shared" ref="E34:E47" si="4">F34/D34</f>
        <v>0.9417104531</v>
      </c>
      <c r="F34" s="27">
        <v>27600.59167</v>
      </c>
      <c r="G34" s="28">
        <v>13.1</v>
      </c>
    </row>
    <row r="35" ht="12.75" customHeight="1">
      <c r="A35" s="24" t="s">
        <v>88</v>
      </c>
      <c r="B35" s="25" t="s">
        <v>89</v>
      </c>
      <c r="C35" s="30" t="s">
        <v>90</v>
      </c>
      <c r="D35" s="27">
        <v>9084.0</v>
      </c>
      <c r="E35" s="28">
        <f t="shared" si="4"/>
        <v>0.287479818</v>
      </c>
      <c r="F35" s="27">
        <v>2611.466667</v>
      </c>
      <c r="G35" s="29">
        <v>13.52</v>
      </c>
    </row>
    <row r="36" ht="12.75" customHeight="1">
      <c r="A36" s="24" t="s">
        <v>91</v>
      </c>
      <c r="B36" s="25" t="s">
        <v>92</v>
      </c>
      <c r="C36" s="30" t="s">
        <v>93</v>
      </c>
      <c r="D36" s="27">
        <v>24448.0</v>
      </c>
      <c r="E36" s="28">
        <f t="shared" si="4"/>
        <v>0.7030936408</v>
      </c>
      <c r="F36" s="27">
        <v>17189.23333</v>
      </c>
      <c r="G36" s="29">
        <v>12.25</v>
      </c>
    </row>
    <row r="37" ht="12.75" customHeight="1">
      <c r="A37" s="24" t="s">
        <v>94</v>
      </c>
      <c r="B37" s="25" t="s">
        <v>95</v>
      </c>
      <c r="C37" s="30" t="s">
        <v>93</v>
      </c>
      <c r="D37" s="27">
        <v>8131.0</v>
      </c>
      <c r="E37" s="28">
        <f t="shared" si="4"/>
        <v>0.4214825975</v>
      </c>
      <c r="F37" s="27">
        <v>3427.075</v>
      </c>
      <c r="G37" s="28">
        <v>13.0</v>
      </c>
    </row>
    <row r="38" ht="12.75" customHeight="1">
      <c r="A38" s="24" t="s">
        <v>96</v>
      </c>
      <c r="B38" s="25" t="s">
        <v>97</v>
      </c>
      <c r="C38" s="30" t="s">
        <v>93</v>
      </c>
      <c r="D38" s="27">
        <v>13397.0</v>
      </c>
      <c r="E38" s="28">
        <f t="shared" si="4"/>
        <v>0.5171978801</v>
      </c>
      <c r="F38" s="27">
        <v>6928.9</v>
      </c>
      <c r="G38" s="28">
        <v>10.99</v>
      </c>
    </row>
    <row r="39" ht="12.75" customHeight="1">
      <c r="A39" s="24" t="s">
        <v>98</v>
      </c>
      <c r="B39" s="25" t="s">
        <v>99</v>
      </c>
      <c r="C39" s="30" t="s">
        <v>93</v>
      </c>
      <c r="D39" s="27">
        <v>7321.0</v>
      </c>
      <c r="E39" s="28">
        <f t="shared" si="4"/>
        <v>0.2310829577</v>
      </c>
      <c r="F39" s="27">
        <v>1691.758333</v>
      </c>
      <c r="G39" s="28">
        <v>11.68</v>
      </c>
    </row>
    <row r="40" ht="12.75" customHeight="1">
      <c r="A40" s="24" t="s">
        <v>100</v>
      </c>
      <c r="B40" s="25" t="s">
        <v>101</v>
      </c>
      <c r="C40" s="30" t="s">
        <v>93</v>
      </c>
      <c r="D40" s="27">
        <v>23168.0</v>
      </c>
      <c r="E40" s="28">
        <f t="shared" si="4"/>
        <v>0.8156825505</v>
      </c>
      <c r="F40" s="27">
        <v>18897.73333</v>
      </c>
      <c r="G40" s="28">
        <v>11.84</v>
      </c>
    </row>
    <row r="41" ht="12.75" customHeight="1">
      <c r="A41" s="24" t="s">
        <v>102</v>
      </c>
      <c r="B41" s="25" t="s">
        <v>103</v>
      </c>
      <c r="C41" s="30" t="s">
        <v>104</v>
      </c>
      <c r="D41" s="27">
        <v>3696.0</v>
      </c>
      <c r="E41" s="28">
        <f t="shared" si="4"/>
        <v>0.4660624099</v>
      </c>
      <c r="F41" s="27">
        <v>1722.566667</v>
      </c>
      <c r="G41" s="29">
        <v>12.73</v>
      </c>
    </row>
    <row r="42" ht="12.75" customHeight="1">
      <c r="A42" s="24" t="s">
        <v>105</v>
      </c>
      <c r="B42" s="25" t="s">
        <v>106</v>
      </c>
      <c r="C42" s="30" t="s">
        <v>107</v>
      </c>
      <c r="D42" s="27">
        <v>24373.0</v>
      </c>
      <c r="E42" s="28">
        <f t="shared" si="4"/>
        <v>0.668476046</v>
      </c>
      <c r="F42" s="27">
        <v>16292.76667</v>
      </c>
      <c r="G42" s="29">
        <v>12.47</v>
      </c>
    </row>
    <row r="43" ht="12.75" customHeight="1">
      <c r="A43" s="24" t="s">
        <v>108</v>
      </c>
      <c r="B43" s="25" t="s">
        <v>109</v>
      </c>
      <c r="C43" s="30" t="s">
        <v>110</v>
      </c>
      <c r="D43" s="27">
        <v>10601.0</v>
      </c>
      <c r="E43" s="28">
        <f t="shared" si="4"/>
        <v>0.5855713298</v>
      </c>
      <c r="F43" s="27">
        <v>6207.641667</v>
      </c>
      <c r="G43" s="28">
        <v>14.06</v>
      </c>
    </row>
    <row r="44" ht="12.75" customHeight="1">
      <c r="A44" s="24" t="s">
        <v>111</v>
      </c>
      <c r="B44" s="25" t="s">
        <v>112</v>
      </c>
      <c r="C44" s="30" t="s">
        <v>110</v>
      </c>
      <c r="D44" s="27">
        <v>22361.0</v>
      </c>
      <c r="E44" s="28">
        <f t="shared" si="4"/>
        <v>0.7654606981</v>
      </c>
      <c r="F44" s="27">
        <v>17116.46667</v>
      </c>
      <c r="G44" s="28">
        <v>13.84</v>
      </c>
    </row>
    <row r="45" ht="12.75" customHeight="1">
      <c r="A45" s="24" t="s">
        <v>113</v>
      </c>
      <c r="B45" s="25" t="s">
        <v>114</v>
      </c>
      <c r="C45" s="30" t="s">
        <v>115</v>
      </c>
      <c r="D45" s="27">
        <v>15405.0</v>
      </c>
      <c r="E45" s="28">
        <f t="shared" si="4"/>
        <v>0.5915184464</v>
      </c>
      <c r="F45" s="27">
        <v>9112.341667</v>
      </c>
      <c r="G45" s="28">
        <v>12.08</v>
      </c>
    </row>
    <row r="46" ht="12.75" customHeight="1">
      <c r="A46" s="24" t="s">
        <v>116</v>
      </c>
      <c r="B46" s="25" t="s">
        <v>117</v>
      </c>
      <c r="C46" s="30" t="s">
        <v>118</v>
      </c>
      <c r="D46" s="27">
        <v>17971.0</v>
      </c>
      <c r="E46" s="28">
        <f t="shared" si="4"/>
        <v>0.7114703316</v>
      </c>
      <c r="F46" s="27">
        <v>12785.83333</v>
      </c>
      <c r="G46" s="28">
        <v>13.52</v>
      </c>
    </row>
    <row r="47" ht="12.75" customHeight="1">
      <c r="A47" s="24" t="s">
        <v>119</v>
      </c>
      <c r="B47" s="25" t="s">
        <v>120</v>
      </c>
      <c r="C47" s="30" t="s">
        <v>118</v>
      </c>
      <c r="D47" s="27">
        <v>23286.0</v>
      </c>
      <c r="E47" s="28">
        <f t="shared" si="4"/>
        <v>0.676983667</v>
      </c>
      <c r="F47" s="27">
        <v>15764.24167</v>
      </c>
      <c r="G47" s="28">
        <v>13.49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31" t="s">
        <v>121</v>
      </c>
      <c r="B1" s="32" t="s">
        <v>122</v>
      </c>
      <c r="C1" s="32" t="s">
        <v>123</v>
      </c>
      <c r="D1" s="31" t="s">
        <v>124</v>
      </c>
    </row>
    <row r="2" ht="12.75" customHeight="1">
      <c r="A2" s="33">
        <v>44351.0</v>
      </c>
      <c r="B2" s="34" t="s">
        <v>125</v>
      </c>
      <c r="C2" s="35"/>
      <c r="D2" s="34" t="s">
        <v>126</v>
      </c>
    </row>
    <row r="3" ht="12.75" customHeight="1">
      <c r="A3" s="36"/>
      <c r="B3" s="37"/>
      <c r="C3" s="38"/>
      <c r="D3" s="37"/>
    </row>
    <row r="4" ht="12.75" customHeight="1">
      <c r="A4" s="33"/>
      <c r="B4" s="39"/>
      <c r="C4" s="35"/>
      <c r="D4" s="40"/>
    </row>
    <row r="5" ht="12.75" customHeight="1">
      <c r="A5" s="41"/>
      <c r="B5" s="39"/>
      <c r="C5" s="35"/>
      <c r="D5" s="40"/>
    </row>
  </sheetData>
  <drawing r:id="rId1"/>
</worksheet>
</file>