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<sst xmlns="http://schemas.openxmlformats.org/spreadsheetml/2006/main" count="56" uniqueCount="55">
  <si>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</si>
  <si>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</si>
  <si>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</si>
  <si>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</si>
  <si>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</si>
  <si>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</si>
  <si>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</si>
  <si>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</si>
  <si>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</si>
  <si>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</si>
  <si>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JAN-AUG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</si>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</sst>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0" fillId="5" fontId="11" numFmtId="3" xfId="0" applyAlignment="1" applyFont="1" applyNumberFormat="1">
      <alignment horizontal="right" readingOrder="0" shrinkToFit="0" vertical="center" wrapText="0"/>
    </xf>
    <xf borderId="0" fillId="5" fontId="8" numFmtId="168" xfId="0" applyAlignment="1" applyFont="1" applyNumberFormat="1">
      <alignment horizontal="right" shrinkToFit="0" wrapText="1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44453.0</v>
      </c>
      <c r="C2" s="10" t="s">
        <v>7</v>
      </c>
      <c r="D2" s="11">
        <v>44439.0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244.0</v>
      </c>
      <c r="D4" s="20"/>
      <c r="E4" s="19">
        <v>243.0</v>
      </c>
      <c r="F4" s="20"/>
      <c r="G4" s="20"/>
      <c r="H4" s="19">
        <v>243.0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37087548.88</v>
      </c>
      <c r="C6" s="24">
        <f t="shared" ref="C6:C35" si="1">B6/C$4</f>
        <v>151998.1511</v>
      </c>
      <c r="D6" s="24">
        <f>sum(D7:D35)</f>
        <v>37141886.94</v>
      </c>
      <c r="E6" s="24">
        <f t="shared" ref="E6:E35" si="2">D6/E$4</f>
        <v>152847.2714</v>
      </c>
      <c r="F6" s="25">
        <f t="shared" ref="F6:F35" si="3">E6/C6-1</f>
        <v>0.005586385124</v>
      </c>
      <c r="G6" s="24">
        <f>sum(G7:G35)</f>
        <v>89702867.1</v>
      </c>
      <c r="H6" s="24">
        <f t="shared" ref="H6:H35" si="4">G6/H$4</f>
        <v>369147.6012</v>
      </c>
      <c r="I6" s="25">
        <f t="shared" ref="I6:I35" si="5">D6/G6-1</f>
        <v>-0.5859453757</v>
      </c>
    </row>
    <row r="7" ht="12.75" customHeight="1">
      <c r="A7" s="23" t="s">
        <v>22</v>
      </c>
      <c r="B7" s="26">
        <v>1059813.33</v>
      </c>
      <c r="C7" s="24">
        <f t="shared" si="1"/>
        <v>4343.497254</v>
      </c>
      <c r="D7" s="26">
        <v>1005567.07</v>
      </c>
      <c r="E7" s="24">
        <f t="shared" si="2"/>
        <v>4138.136091</v>
      </c>
      <c r="F7" s="25">
        <f t="shared" si="3"/>
        <v>-0.04728014122</v>
      </c>
      <c r="G7" s="26">
        <v>2326161.78</v>
      </c>
      <c r="H7" s="24">
        <f t="shared" si="4"/>
        <v>9572.682222</v>
      </c>
      <c r="I7" s="25">
        <f t="shared" si="5"/>
        <v>-0.5677140435</v>
      </c>
    </row>
    <row r="8" ht="12.75" customHeight="1">
      <c r="A8" s="23" t="s">
        <v>23</v>
      </c>
      <c r="B8" s="26">
        <v>776668.96</v>
      </c>
      <c r="C8" s="24">
        <f t="shared" si="1"/>
        <v>3183.069508</v>
      </c>
      <c r="D8" s="26">
        <v>627775.82</v>
      </c>
      <c r="E8" s="24">
        <f t="shared" si="2"/>
        <v>2583.439588</v>
      </c>
      <c r="F8" s="25">
        <f t="shared" si="3"/>
        <v>-0.1883810323</v>
      </c>
      <c r="G8" s="26">
        <v>1888996.92</v>
      </c>
      <c r="H8" s="24">
        <f t="shared" si="4"/>
        <v>7773.649877</v>
      </c>
      <c r="I8" s="25">
        <f t="shared" si="5"/>
        <v>-0.6676671024</v>
      </c>
    </row>
    <row r="9" ht="12.75" customHeight="1">
      <c r="A9" s="23" t="s">
        <v>24</v>
      </c>
      <c r="B9" s="26">
        <v>1188371.91</v>
      </c>
      <c r="C9" s="24">
        <f t="shared" si="1"/>
        <v>4870.37668</v>
      </c>
      <c r="D9" s="26">
        <v>1368262.1</v>
      </c>
      <c r="E9" s="24">
        <f t="shared" si="2"/>
        <v>5630.70823</v>
      </c>
      <c r="F9" s="25">
        <f t="shared" si="3"/>
        <v>0.1561135</v>
      </c>
      <c r="G9" s="26">
        <v>3000482.67</v>
      </c>
      <c r="H9" s="24">
        <f t="shared" si="4"/>
        <v>12347.66531</v>
      </c>
      <c r="I9" s="25">
        <f t="shared" si="5"/>
        <v>-0.5439860014</v>
      </c>
    </row>
    <row r="10" ht="12.75" customHeight="1">
      <c r="A10" s="23" t="s">
        <v>25</v>
      </c>
      <c r="B10" s="26">
        <v>641381.0</v>
      </c>
      <c r="C10" s="24">
        <f t="shared" si="1"/>
        <v>2628.610656</v>
      </c>
      <c r="D10" s="26">
        <v>852781.65</v>
      </c>
      <c r="E10" s="24">
        <f t="shared" si="2"/>
        <v>3509.389506</v>
      </c>
      <c r="F10" s="25">
        <f t="shared" si="3"/>
        <v>0.3350739101</v>
      </c>
      <c r="G10" s="26">
        <v>1570993.37</v>
      </c>
      <c r="H10" s="24">
        <f t="shared" si="4"/>
        <v>6464.993292</v>
      </c>
      <c r="I10" s="25">
        <f t="shared" si="5"/>
        <v>-0.4571704335</v>
      </c>
    </row>
    <row r="11" ht="12.75" customHeight="1">
      <c r="A11" s="23" t="s">
        <v>26</v>
      </c>
      <c r="B11" s="26">
        <v>607216.02</v>
      </c>
      <c r="C11" s="24">
        <f t="shared" si="1"/>
        <v>2488.590246</v>
      </c>
      <c r="D11" s="26">
        <v>712435.03</v>
      </c>
      <c r="E11" s="24">
        <f t="shared" si="2"/>
        <v>2931.831399</v>
      </c>
      <c r="F11" s="25">
        <f t="shared" si="3"/>
        <v>0.1781093348</v>
      </c>
      <c r="G11" s="26">
        <v>1475947.38</v>
      </c>
      <c r="H11" s="24">
        <f t="shared" si="4"/>
        <v>6073.857531</v>
      </c>
      <c r="I11" s="25">
        <f t="shared" si="5"/>
        <v>-0.517303232</v>
      </c>
    </row>
    <row r="12" ht="12.75" customHeight="1">
      <c r="A12" s="23" t="s">
        <v>27</v>
      </c>
      <c r="B12" s="26">
        <v>799967.29</v>
      </c>
      <c r="C12" s="24">
        <f t="shared" si="1"/>
        <v>3278.554467</v>
      </c>
      <c r="D12" s="26">
        <v>723666.77</v>
      </c>
      <c r="E12" s="24">
        <f t="shared" si="2"/>
        <v>2978.052551</v>
      </c>
      <c r="F12" s="25">
        <f t="shared" si="3"/>
        <v>-0.09165683193</v>
      </c>
      <c r="G12" s="26">
        <v>2262470.02</v>
      </c>
      <c r="H12" s="24">
        <f t="shared" si="4"/>
        <v>9310.576214</v>
      </c>
      <c r="I12" s="25">
        <f t="shared" si="5"/>
        <v>-0.6801430456</v>
      </c>
    </row>
    <row r="13" ht="12.75" customHeight="1">
      <c r="A13" s="23" t="s">
        <v>28</v>
      </c>
      <c r="B13" s="26">
        <v>522291.05</v>
      </c>
      <c r="C13" s="24">
        <f t="shared" si="1"/>
        <v>2140.53709</v>
      </c>
      <c r="D13" s="26">
        <v>404445.8</v>
      </c>
      <c r="E13" s="24">
        <f t="shared" si="2"/>
        <v>1664.386008</v>
      </c>
      <c r="F13" s="25">
        <f t="shared" si="3"/>
        <v>-0.2224446771</v>
      </c>
      <c r="G13" s="26">
        <v>1141586.82</v>
      </c>
      <c r="H13" s="24">
        <f t="shared" si="4"/>
        <v>4697.888148</v>
      </c>
      <c r="I13" s="25">
        <f t="shared" si="5"/>
        <v>-0.645716127</v>
      </c>
    </row>
    <row r="14" ht="12.75" customHeight="1">
      <c r="A14" s="23" t="s">
        <v>29</v>
      </c>
      <c r="B14" s="26">
        <v>296216.08</v>
      </c>
      <c r="C14" s="24">
        <f t="shared" si="1"/>
        <v>1214.000328</v>
      </c>
      <c r="D14" s="26">
        <v>268466.7</v>
      </c>
      <c r="E14" s="24">
        <f t="shared" si="2"/>
        <v>1104.801235</v>
      </c>
      <c r="F14" s="25">
        <f t="shared" si="3"/>
        <v>-0.08994980544</v>
      </c>
      <c r="G14" s="26">
        <v>654156.22</v>
      </c>
      <c r="H14" s="24">
        <f t="shared" si="4"/>
        <v>2692.000905</v>
      </c>
      <c r="I14" s="25">
        <f t="shared" si="5"/>
        <v>-0.5895984907</v>
      </c>
    </row>
    <row r="15" ht="12.75" customHeight="1">
      <c r="A15" s="23" t="s">
        <v>30</v>
      </c>
      <c r="B15" s="26">
        <v>346257.12</v>
      </c>
      <c r="C15" s="24">
        <f t="shared" si="1"/>
        <v>1419.086557</v>
      </c>
      <c r="D15" s="26">
        <v>275280.54</v>
      </c>
      <c r="E15" s="24">
        <f t="shared" si="2"/>
        <v>1132.841728</v>
      </c>
      <c r="F15" s="25">
        <f t="shared" si="3"/>
        <v>-0.2017106198</v>
      </c>
      <c r="G15" s="26">
        <v>685866.48</v>
      </c>
      <c r="H15" s="24">
        <f t="shared" si="4"/>
        <v>2822.495802</v>
      </c>
      <c r="I15" s="25">
        <f t="shared" si="5"/>
        <v>-0.5986382947</v>
      </c>
    </row>
    <row r="16" ht="12.75" customHeight="1">
      <c r="A16" s="23" t="s">
        <v>31</v>
      </c>
      <c r="B16" s="26">
        <v>6096765.18</v>
      </c>
      <c r="C16" s="24">
        <f t="shared" si="1"/>
        <v>24986.74254</v>
      </c>
      <c r="D16" s="26">
        <v>6080587.55</v>
      </c>
      <c r="E16" s="24">
        <f t="shared" si="2"/>
        <v>25022.99403</v>
      </c>
      <c r="F16" s="25">
        <f t="shared" si="3"/>
        <v>0.00145082905</v>
      </c>
      <c r="G16" s="26">
        <v>1.574155711E7</v>
      </c>
      <c r="H16" s="24">
        <f t="shared" si="4"/>
        <v>64780.07041</v>
      </c>
      <c r="I16" s="25">
        <f t="shared" si="5"/>
        <v>-0.6137238834</v>
      </c>
    </row>
    <row r="17" ht="12.75" customHeight="1">
      <c r="A17" s="23" t="s">
        <v>32</v>
      </c>
      <c r="B17" s="26">
        <v>4818501.58</v>
      </c>
      <c r="C17" s="24">
        <f t="shared" si="1"/>
        <v>19747.9573</v>
      </c>
      <c r="D17" s="26">
        <v>4266503.59</v>
      </c>
      <c r="E17" s="24">
        <f t="shared" si="2"/>
        <v>17557.62794</v>
      </c>
      <c r="F17" s="25">
        <f t="shared" si="3"/>
        <v>-0.1109142237</v>
      </c>
      <c r="G17" s="26">
        <v>1.050010215E7</v>
      </c>
      <c r="H17" s="24">
        <f t="shared" si="4"/>
        <v>43210.29691</v>
      </c>
      <c r="I17" s="25">
        <f t="shared" si="5"/>
        <v>-0.5936702778</v>
      </c>
    </row>
    <row r="18" ht="12.75" customHeight="1">
      <c r="A18" s="23" t="s">
        <v>33</v>
      </c>
      <c r="B18" s="26">
        <v>1900604.67</v>
      </c>
      <c r="C18" s="24">
        <f t="shared" si="1"/>
        <v>7789.363402</v>
      </c>
      <c r="D18" s="26">
        <v>2317730.37</v>
      </c>
      <c r="E18" s="24">
        <f t="shared" si="2"/>
        <v>9537.985062</v>
      </c>
      <c r="F18" s="25">
        <f t="shared" si="3"/>
        <v>0.2244883914</v>
      </c>
      <c r="G18" s="26">
        <v>4229441.69</v>
      </c>
      <c r="H18" s="24">
        <f t="shared" si="4"/>
        <v>17405.10984</v>
      </c>
      <c r="I18" s="25">
        <f t="shared" si="5"/>
        <v>-0.4520008692</v>
      </c>
    </row>
    <row r="19" ht="12.75" customHeight="1">
      <c r="A19" s="23" t="s">
        <v>34</v>
      </c>
      <c r="B19" s="26">
        <v>991528.04</v>
      </c>
      <c r="C19" s="24">
        <f t="shared" si="1"/>
        <v>4063.639508</v>
      </c>
      <c r="D19" s="26">
        <v>998097.64</v>
      </c>
      <c r="E19" s="24">
        <f t="shared" si="2"/>
        <v>4107.397695</v>
      </c>
      <c r="F19" s="25">
        <f t="shared" si="3"/>
        <v>0.01076822567</v>
      </c>
      <c r="G19" s="26">
        <v>2510513.45</v>
      </c>
      <c r="H19" s="24">
        <f t="shared" si="4"/>
        <v>10331.33107</v>
      </c>
      <c r="I19" s="25">
        <f t="shared" si="5"/>
        <v>-0.6024328649</v>
      </c>
    </row>
    <row r="20" ht="12.75" customHeight="1">
      <c r="A20" s="23" t="s">
        <v>35</v>
      </c>
      <c r="B20" s="26">
        <v>1390161.34</v>
      </c>
      <c r="C20" s="24">
        <f t="shared" si="1"/>
        <v>5697.382541</v>
      </c>
      <c r="D20" s="26">
        <v>1399952.04</v>
      </c>
      <c r="E20" s="24">
        <f t="shared" si="2"/>
        <v>5761.119506</v>
      </c>
      <c r="F20" s="25">
        <f t="shared" si="3"/>
        <v>0.01118706085</v>
      </c>
      <c r="G20" s="26">
        <v>3261475.79</v>
      </c>
      <c r="H20" s="24">
        <f t="shared" si="4"/>
        <v>13421.71107</v>
      </c>
      <c r="I20" s="25">
        <f t="shared" si="5"/>
        <v>-0.5707611737</v>
      </c>
    </row>
    <row r="21" ht="12.75" customHeight="1">
      <c r="A21" s="23" t="s">
        <v>36</v>
      </c>
      <c r="B21" s="26">
        <v>2779458.06</v>
      </c>
      <c r="C21" s="24">
        <f t="shared" si="1"/>
        <v>11391.22156</v>
      </c>
      <c r="D21" s="26">
        <v>3213916.45</v>
      </c>
      <c r="E21" s="24">
        <f t="shared" si="2"/>
        <v>13225.99362</v>
      </c>
      <c r="F21" s="25">
        <f t="shared" si="3"/>
        <v>0.1610689472</v>
      </c>
      <c r="G21" s="26">
        <v>7277608.12</v>
      </c>
      <c r="H21" s="24">
        <f t="shared" si="4"/>
        <v>29949.00461</v>
      </c>
      <c r="I21" s="25">
        <f t="shared" si="5"/>
        <v>-0.5583828647</v>
      </c>
    </row>
    <row r="22" ht="12.75" customHeight="1">
      <c r="A22" s="23" t="s">
        <v>37</v>
      </c>
      <c r="B22" s="26">
        <v>308301.33</v>
      </c>
      <c r="C22" s="24">
        <f t="shared" si="1"/>
        <v>1263.530041</v>
      </c>
      <c r="D22" s="26">
        <v>295284.86</v>
      </c>
      <c r="E22" s="24">
        <f t="shared" si="2"/>
        <v>1215.164033</v>
      </c>
      <c r="F22" s="25">
        <f t="shared" si="3"/>
        <v>-0.03827847894</v>
      </c>
      <c r="G22" s="26">
        <v>663093.75</v>
      </c>
      <c r="H22" s="24">
        <f t="shared" si="4"/>
        <v>2728.780864</v>
      </c>
      <c r="I22" s="25">
        <f t="shared" si="5"/>
        <v>-0.5546861058</v>
      </c>
    </row>
    <row r="23" ht="12.75" customHeight="1">
      <c r="A23" s="23" t="s">
        <v>38</v>
      </c>
      <c r="B23" s="26">
        <v>225995.7</v>
      </c>
      <c r="C23" s="24">
        <f t="shared" si="1"/>
        <v>926.2118852</v>
      </c>
      <c r="D23" s="26">
        <v>257841.19</v>
      </c>
      <c r="E23" s="24">
        <f t="shared" si="2"/>
        <v>1061.074856</v>
      </c>
      <c r="F23" s="25">
        <f t="shared" si="3"/>
        <v>0.1456070397</v>
      </c>
      <c r="G23" s="26">
        <v>445312.43</v>
      </c>
      <c r="H23" s="24">
        <f t="shared" si="4"/>
        <v>1832.56144</v>
      </c>
      <c r="I23" s="25">
        <f t="shared" si="5"/>
        <v>-0.4209881139</v>
      </c>
    </row>
    <row r="24" ht="12.75" customHeight="1">
      <c r="A24" s="23" t="s">
        <v>39</v>
      </c>
      <c r="B24" s="26">
        <v>285118.03</v>
      </c>
      <c r="C24" s="24">
        <f t="shared" si="1"/>
        <v>1168.516516</v>
      </c>
      <c r="D24" s="26">
        <v>312905.86</v>
      </c>
      <c r="E24" s="24">
        <f t="shared" si="2"/>
        <v>1287.678436</v>
      </c>
      <c r="F24" s="25">
        <f t="shared" si="3"/>
        <v>0.101977095</v>
      </c>
      <c r="G24" s="26">
        <v>704457.17</v>
      </c>
      <c r="H24" s="24">
        <f t="shared" si="4"/>
        <v>2899.0007</v>
      </c>
      <c r="I24" s="25">
        <f t="shared" si="5"/>
        <v>-0.5558198946</v>
      </c>
    </row>
    <row r="25" ht="12.75" customHeight="1">
      <c r="A25" s="23" t="s">
        <v>40</v>
      </c>
      <c r="B25" s="26">
        <v>1022939.57</v>
      </c>
      <c r="C25" s="24">
        <f t="shared" si="1"/>
        <v>4192.375287</v>
      </c>
      <c r="D25" s="26">
        <v>837818.96</v>
      </c>
      <c r="E25" s="24">
        <f t="shared" si="2"/>
        <v>3447.81465</v>
      </c>
      <c r="F25" s="25">
        <f t="shared" si="3"/>
        <v>-0.1775987562</v>
      </c>
      <c r="G25" s="26">
        <v>2327634.33</v>
      </c>
      <c r="H25" s="24">
        <f t="shared" si="4"/>
        <v>9578.742099</v>
      </c>
      <c r="I25" s="25">
        <f t="shared" si="5"/>
        <v>-0.6400555924</v>
      </c>
    </row>
    <row r="26" ht="12.75" customHeight="1">
      <c r="A26" s="23" t="s">
        <v>41</v>
      </c>
      <c r="B26" s="26">
        <v>847243.37</v>
      </c>
      <c r="C26" s="24">
        <f t="shared" si="1"/>
        <v>3472.308893</v>
      </c>
      <c r="D26" s="26">
        <v>800331.13</v>
      </c>
      <c r="E26" s="24">
        <f t="shared" si="2"/>
        <v>3293.543745</v>
      </c>
      <c r="F26" s="25">
        <f t="shared" si="3"/>
        <v>-0.05148307771</v>
      </c>
      <c r="G26" s="26">
        <v>1640294.17</v>
      </c>
      <c r="H26" s="24">
        <f t="shared" si="4"/>
        <v>6750.18177</v>
      </c>
      <c r="I26" s="25">
        <f t="shared" si="5"/>
        <v>-0.5120807324</v>
      </c>
    </row>
    <row r="27" ht="12.75" customHeight="1">
      <c r="A27" s="23" t="s">
        <v>42</v>
      </c>
      <c r="B27" s="26">
        <v>1497933.99</v>
      </c>
      <c r="C27" s="24">
        <f t="shared" si="1"/>
        <v>6139.07373</v>
      </c>
      <c r="D27" s="26">
        <v>1512401.11</v>
      </c>
      <c r="E27" s="24">
        <f t="shared" si="2"/>
        <v>6223.872881</v>
      </c>
      <c r="F27" s="25">
        <f t="shared" si="3"/>
        <v>0.01381302048</v>
      </c>
      <c r="G27" s="26">
        <v>3498286.52</v>
      </c>
      <c r="H27" s="24">
        <f t="shared" si="4"/>
        <v>14396.24082</v>
      </c>
      <c r="I27" s="25">
        <f t="shared" si="5"/>
        <v>-0.567673745</v>
      </c>
    </row>
    <row r="28" ht="12.75" customHeight="1">
      <c r="A28" s="23" t="s">
        <v>43</v>
      </c>
      <c r="B28" s="26">
        <v>1124899.35</v>
      </c>
      <c r="C28" s="24">
        <f t="shared" si="1"/>
        <v>4610.243238</v>
      </c>
      <c r="D28" s="26">
        <v>979723.55</v>
      </c>
      <c r="E28" s="24">
        <f t="shared" si="2"/>
        <v>4031.784156</v>
      </c>
      <c r="F28" s="25">
        <f t="shared" si="3"/>
        <v>-0.125472573</v>
      </c>
      <c r="G28" s="26">
        <v>2777632.89</v>
      </c>
      <c r="H28" s="24">
        <f t="shared" si="4"/>
        <v>11430.58802</v>
      </c>
      <c r="I28" s="25">
        <f t="shared" si="5"/>
        <v>-0.6472811243</v>
      </c>
    </row>
    <row r="29" ht="12.75" customHeight="1">
      <c r="A29" s="23" t="s">
        <v>44</v>
      </c>
      <c r="B29" s="26">
        <v>1570173.36</v>
      </c>
      <c r="C29" s="24">
        <f t="shared" si="1"/>
        <v>6435.136721</v>
      </c>
      <c r="D29" s="26">
        <v>1715016.39</v>
      </c>
      <c r="E29" s="24">
        <f t="shared" si="2"/>
        <v>7057.680617</v>
      </c>
      <c r="F29" s="25">
        <f t="shared" si="3"/>
        <v>0.09674136276</v>
      </c>
      <c r="G29" s="26">
        <v>3858725.57</v>
      </c>
      <c r="H29" s="24">
        <f t="shared" si="4"/>
        <v>15879.52909</v>
      </c>
      <c r="I29" s="25">
        <f t="shared" si="5"/>
        <v>-0.5555484942</v>
      </c>
    </row>
    <row r="30" ht="12.75" customHeight="1">
      <c r="A30" s="23" t="s">
        <v>45</v>
      </c>
      <c r="B30" s="26">
        <v>337958.7</v>
      </c>
      <c r="C30" s="24">
        <f t="shared" si="1"/>
        <v>1385.076639</v>
      </c>
      <c r="D30" s="26">
        <v>352345.08</v>
      </c>
      <c r="E30" s="24">
        <f t="shared" si="2"/>
        <v>1449.979753</v>
      </c>
      <c r="F30" s="25">
        <f t="shared" si="3"/>
        <v>0.04685886102</v>
      </c>
      <c r="G30" s="26">
        <v>1007409.47</v>
      </c>
      <c r="H30" s="24">
        <f t="shared" si="4"/>
        <v>4145.717984</v>
      </c>
      <c r="I30" s="25">
        <f t="shared" si="5"/>
        <v>-0.6502464087</v>
      </c>
    </row>
    <row r="31" ht="12.75" customHeight="1">
      <c r="A31" s="23" t="s">
        <v>46</v>
      </c>
      <c r="B31" s="26">
        <v>178630.25</v>
      </c>
      <c r="C31" s="24">
        <f t="shared" si="1"/>
        <v>732.0911885</v>
      </c>
      <c r="D31" s="26">
        <v>204562.97</v>
      </c>
      <c r="E31" s="24">
        <f t="shared" si="2"/>
        <v>841.8229218</v>
      </c>
      <c r="F31" s="25">
        <f t="shared" si="3"/>
        <v>0.1498880672</v>
      </c>
      <c r="G31" s="26">
        <v>440541.67</v>
      </c>
      <c r="H31" s="24">
        <f t="shared" si="4"/>
        <v>1812.928683</v>
      </c>
      <c r="I31" s="25">
        <f t="shared" si="5"/>
        <v>-0.5356557985</v>
      </c>
    </row>
    <row r="32" ht="12.75" customHeight="1">
      <c r="A32" s="23" t="s">
        <v>47</v>
      </c>
      <c r="B32" s="26">
        <v>587498.4</v>
      </c>
      <c r="C32" s="24">
        <f t="shared" si="1"/>
        <v>2407.780328</v>
      </c>
      <c r="D32" s="26">
        <v>513254.23</v>
      </c>
      <c r="E32" s="24">
        <f t="shared" si="2"/>
        <v>2112.157325</v>
      </c>
      <c r="F32" s="25">
        <f t="shared" si="3"/>
        <v>-0.1227782283</v>
      </c>
      <c r="G32" s="26">
        <v>1407785.26</v>
      </c>
      <c r="H32" s="24">
        <f t="shared" si="4"/>
        <v>5793.354979</v>
      </c>
      <c r="I32" s="25">
        <f t="shared" si="5"/>
        <v>-0.635417244</v>
      </c>
    </row>
    <row r="33" ht="12.75" customHeight="1">
      <c r="A33" s="23" t="s">
        <v>48</v>
      </c>
      <c r="B33" s="26">
        <v>3196065.5</v>
      </c>
      <c r="C33" s="24">
        <f t="shared" si="1"/>
        <v>13098.6291</v>
      </c>
      <c r="D33" s="26">
        <v>3402383.99</v>
      </c>
      <c r="E33" s="24">
        <f t="shared" si="2"/>
        <v>14001.58021</v>
      </c>
      <c r="F33" s="25">
        <f t="shared" si="3"/>
        <v>0.0689347794</v>
      </c>
      <c r="G33" s="26">
        <v>8384727.17</v>
      </c>
      <c r="H33" s="24">
        <f t="shared" si="4"/>
        <v>34505.05008</v>
      </c>
      <c r="I33" s="25">
        <f t="shared" si="5"/>
        <v>-0.5942164937</v>
      </c>
    </row>
    <row r="34" ht="12.75" customHeight="1">
      <c r="A34" s="23" t="s">
        <v>49</v>
      </c>
      <c r="B34" s="26">
        <v>1217281.51</v>
      </c>
      <c r="C34" s="24">
        <f t="shared" si="1"/>
        <v>4988.858648</v>
      </c>
      <c r="D34" s="26">
        <v>965045.79</v>
      </c>
      <c r="E34" s="24">
        <f t="shared" si="2"/>
        <v>3971.381852</v>
      </c>
      <c r="F34" s="25">
        <f t="shared" si="3"/>
        <v>-0.2039498145</v>
      </c>
      <c r="G34" s="26">
        <v>2764146.2</v>
      </c>
      <c r="H34" s="24">
        <f t="shared" si="4"/>
        <v>11375.08724</v>
      </c>
      <c r="I34" s="25">
        <f t="shared" si="5"/>
        <v>-0.6508702072</v>
      </c>
    </row>
    <row r="35" ht="12.75" customHeight="1">
      <c r="A35" s="23" t="s">
        <v>50</v>
      </c>
      <c r="B35" s="26">
        <v>472308.19</v>
      </c>
      <c r="C35" s="24">
        <f t="shared" si="1"/>
        <v>1935.689303</v>
      </c>
      <c r="D35" s="26">
        <v>477502.71</v>
      </c>
      <c r="E35" s="24">
        <f t="shared" si="2"/>
        <v>1965.031728</v>
      </c>
      <c r="F35" s="25">
        <f t="shared" si="3"/>
        <v>0.01515864404</v>
      </c>
      <c r="G35" s="26">
        <v>1255460.53</v>
      </c>
      <c r="H35" s="24">
        <f t="shared" si="4"/>
        <v>5166.504239</v>
      </c>
      <c r="I35" s="25">
        <f t="shared" si="5"/>
        <v>-0.6196593213</v>
      </c>
    </row>
    <row r="36" ht="12.75" customHeight="1">
      <c r="A36" s="27"/>
      <c r="B36" s="27"/>
      <c r="C36" s="28"/>
      <c r="D36" s="27"/>
      <c r="E36" s="28"/>
      <c r="F36" s="29"/>
      <c r="G36" s="27"/>
      <c r="H36" s="28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30" t="s">
        <v>51</v>
      </c>
      <c r="B1" s="31" t="s">
        <v>52</v>
      </c>
      <c r="C1" s="31" t="s">
        <v>53</v>
      </c>
      <c r="D1" s="30" t="s">
        <v>54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