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Projects\GitHub\S-car-lett-A1\"/>
    </mc:Choice>
  </mc:AlternateContent>
  <xr:revisionPtr revIDLastSave="0" documentId="13_ncr:1_{E697B9FD-2250-4C11-948F-55D2C2ECC0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35" i="1"/>
  <c r="E36" i="1"/>
  <c r="E37" i="1"/>
  <c r="E38" i="1"/>
  <c r="E39" i="1"/>
  <c r="E40" i="1"/>
  <c r="E34" i="1"/>
  <c r="E33" i="1"/>
  <c r="E31" i="1"/>
  <c r="E32" i="1"/>
  <c r="E27" i="1"/>
  <c r="E28" i="1"/>
  <c r="E29" i="1"/>
  <c r="E30" i="1"/>
  <c r="E14" i="1"/>
  <c r="E15" i="1"/>
  <c r="E16" i="1"/>
  <c r="E17" i="1"/>
  <c r="E18" i="1"/>
  <c r="E19" i="1"/>
  <c r="E20" i="1"/>
  <c r="E26" i="1"/>
  <c r="E21" i="1"/>
  <c r="E22" i="1"/>
  <c r="E23" i="1"/>
  <c r="E24" i="1"/>
  <c r="E25" i="1"/>
  <c r="E2" i="1"/>
  <c r="E3" i="1"/>
  <c r="E4" i="1"/>
  <c r="E5" i="1"/>
  <c r="E6" i="1"/>
  <c r="E7" i="1"/>
  <c r="E8" i="1"/>
  <c r="E9" i="1"/>
  <c r="E10" i="1"/>
  <c r="E11" i="1"/>
  <c r="E12" i="1"/>
  <c r="E13" i="1"/>
  <c r="J2" i="1" l="1"/>
</calcChain>
</file>

<file path=xl/sharedStrings.xml><?xml version="1.0" encoding="utf-8"?>
<sst xmlns="http://schemas.openxmlformats.org/spreadsheetml/2006/main" count="169" uniqueCount="100">
  <si>
    <t>STATUS</t>
  </si>
  <si>
    <t>LINK</t>
  </si>
  <si>
    <t>PART NAME</t>
  </si>
  <si>
    <t>QTY.</t>
  </si>
  <si>
    <t>PRICE (1 PCS.)</t>
  </si>
  <si>
    <t>PRICE (ALL PCS.)</t>
  </si>
  <si>
    <t>PRICE DATE</t>
  </si>
  <si>
    <t>SELLER</t>
  </si>
  <si>
    <t>PROJECT PRICE</t>
  </si>
  <si>
    <t>https://www.ceneo.pl/9803476</t>
  </si>
  <si>
    <t>Ready</t>
  </si>
  <si>
    <t>Authorized LEGO reseller</t>
  </si>
  <si>
    <t>LEGO 8070 "Supercar" set</t>
  </si>
  <si>
    <t>TMC2209 stepper motor driver</t>
  </si>
  <si>
    <t>Nema 17 (23,5 mm) stepper motor</t>
  </si>
  <si>
    <t>GT2 belt (6 mm, 1 m)</t>
  </si>
  <si>
    <t>GT2 overlay for stepper motor (20 T, 10 mm)</t>
  </si>
  <si>
    <t>https://allegro.pl/oferta/silnik-krokowy-nema17-17hs4023-z-kablem-1m-prusa-13093450848</t>
  </si>
  <si>
    <t>Allegro (sklep_X3D)</t>
  </si>
  <si>
    <t>https://allegro.pl/oferta/sterownik-silnika-krokowego-tmc2209-v1-3-stepstick-13629864488</t>
  </si>
  <si>
    <t>https://allegro.pl/oferta/pasek-zebaty-gumowy-gt2-6mm-napedowy-cnc-100cm-12872474627</t>
  </si>
  <si>
    <t>https://allegro.pl/oferta/kolo-pasowe-zebate-20-zebow-otwor-6mm-gt2-10mm-12588977251</t>
  </si>
  <si>
    <t>Zip ties (2,5 mm x 100 mm ⌀ 3 mm 100 pcs.)</t>
  </si>
  <si>
    <t>https://allegro.pl/oferta/opaski-zaciskowe-kablowe-trytytki-100x2-5mm-100szt-13133446154</t>
  </si>
  <si>
    <t>Nema 17 radiator</t>
  </si>
  <si>
    <t>https://allegro.pl/oferta/radiator-silnika-krokowego-40x40x11-czarny-nema17-12867637945</t>
  </si>
  <si>
    <t>https://allegro.pl/oferta/sprzeglo-elastyczne-5x8-aluminiowe-cnc-13094635538</t>
  </si>
  <si>
    <t>https://allegro.pl/oferta/stm32-nucleo-f767zi-stm32f767zit6-arm-cortex-m7-14034014339</t>
  </si>
  <si>
    <t>Allegro (botland_pl)</t>
  </si>
  <si>
    <t>STM32 NUCLEO-F767ZI developer board</t>
  </si>
  <si>
    <t>JST-SM 2/3/4/5 pin header set</t>
  </si>
  <si>
    <t>https://allegro.pl/oferta/zestaw-zlacz-justpi-jst-sm-2-3-4-5pin-11787730550</t>
  </si>
  <si>
    <t>https://allegro.pl/oferta/gniazdo-usb-typu-a-zenskie-tht-5szt-12551145487</t>
  </si>
  <si>
    <t>USB A male connector (5 pcs.)</t>
  </si>
  <si>
    <t>USB micro B - USB A 2.0 (0,15 m) cable</t>
  </si>
  <si>
    <t>https://allegro.pl/oferta/przewod-microusb-b-usb-a-2-0-hi-speed-0-15-m-14012907744</t>
  </si>
  <si>
    <t>WS2812B LED stripe (60 LED/m, IP65, 1 m)</t>
  </si>
  <si>
    <t>Allegro (Minosalis)</t>
  </si>
  <si>
    <t>https://allegro.pl/oferta/tasma-led-adresowalna-ws2812b-argb-60led-m-ip65-13796044103</t>
  </si>
  <si>
    <t>JST-SM 3 PIN LED male and female cable set (15 cm)</t>
  </si>
  <si>
    <t>https://allegro.pl/oferta/wtyczka-jst-sm-3-pin-led-argb-meska-i-zenska-15-cm-13821206609</t>
  </si>
  <si>
    <t>JST-SM 3 PIN LED splitter (15 cm)</t>
  </si>
  <si>
    <t>https://allegro.pl/oferta/rozdzielacz-jst-sm-3-pin-do-led-argb-13821309653</t>
  </si>
  <si>
    <t>Allegro (kamami_pl)</t>
  </si>
  <si>
    <t>Imax B6AC 80W charger</t>
  </si>
  <si>
    <t>https://allegro.pl/oferta/ladowarka-b6ac-z-balanserem-do-pakietow-13584815585</t>
  </si>
  <si>
    <t>Sunpadow Li-Po battery (3S, 11,1 V, 60 C, 2250 mAh, XT60)</t>
  </si>
  <si>
    <t>https://www.amazon.pl/dp/B08S3C9C5M?psc=1&amp;ref=ppx_yo2ov_dt_b_product_details</t>
  </si>
  <si>
    <t>Amazon (Xiamen 3-circles Battery Co., Ltd.)</t>
  </si>
  <si>
    <t>https://www.amazon.pl/gp/product/B08T6CNVQT/ref=ppx_od_dt_b_asin_title_s00?ie=UTF8&amp;psc=1</t>
  </si>
  <si>
    <t>Amazon (Yisteel-EU)</t>
  </si>
  <si>
    <t>40A ESC and 1000KV BLDC motor set</t>
  </si>
  <si>
    <t>Security ON/OFF switch</t>
  </si>
  <si>
    <t>https://pl.aliexpress.com/item/4000074204979.html</t>
  </si>
  <si>
    <t>AliExpress (SAMIORE Store)</t>
  </si>
  <si>
    <t>VL53L1X ToF module</t>
  </si>
  <si>
    <t>Electric cubes (12 x 2,5 mm2)</t>
  </si>
  <si>
    <t>Electric cubes (12 x 4 mm2)</t>
  </si>
  <si>
    <t>Tubular terminals set</t>
  </si>
  <si>
    <t>https://allegro.pl/oferta/listwa-zaciskowa-zlaczka-kostka-12-torowa-2-5mm2-8501387810</t>
  </si>
  <si>
    <t>https://allegro.pl/oferta/zlaczka-listwa-instalacyjna-kablowa-12-torowa-4mm-7270241593</t>
  </si>
  <si>
    <t>https://allegro.pl/oferta/zaciskarka-do-konektorow-koncowek-500-tulejek-13993749597</t>
  </si>
  <si>
    <t>Allegro (electro_24)</t>
  </si>
  <si>
    <t>Universal PCB set</t>
  </si>
  <si>
    <t>https://www.amazon.pl/gp/product/B07V25W5RT</t>
  </si>
  <si>
    <t>Amazon (AZDelivery)</t>
  </si>
  <si>
    <t>https://www.amazon.pl/gp/product/B07V9XD2R6</t>
  </si>
  <si>
    <t>IR module set</t>
  </si>
  <si>
    <t>OLED display (I2C, 0.96 in)</t>
  </si>
  <si>
    <t>XT60 male connector with AWG12 wires</t>
  </si>
  <si>
    <t>XT60 female connector with AWG12 wires</t>
  </si>
  <si>
    <t>ARK 3 PIN connector</t>
  </si>
  <si>
    <t>Allegro (Platet-A)</t>
  </si>
  <si>
    <t>Resistors set (700 pcs.)</t>
  </si>
  <si>
    <t>LED diodes set (100 pcs.)</t>
  </si>
  <si>
    <t>Coupler (5 mm, 8 mm)</t>
  </si>
  <si>
    <t>https://allegro.pl/oferta/gniazdo-xt60-z-przewodem-10cm-awg12-zenskie-14091453758</t>
  </si>
  <si>
    <t>https://allegro.pl/oferta/wtyk-xt60-meski-z-przewodem-10cm-awg12-14093751536</t>
  </si>
  <si>
    <t>https://allegro.pl/oferta/wyswietlacz-oled-0-96-cala-i2c-iic-4-pin-bialy-13396251090</t>
  </si>
  <si>
    <t>https://allegro.pl/oferta/przelacznik-klawiszowy-on-off-250v-kcd1-104-6a-12386835341</t>
  </si>
  <si>
    <t>https://allegro.pl/oferta/zestaw-diod-led-5mm-rgb-biale-100szt-mix-13396031473</t>
  </si>
  <si>
    <t>https://allegro.pl/oferta/zestaw-rezystorow-przewlekanych-0-25w-1-700-sztuk-13498410400</t>
  </si>
  <si>
    <t>https://allegro.pl/oferta/listwa-gold-pin-2x40-meska-tht-2-54mm-prosta-10248104944</t>
  </si>
  <si>
    <t>https://allegro.pl/oferta/gniazdo-szplikowe-goldpin-raster-2-54mm-1x40-10248060552</t>
  </si>
  <si>
    <t>https://allegro.pl/oferta/konektor-listwa-ak-ark-5-0mm-h-10mm-3-pin-x-2szt-10420014477</t>
  </si>
  <si>
    <t>https://allegro.pl/oferta/listwa-goldpin-2x40-zenska-raster-2-54mm-10szt-12327613595</t>
  </si>
  <si>
    <t>https://allegro.pl/oferta/wtyk-goldpin-2x40-katowy-raster-2-54mm-14376476217</t>
  </si>
  <si>
    <t>https://allegro.pl/oferta/zestaw-zlacz-jst-xh2-54-meskie-zenskie-i-pinow-11032577415</t>
  </si>
  <si>
    <t>https://allegro.pl/oferta/zestaw-zlacz-jst-xh2-54-6-7-8-9-10-pin-2-54mm-12635826639</t>
  </si>
  <si>
    <t>JST-XH 2-5 PIN connector set (230 pcs.)</t>
  </si>
  <si>
    <t>JST-XH 6-10 PIN connector set (260 pcs.)</t>
  </si>
  <si>
    <t>https://allegro.pl/oferta/goldpin-czarny-1x40-szpil-katowy-raster-2-54mm-13410442465</t>
  </si>
  <si>
    <t>https://allegro.pl/oferta/goldpin-czarny-1x40-szpil-prosty-raster-2-54mm-13717595094</t>
  </si>
  <si>
    <t>Male goldpin (2,54mm, 2x40)</t>
  </si>
  <si>
    <t>Female goldpin (2,54mm, 1x40)</t>
  </si>
  <si>
    <t>Female goldpin (2,54mm, 2x40)</t>
  </si>
  <si>
    <t>Male goldpin (2,54mm, 2x40, curved)</t>
  </si>
  <si>
    <t>Male goldpin (2,54mm, 1x40, curved)</t>
  </si>
  <si>
    <t>Male goldpin (2,54mm, 1x40)</t>
  </si>
  <si>
    <t>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</si>
</sst>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[$zł-415]_-;\-* #,##0.00\ [$zł-415]_-;_-* &quot;-&quot;??\ [$zł-415]_-;_-@_-"/>
    <numFmt numFmtId="165" formatCode="#,##0.00\ &quot;zł&quot;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1" fillId="0" borderId="0" xfId="1"/>
    <xf numFmtId="165" fontId="0" fillId="0" borderId="0" xfId="0" applyNumberFormat="1"/>
    <xf numFmtId="0" fontId="2" fillId="0" borderId="1" xfId="0" applyFont="1" applyBorder="1"/>
  </cellXfs>
  <cellStyles count="2">
    <cellStyle name="Hyperlink" xfId="1" builtinId="8"/>
    <cellStyle name="Normal" xfId="0" builtinId="0"/>
  </cellStyles>
  <dxfs count="2">
    <dxf>
      <numFmt numFmtId="165" formatCode="#,##0.00\ &quot;zł&quot;"/>
    </dxf>
    <dxf>
      <numFmt numFmtId="165" formatCode="#,##0.00\ &quot;zł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44FC7-134C-46AA-BA3E-7A1662AFAC66}" name="Main" displayName="Main" ref="A1:H41" totalsRowShown="0">
  <autoFilter ref="A1:H41" xr:uid="{AB844FC7-134C-46AA-BA3E-7A1662AFAC66}"/>
  <tableColumns count="8">
    <tableColumn id="2" xr3:uid="{D7367AC1-33ED-4746-B20F-DF2A97AAD7C1}" name="PART NAME"/>
    <tableColumn id="7" xr3:uid="{A49DEDCB-A3F3-4E47-A1CB-9507B06E98EF}" name="QTY."/>
    <tableColumn id="3" xr3:uid="{3ACC6057-00DC-487C-9A2F-05D6CB3708BF}" name="STATUS"/>
    <tableColumn id="5" xr3:uid="{C1DD6F25-B624-49DF-A9C0-BD3753A2F9DB}" name="PRICE (1 PCS.)" dataDxfId="1"/>
    <tableColumn id="8" xr3:uid="{F88F4582-ED8A-43A4-8EE4-470C4DA2FD19}" name="PRICE (ALL PCS.)" dataDxfId="0">
      <calculatedColumnFormula>PRODUCT(B2*D2)</calculatedColumnFormula>
    </tableColumn>
    <tableColumn id="6" xr3:uid="{0D5AE394-1C1A-40BF-8B55-06130F9C8308}" name="PRICE DATE"/>
    <tableColumn id="9" xr3:uid="{BAFE18B5-4807-4FDC-B7B3-DB2CAD10E0DB}" name="LINK"/>
    <tableColumn id="4" xr3:uid="{AB57943E-29FB-48A1-9F12-12A1554D3718}" name="SELLER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AE81AE-5F1B-4B28-8727-D018539194B6}" name="Summary" displayName="Summary" ref="J1:J2" totalsRowShown="0">
  <autoFilter ref="J1:J2" xr:uid="{1CAE81AE-5F1B-4B28-8727-D018539194B6}"/>
  <tableColumns count="1">
    <tableColumn id="1" xr3:uid="{D243C4EE-7DE4-4781-964D-3028F9B210C8}" name="PROJECT PRICE">
      <calculatedColumnFormula>SUM(Main[PRICE (ALL PCS.)])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llegro.pl/oferta/tasma-led-adresowalna-ws2812b-argb-60led-m-ip65-13796044103" TargetMode="External"/><Relationship Id="rId18" Type="http://schemas.openxmlformats.org/officeDocument/2006/relationships/hyperlink" Target="https://www.amazon.pl/gp/product/B08T6CNVQT/ref=ppx_od_dt_b_asin_title_s00?ie=UTF8&amp;psc=1" TargetMode="External"/><Relationship Id="rId26" Type="http://schemas.openxmlformats.org/officeDocument/2006/relationships/hyperlink" Target="https://allegro.pl/oferta/wtyk-xt60-meski-z-przewodem-10cm-awg12-14093751536" TargetMode="External"/><Relationship Id="rId39" Type="http://schemas.openxmlformats.org/officeDocument/2006/relationships/hyperlink" Target="https://allegro.pl/oferta/goldpin-czarny-1x40-szpil-prosty-raster-2-54mm-13717595094" TargetMode="External"/><Relationship Id="rId21" Type="http://schemas.openxmlformats.org/officeDocument/2006/relationships/hyperlink" Target="https://www.amazon.pl/gp/product/B07V25W5RT" TargetMode="External"/><Relationship Id="rId34" Type="http://schemas.openxmlformats.org/officeDocument/2006/relationships/hyperlink" Target="https://allegro.pl/oferta/listwa-goldpin-2x40-zenska-raster-2-54mm-10szt-12327613595" TargetMode="External"/><Relationship Id="rId42" Type="http://schemas.openxmlformats.org/officeDocument/2006/relationships/table" Target="../tables/table2.xml"/><Relationship Id="rId7" Type="http://schemas.openxmlformats.org/officeDocument/2006/relationships/hyperlink" Target="https://allegro.pl/oferta/radiator-silnika-krokowego-40x40x11-czarny-nema17-12867637945" TargetMode="External"/><Relationship Id="rId2" Type="http://schemas.openxmlformats.org/officeDocument/2006/relationships/hyperlink" Target="https://allegro.pl/oferta/silnik-krokowy-nema17-17hs4023-z-kablem-1m-prusa-13093450848" TargetMode="External"/><Relationship Id="rId16" Type="http://schemas.openxmlformats.org/officeDocument/2006/relationships/hyperlink" Target="https://allegro.pl/oferta/ladowarka-b6ac-z-balanserem-do-pakietow-13584815585" TargetMode="External"/><Relationship Id="rId20" Type="http://schemas.openxmlformats.org/officeDocument/2006/relationships/hyperlink" Target="https://allegro.pl/oferta/listwa-zaciskowa-zlaczka-kostka-12-torowa-2-5mm2-8501387810" TargetMode="External"/><Relationship Id="rId29" Type="http://schemas.openxmlformats.org/officeDocument/2006/relationships/hyperlink" Target="https://allegro.pl/oferta/zestaw-diod-led-5mm-rgb-biale-100szt-mix-13396031473" TargetMode="External"/><Relationship Id="rId41" Type="http://schemas.openxmlformats.org/officeDocument/2006/relationships/table" Target="../tables/table1.xml"/><Relationship Id="rId1" Type="http://schemas.openxmlformats.org/officeDocument/2006/relationships/hyperlink" Target="https://www.ceneo.pl/9803476" TargetMode="External"/><Relationship Id="rId6" Type="http://schemas.openxmlformats.org/officeDocument/2006/relationships/hyperlink" Target="https://allegro.pl/oferta/opaski-zaciskowe-kablowe-trytytki-100x2-5mm-100szt-13133446154" TargetMode="External"/><Relationship Id="rId11" Type="http://schemas.openxmlformats.org/officeDocument/2006/relationships/hyperlink" Target="https://allegro.pl/oferta/gniazdo-usb-typu-a-zenskie-tht-5szt-12551145487" TargetMode="External"/><Relationship Id="rId24" Type="http://schemas.openxmlformats.org/officeDocument/2006/relationships/hyperlink" Target="https://allegro.pl/oferta/zaciskarka-do-konektorow-koncowek-500-tulejek-13993749597" TargetMode="External"/><Relationship Id="rId32" Type="http://schemas.openxmlformats.org/officeDocument/2006/relationships/hyperlink" Target="https://allegro.pl/oferta/gniazdo-szplikowe-goldpin-raster-2-54mm-1x40-10248060552" TargetMode="External"/><Relationship Id="rId37" Type="http://schemas.openxmlformats.org/officeDocument/2006/relationships/hyperlink" Target="https://allegro.pl/oferta/zestaw-zlacz-jst-xh2-54-6-7-8-9-10-pin-2-54mm-12635826639" TargetMode="External"/><Relationship Id="rId40" Type="http://schemas.openxmlformats.org/officeDocument/2006/relationships/hyperlink" Target="https://pl.aliexpress.com/item/4000074204979.html" TargetMode="External"/><Relationship Id="rId5" Type="http://schemas.openxmlformats.org/officeDocument/2006/relationships/hyperlink" Target="https://allegro.pl/oferta/kolo-pasowe-zebate-20-zebow-otwor-6mm-gt2-10mm-12588977251" TargetMode="External"/><Relationship Id="rId15" Type="http://schemas.openxmlformats.org/officeDocument/2006/relationships/hyperlink" Target="https://allegro.pl/oferta/rozdzielacz-jst-sm-3-pin-do-led-argb-13821309653" TargetMode="External"/><Relationship Id="rId23" Type="http://schemas.openxmlformats.org/officeDocument/2006/relationships/hyperlink" Target="https://allegro.pl/oferta/zlaczka-listwa-instalacyjna-kablowa-12-torowa-4mm-7270241593" TargetMode="External"/><Relationship Id="rId28" Type="http://schemas.openxmlformats.org/officeDocument/2006/relationships/hyperlink" Target="https://allegro.pl/oferta/przelacznik-klawiszowy-on-off-250v-kcd1-104-6a-12386835341" TargetMode="External"/><Relationship Id="rId36" Type="http://schemas.openxmlformats.org/officeDocument/2006/relationships/hyperlink" Target="https://allegro.pl/oferta/zestaw-zlacz-jst-xh2-54-meskie-zenskie-i-pinow-11032577415" TargetMode="External"/><Relationship Id="rId10" Type="http://schemas.openxmlformats.org/officeDocument/2006/relationships/hyperlink" Target="https://allegro.pl/oferta/zestaw-zlacz-justpi-jst-sm-2-3-4-5pin-11787730550" TargetMode="External"/><Relationship Id="rId19" Type="http://schemas.openxmlformats.org/officeDocument/2006/relationships/hyperlink" Target="https://pl.aliexpress.com/item/4000074204979.html" TargetMode="External"/><Relationship Id="rId31" Type="http://schemas.openxmlformats.org/officeDocument/2006/relationships/hyperlink" Target="https://allegro.pl/oferta/listwa-gold-pin-2x40-meska-tht-2-54mm-prosta-10248104944" TargetMode="External"/><Relationship Id="rId4" Type="http://schemas.openxmlformats.org/officeDocument/2006/relationships/hyperlink" Target="https://allegro.pl/oferta/pasek-zebaty-gumowy-gt2-6mm-napedowy-cnc-100cm-12872474627" TargetMode="External"/><Relationship Id="rId9" Type="http://schemas.openxmlformats.org/officeDocument/2006/relationships/hyperlink" Target="https://allegro.pl/oferta/stm32-nucleo-f767zi-stm32f767zit6-arm-cortex-m7-14034014339" TargetMode="External"/><Relationship Id="rId14" Type="http://schemas.openxmlformats.org/officeDocument/2006/relationships/hyperlink" Target="https://allegro.pl/oferta/wtyczka-jst-sm-3-pin-led-argb-meska-i-zenska-15-cm-13821206609" TargetMode="External"/><Relationship Id="rId22" Type="http://schemas.openxmlformats.org/officeDocument/2006/relationships/hyperlink" Target="https://www.amazon.pl/gp/product/B07V9XD2R6" TargetMode="External"/><Relationship Id="rId27" Type="http://schemas.openxmlformats.org/officeDocument/2006/relationships/hyperlink" Target="https://allegro.pl/oferta/wyswietlacz-oled-0-96-cala-i2c-iic-4-pin-bialy-13396251090" TargetMode="External"/><Relationship Id="rId30" Type="http://schemas.openxmlformats.org/officeDocument/2006/relationships/hyperlink" Target="https://allegro.pl/oferta/zestaw-rezystorow-przewlekanych-0-25w-1-700-sztuk-13498410400" TargetMode="External"/><Relationship Id="rId35" Type="http://schemas.openxmlformats.org/officeDocument/2006/relationships/hyperlink" Target="https://allegro.pl/oferta/wtyk-goldpin-2x40-katowy-raster-2-54mm-14376476217" TargetMode="External"/><Relationship Id="rId8" Type="http://schemas.openxmlformats.org/officeDocument/2006/relationships/hyperlink" Target="https://allegro.pl/oferta/sprzeglo-elastyczne-5x8-aluminiowe-cnc-13094635538" TargetMode="External"/><Relationship Id="rId3" Type="http://schemas.openxmlformats.org/officeDocument/2006/relationships/hyperlink" Target="https://allegro.pl/oferta/sterownik-silnika-krokowego-tmc2209-v1-3-stepstick-13629864488" TargetMode="External"/><Relationship Id="rId12" Type="http://schemas.openxmlformats.org/officeDocument/2006/relationships/hyperlink" Target="https://allegro.pl/oferta/przewod-microusb-b-usb-a-2-0-hi-speed-0-15-m-14012907744" TargetMode="External"/><Relationship Id="rId17" Type="http://schemas.openxmlformats.org/officeDocument/2006/relationships/hyperlink" Target="https://www.amazon.pl/dp/B08S3C9C5M?psc=1&amp;ref=ppx_yo2ov_dt_b_product_details" TargetMode="External"/><Relationship Id="rId25" Type="http://schemas.openxmlformats.org/officeDocument/2006/relationships/hyperlink" Target="https://allegro.pl/oferta/gniazdo-xt60-z-przewodem-10cm-awg12-zenskie-14091453758" TargetMode="External"/><Relationship Id="rId33" Type="http://schemas.openxmlformats.org/officeDocument/2006/relationships/hyperlink" Target="https://allegro.pl/oferta/konektor-listwa-ak-ark-5-0mm-h-10mm-3-pin-x-2szt-10420014477" TargetMode="External"/><Relationship Id="rId38" Type="http://schemas.openxmlformats.org/officeDocument/2006/relationships/hyperlink" Target="https://allegro.pl/oferta/goldpin-czarny-1x40-szpil-katowy-raster-2-54mm-1341044246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topLeftCell="A7" zoomScaleNormal="100" workbookViewId="0">
      <selection activeCell="H42" sqref="H42"/>
    </sheetView>
  </sheetViews>
  <sheetFormatPr defaultRowHeight="15" x14ac:dyDescent="0.25"/>
  <cols>
    <col min="1" max="1" width="52.85546875" bestFit="1" customWidth="1"/>
    <col min="2" max="2" width="8.28515625" bestFit="1" customWidth="1"/>
    <col min="3" max="3" width="18.7109375" customWidth="1"/>
    <col min="4" max="4" width="15" style="4" bestFit="1" customWidth="1"/>
    <col min="5" max="5" width="17.5703125" style="4" bestFit="1" customWidth="1"/>
    <col min="6" max="6" width="13.28515625" bestFit="1" customWidth="1"/>
    <col min="7" max="7" width="91.42578125" bestFit="1" customWidth="1"/>
    <col min="8" max="8" width="39.85546875" bestFit="1" customWidth="1"/>
    <col min="9" max="9" width="9.85546875" bestFit="1" customWidth="1"/>
    <col min="10" max="10" width="16.42578125" bestFit="1" customWidth="1"/>
  </cols>
  <sheetData>
    <row r="1" spans="1:10" x14ac:dyDescent="0.25">
      <c r="A1" t="s">
        <v>2</v>
      </c>
      <c r="B1" t="s">
        <v>3</v>
      </c>
      <c r="C1" t="s">
        <v>0</v>
      </c>
      <c r="D1" s="4" t="s">
        <v>4</v>
      </c>
      <c r="E1" s="4" t="s">
        <v>5</v>
      </c>
      <c r="F1" t="s">
        <v>6</v>
      </c>
      <c r="G1" t="s">
        <v>1</v>
      </c>
      <c r="H1" t="s">
        <v>7</v>
      </c>
      <c r="J1" t="s">
        <v>8</v>
      </c>
    </row>
    <row r="2" spans="1:10" x14ac:dyDescent="0.25">
      <c r="A2" t="s">
        <v>12</v>
      </c>
      <c r="B2">
        <v>1</v>
      </c>
      <c r="C2" t="s">
        <v>10</v>
      </c>
      <c r="D2" s="4">
        <v>400</v>
      </c>
      <c r="E2" s="4">
        <f>PRODUCT(B2*D2)</f>
        <v>400</v>
      </c>
      <c r="F2" s="2">
        <v>40731</v>
      </c>
      <c r="G2" s="3" t="s">
        <v>9</v>
      </c>
      <c r="H2" t="s">
        <v>11</v>
      </c>
      <c r="J2" s="1">
        <f>SUM(Main[PRICE (ALL PCS.)])</f>
        <v>1513.8799999999999</v>
      </c>
    </row>
    <row r="3" spans="1:10" x14ac:dyDescent="0.25">
      <c r="A3" t="s">
        <v>14</v>
      </c>
      <c r="B3">
        <v>1</v>
      </c>
      <c r="C3" t="s">
        <v>10</v>
      </c>
      <c r="D3" s="4">
        <v>35</v>
      </c>
      <c r="E3" s="4">
        <f t="shared" ref="E3:E20" si="0">PRODUCT(B3*D3)</f>
        <v>35</v>
      </c>
      <c r="F3" s="2">
        <v>45052</v>
      </c>
      <c r="G3" s="3" t="s">
        <v>17</v>
      </c>
      <c r="H3" t="s">
        <v>18</v>
      </c>
    </row>
    <row r="4" spans="1:10" x14ac:dyDescent="0.25">
      <c r="A4" t="s">
        <v>13</v>
      </c>
      <c r="B4">
        <v>1</v>
      </c>
      <c r="C4" t="s">
        <v>10</v>
      </c>
      <c r="D4" s="4">
        <v>28.5</v>
      </c>
      <c r="E4" s="4">
        <f t="shared" si="0"/>
        <v>28.5</v>
      </c>
      <c r="F4" s="2">
        <v>45052</v>
      </c>
      <c r="G4" s="3" t="s">
        <v>19</v>
      </c>
      <c r="H4" t="s">
        <v>18</v>
      </c>
    </row>
    <row r="5" spans="1:10" x14ac:dyDescent="0.25">
      <c r="A5" t="s">
        <v>15</v>
      </c>
      <c r="B5">
        <v>1</v>
      </c>
      <c r="C5" t="s">
        <v>10</v>
      </c>
      <c r="D5" s="4">
        <v>6.99</v>
      </c>
      <c r="E5" s="4">
        <f t="shared" si="0"/>
        <v>6.99</v>
      </c>
      <c r="F5" s="2">
        <v>45052</v>
      </c>
      <c r="G5" s="3" t="s">
        <v>20</v>
      </c>
      <c r="H5" t="s">
        <v>18</v>
      </c>
    </row>
    <row r="6" spans="1:10" x14ac:dyDescent="0.25">
      <c r="A6" t="s">
        <v>16</v>
      </c>
      <c r="B6">
        <v>1</v>
      </c>
      <c r="C6" t="s">
        <v>10</v>
      </c>
      <c r="D6" s="4">
        <v>9.9</v>
      </c>
      <c r="E6" s="4">
        <f t="shared" si="0"/>
        <v>9.9</v>
      </c>
      <c r="F6" s="2">
        <v>45052</v>
      </c>
      <c r="G6" s="3" t="s">
        <v>21</v>
      </c>
      <c r="H6" t="s">
        <v>18</v>
      </c>
    </row>
    <row r="7" spans="1:10" x14ac:dyDescent="0.25">
      <c r="A7" t="s">
        <v>22</v>
      </c>
      <c r="B7">
        <v>1</v>
      </c>
      <c r="C7" t="s">
        <v>10</v>
      </c>
      <c r="D7" s="4">
        <v>2.69</v>
      </c>
      <c r="E7" s="4">
        <f t="shared" si="0"/>
        <v>2.69</v>
      </c>
      <c r="F7" s="2">
        <v>45124</v>
      </c>
      <c r="G7" s="3" t="s">
        <v>23</v>
      </c>
      <c r="H7" t="s">
        <v>18</v>
      </c>
    </row>
    <row r="8" spans="1:10" x14ac:dyDescent="0.25">
      <c r="A8" t="s">
        <v>24</v>
      </c>
      <c r="B8">
        <v>1</v>
      </c>
      <c r="C8" t="s">
        <v>10</v>
      </c>
      <c r="D8" s="4">
        <v>6.99</v>
      </c>
      <c r="E8" s="4">
        <f t="shared" si="0"/>
        <v>6.99</v>
      </c>
      <c r="F8" s="2">
        <v>45124</v>
      </c>
      <c r="G8" s="3" t="s">
        <v>25</v>
      </c>
      <c r="H8" t="s">
        <v>18</v>
      </c>
    </row>
    <row r="9" spans="1:10" x14ac:dyDescent="0.25">
      <c r="A9" t="s">
        <v>75</v>
      </c>
      <c r="B9">
        <v>1</v>
      </c>
      <c r="C9" t="s">
        <v>10</v>
      </c>
      <c r="D9" s="4">
        <v>5.99</v>
      </c>
      <c r="E9" s="4">
        <f t="shared" si="0"/>
        <v>5.99</v>
      </c>
      <c r="F9" s="2">
        <v>45124</v>
      </c>
      <c r="G9" s="3" t="s">
        <v>26</v>
      </c>
      <c r="H9" t="s">
        <v>18</v>
      </c>
    </row>
    <row r="10" spans="1:10" x14ac:dyDescent="0.25">
      <c r="A10" t="s">
        <v>29</v>
      </c>
      <c r="B10">
        <v>1</v>
      </c>
      <c r="C10" t="s">
        <v>10</v>
      </c>
      <c r="D10" s="4">
        <v>145</v>
      </c>
      <c r="E10" s="4">
        <f t="shared" si="0"/>
        <v>145</v>
      </c>
      <c r="F10" s="2">
        <v>45148</v>
      </c>
      <c r="G10" s="3" t="s">
        <v>27</v>
      </c>
      <c r="H10" t="s">
        <v>28</v>
      </c>
    </row>
    <row r="11" spans="1:10" x14ac:dyDescent="0.25">
      <c r="A11" t="s">
        <v>30</v>
      </c>
      <c r="B11">
        <v>1</v>
      </c>
      <c r="C11" t="s">
        <v>10</v>
      </c>
      <c r="D11" s="4">
        <v>31</v>
      </c>
      <c r="E11" s="4">
        <f t="shared" si="0"/>
        <v>31</v>
      </c>
      <c r="F11" s="2">
        <v>45155</v>
      </c>
      <c r="G11" s="3" t="s">
        <v>31</v>
      </c>
      <c r="H11" t="s">
        <v>28</v>
      </c>
    </row>
    <row r="12" spans="1:10" x14ac:dyDescent="0.25">
      <c r="A12" t="s">
        <v>33</v>
      </c>
      <c r="B12">
        <v>1</v>
      </c>
      <c r="C12" t="s">
        <v>10</v>
      </c>
      <c r="D12" s="4">
        <v>3</v>
      </c>
      <c r="E12" s="4">
        <f t="shared" si="0"/>
        <v>3</v>
      </c>
      <c r="F12" s="2">
        <v>45155</v>
      </c>
      <c r="G12" s="3" t="s">
        <v>32</v>
      </c>
      <c r="H12" t="s">
        <v>28</v>
      </c>
    </row>
    <row r="13" spans="1:10" x14ac:dyDescent="0.25">
      <c r="A13" t="s">
        <v>34</v>
      </c>
      <c r="B13">
        <v>1</v>
      </c>
      <c r="C13" t="s">
        <v>10</v>
      </c>
      <c r="D13" s="4">
        <v>4</v>
      </c>
      <c r="E13" s="4">
        <f t="shared" si="0"/>
        <v>4</v>
      </c>
      <c r="F13" s="2">
        <v>45155</v>
      </c>
      <c r="G13" s="3" t="s">
        <v>35</v>
      </c>
      <c r="H13" t="s">
        <v>28</v>
      </c>
    </row>
    <row r="14" spans="1:10" x14ac:dyDescent="0.25">
      <c r="A14" t="s">
        <v>36</v>
      </c>
      <c r="B14">
        <v>1</v>
      </c>
      <c r="C14" t="s">
        <v>10</v>
      </c>
      <c r="D14" s="4">
        <v>32.9</v>
      </c>
      <c r="E14" s="4">
        <f t="shared" si="0"/>
        <v>32.9</v>
      </c>
      <c r="F14" s="2">
        <v>45155</v>
      </c>
      <c r="G14" s="3" t="s">
        <v>38</v>
      </c>
      <c r="H14" t="s">
        <v>37</v>
      </c>
    </row>
    <row r="15" spans="1:10" x14ac:dyDescent="0.25">
      <c r="A15" t="s">
        <v>39</v>
      </c>
      <c r="B15">
        <v>4</v>
      </c>
      <c r="C15" t="s">
        <v>10</v>
      </c>
      <c r="D15" s="4">
        <v>3.5</v>
      </c>
      <c r="E15" s="4">
        <f t="shared" si="0"/>
        <v>14</v>
      </c>
      <c r="F15" s="2">
        <v>45155</v>
      </c>
      <c r="G15" s="3" t="s">
        <v>40</v>
      </c>
      <c r="H15" t="s">
        <v>37</v>
      </c>
    </row>
    <row r="16" spans="1:10" x14ac:dyDescent="0.25">
      <c r="A16" t="s">
        <v>41</v>
      </c>
      <c r="B16">
        <v>1</v>
      </c>
      <c r="C16" t="s">
        <v>10</v>
      </c>
      <c r="D16" s="4">
        <v>10.9</v>
      </c>
      <c r="E16" s="4">
        <f t="shared" si="0"/>
        <v>10.9</v>
      </c>
      <c r="F16" s="2">
        <v>45155</v>
      </c>
      <c r="G16" s="3" t="s">
        <v>42</v>
      </c>
      <c r="H16" t="s">
        <v>37</v>
      </c>
    </row>
    <row r="17" spans="1:8" x14ac:dyDescent="0.25">
      <c r="A17" t="s">
        <v>44</v>
      </c>
      <c r="B17">
        <v>1</v>
      </c>
      <c r="C17" t="s">
        <v>10</v>
      </c>
      <c r="D17" s="4">
        <v>134.78</v>
      </c>
      <c r="E17" s="4">
        <f t="shared" si="0"/>
        <v>134.78</v>
      </c>
      <c r="F17" s="2">
        <v>45155</v>
      </c>
      <c r="G17" s="3" t="s">
        <v>45</v>
      </c>
      <c r="H17" t="s">
        <v>43</v>
      </c>
    </row>
    <row r="18" spans="1:8" x14ac:dyDescent="0.25">
      <c r="A18" t="s">
        <v>46</v>
      </c>
      <c r="B18">
        <v>1</v>
      </c>
      <c r="C18" t="s">
        <v>10</v>
      </c>
      <c r="D18" s="4">
        <v>104.57</v>
      </c>
      <c r="E18" s="4">
        <f t="shared" si="0"/>
        <v>104.57</v>
      </c>
      <c r="F18" s="2">
        <v>45155</v>
      </c>
      <c r="G18" s="3" t="s">
        <v>47</v>
      </c>
      <c r="H18" t="s">
        <v>48</v>
      </c>
    </row>
    <row r="19" spans="1:8" x14ac:dyDescent="0.25">
      <c r="A19" t="s">
        <v>51</v>
      </c>
      <c r="B19">
        <v>1</v>
      </c>
      <c r="C19" t="s">
        <v>10</v>
      </c>
      <c r="D19" s="4">
        <v>73.55</v>
      </c>
      <c r="E19" s="4">
        <f t="shared" si="0"/>
        <v>73.55</v>
      </c>
      <c r="F19" s="2">
        <v>45155</v>
      </c>
      <c r="G19" s="3" t="s">
        <v>49</v>
      </c>
      <c r="H19" t="s">
        <v>50</v>
      </c>
    </row>
    <row r="20" spans="1:8" x14ac:dyDescent="0.25">
      <c r="A20" t="s">
        <v>55</v>
      </c>
      <c r="B20">
        <v>4</v>
      </c>
      <c r="C20" t="s">
        <v>10</v>
      </c>
      <c r="D20" s="4">
        <v>19.39</v>
      </c>
      <c r="E20" s="4">
        <f t="shared" si="0"/>
        <v>77.56</v>
      </c>
      <c r="F20" s="2">
        <v>45173</v>
      </c>
      <c r="G20" s="3" t="s">
        <v>53</v>
      </c>
      <c r="H20" t="s">
        <v>54</v>
      </c>
    </row>
    <row r="21" spans="1:8" x14ac:dyDescent="0.25">
      <c r="A21" t="s">
        <v>56</v>
      </c>
      <c r="B21">
        <v>3</v>
      </c>
      <c r="C21" t="s">
        <v>10</v>
      </c>
      <c r="D21" s="4">
        <v>1.57</v>
      </c>
      <c r="E21" s="4">
        <f t="shared" ref="E21:E26" si="1">PRODUCT(B21*D21)</f>
        <v>4.71</v>
      </c>
      <c r="F21" s="2">
        <v>45173</v>
      </c>
      <c r="G21" s="3" t="s">
        <v>59</v>
      </c>
      <c r="H21" t="s">
        <v>62</v>
      </c>
    </row>
    <row r="22" spans="1:8" x14ac:dyDescent="0.25">
      <c r="A22" t="s">
        <v>57</v>
      </c>
      <c r="B22">
        <v>1</v>
      </c>
      <c r="C22" t="s">
        <v>10</v>
      </c>
      <c r="D22" s="4">
        <v>1.89</v>
      </c>
      <c r="E22" s="4">
        <f t="shared" si="1"/>
        <v>1.89</v>
      </c>
      <c r="F22" s="2">
        <v>45173</v>
      </c>
      <c r="G22" s="3" t="s">
        <v>60</v>
      </c>
      <c r="H22" t="s">
        <v>62</v>
      </c>
    </row>
    <row r="23" spans="1:8" x14ac:dyDescent="0.25">
      <c r="A23" t="s">
        <v>58</v>
      </c>
      <c r="B23">
        <v>1</v>
      </c>
      <c r="C23" t="s">
        <v>10</v>
      </c>
      <c r="D23" s="4">
        <v>54.9</v>
      </c>
      <c r="E23" s="4">
        <f t="shared" si="1"/>
        <v>54.9</v>
      </c>
      <c r="F23" s="2">
        <v>45173</v>
      </c>
      <c r="G23" s="3" t="s">
        <v>61</v>
      </c>
      <c r="H23" t="s">
        <v>62</v>
      </c>
    </row>
    <row r="24" spans="1:8" x14ac:dyDescent="0.25">
      <c r="A24" t="s">
        <v>63</v>
      </c>
      <c r="B24">
        <v>1</v>
      </c>
      <c r="C24" t="s">
        <v>10</v>
      </c>
      <c r="D24" s="4">
        <v>33.99</v>
      </c>
      <c r="E24" s="4">
        <f t="shared" si="1"/>
        <v>33.99</v>
      </c>
      <c r="F24" s="2">
        <v>45173</v>
      </c>
      <c r="G24" s="3" t="s">
        <v>64</v>
      </c>
      <c r="H24" t="s">
        <v>65</v>
      </c>
    </row>
    <row r="25" spans="1:8" x14ac:dyDescent="0.25">
      <c r="A25" t="s">
        <v>67</v>
      </c>
      <c r="B25">
        <v>1</v>
      </c>
      <c r="C25" t="s">
        <v>10</v>
      </c>
      <c r="D25" s="4">
        <v>20.49</v>
      </c>
      <c r="E25" s="4">
        <f t="shared" si="1"/>
        <v>20.49</v>
      </c>
      <c r="F25" s="2">
        <v>45173</v>
      </c>
      <c r="G25" s="3" t="s">
        <v>66</v>
      </c>
      <c r="H25" t="s">
        <v>65</v>
      </c>
    </row>
    <row r="26" spans="1:8" x14ac:dyDescent="0.25">
      <c r="A26" s="5" t="s">
        <v>52</v>
      </c>
      <c r="B26">
        <v>1</v>
      </c>
      <c r="C26" t="s">
        <v>10</v>
      </c>
      <c r="D26" s="4">
        <v>4</v>
      </c>
      <c r="E26" s="4">
        <f t="shared" si="1"/>
        <v>4</v>
      </c>
      <c r="F26" s="2">
        <v>45181</v>
      </c>
      <c r="G26" s="3" t="s">
        <v>79</v>
      </c>
      <c r="H26" t="s">
        <v>72</v>
      </c>
    </row>
    <row r="27" spans="1:8" x14ac:dyDescent="0.25">
      <c r="A27" t="s">
        <v>68</v>
      </c>
      <c r="B27">
        <v>1</v>
      </c>
      <c r="C27" t="s">
        <v>10</v>
      </c>
      <c r="D27" s="4">
        <v>20</v>
      </c>
      <c r="E27" s="4">
        <f t="shared" ref="E27:E30" si="2">PRODUCT(B27*D27)</f>
        <v>20</v>
      </c>
      <c r="F27" s="2">
        <v>45181</v>
      </c>
      <c r="G27" s="3" t="s">
        <v>78</v>
      </c>
      <c r="H27" t="s">
        <v>72</v>
      </c>
    </row>
    <row r="28" spans="1:8" x14ac:dyDescent="0.25">
      <c r="A28" t="s">
        <v>69</v>
      </c>
      <c r="B28">
        <v>1</v>
      </c>
      <c r="C28" t="s">
        <v>10</v>
      </c>
      <c r="D28" s="4">
        <v>15.5</v>
      </c>
      <c r="E28" s="4">
        <f t="shared" si="2"/>
        <v>15.5</v>
      </c>
      <c r="F28" s="2">
        <v>45181</v>
      </c>
      <c r="G28" s="3" t="s">
        <v>77</v>
      </c>
      <c r="H28" t="s">
        <v>72</v>
      </c>
    </row>
    <row r="29" spans="1:8" x14ac:dyDescent="0.25">
      <c r="A29" t="s">
        <v>70</v>
      </c>
      <c r="B29">
        <v>1</v>
      </c>
      <c r="C29" t="s">
        <v>10</v>
      </c>
      <c r="D29" s="4">
        <v>15.5</v>
      </c>
      <c r="E29" s="4">
        <f t="shared" si="2"/>
        <v>15.5</v>
      </c>
      <c r="F29" s="2">
        <v>45181</v>
      </c>
      <c r="G29" s="3" t="s">
        <v>76</v>
      </c>
      <c r="H29" t="s">
        <v>72</v>
      </c>
    </row>
    <row r="30" spans="1:8" x14ac:dyDescent="0.25">
      <c r="A30" t="s">
        <v>74</v>
      </c>
      <c r="B30">
        <v>1</v>
      </c>
      <c r="C30" t="s">
        <v>10</v>
      </c>
      <c r="D30" s="4">
        <v>12</v>
      </c>
      <c r="E30" s="4">
        <f t="shared" si="2"/>
        <v>12</v>
      </c>
      <c r="F30" s="2">
        <v>45181</v>
      </c>
      <c r="G30" s="3" t="s">
        <v>80</v>
      </c>
      <c r="H30" t="s">
        <v>72</v>
      </c>
    </row>
    <row r="31" spans="1:8" x14ac:dyDescent="0.25">
      <c r="A31" t="s">
        <v>71</v>
      </c>
      <c r="B31">
        <v>10</v>
      </c>
      <c r="C31" t="s">
        <v>10</v>
      </c>
      <c r="D31" s="4">
        <v>1.5</v>
      </c>
      <c r="E31" s="4">
        <f t="shared" ref="E31:E32" si="3">PRODUCT(B31*D31)</f>
        <v>15</v>
      </c>
      <c r="F31" s="2">
        <v>45181</v>
      </c>
      <c r="G31" s="3" t="s">
        <v>84</v>
      </c>
      <c r="H31" t="s">
        <v>72</v>
      </c>
    </row>
    <row r="32" spans="1:8" x14ac:dyDescent="0.25">
      <c r="A32" t="s">
        <v>93</v>
      </c>
      <c r="B32">
        <v>2</v>
      </c>
      <c r="C32" t="s">
        <v>10</v>
      </c>
      <c r="D32" s="4">
        <v>3</v>
      </c>
      <c r="E32" s="4">
        <f t="shared" si="3"/>
        <v>6</v>
      </c>
      <c r="F32" s="2">
        <v>45181</v>
      </c>
      <c r="G32" s="3" t="s">
        <v>82</v>
      </c>
      <c r="H32" t="s">
        <v>72</v>
      </c>
    </row>
    <row r="33" spans="1:8" x14ac:dyDescent="0.25">
      <c r="A33" t="s">
        <v>94</v>
      </c>
      <c r="B33">
        <v>4</v>
      </c>
      <c r="C33" t="s">
        <v>10</v>
      </c>
      <c r="D33" s="4">
        <v>3</v>
      </c>
      <c r="E33" s="4">
        <f>PRODUCT(B33*D33)</f>
        <v>12</v>
      </c>
      <c r="F33" s="2">
        <v>45181</v>
      </c>
      <c r="G33" s="3" t="s">
        <v>83</v>
      </c>
      <c r="H33" t="s">
        <v>72</v>
      </c>
    </row>
    <row r="34" spans="1:8" x14ac:dyDescent="0.25">
      <c r="A34" t="s">
        <v>73</v>
      </c>
      <c r="B34">
        <v>1</v>
      </c>
      <c r="C34" t="s">
        <v>10</v>
      </c>
      <c r="D34" s="4">
        <v>22.9</v>
      </c>
      <c r="E34" s="4">
        <f>PRODUCT(B34*D34)</f>
        <v>22.9</v>
      </c>
      <c r="F34" s="2">
        <v>45181</v>
      </c>
      <c r="G34" s="3" t="s">
        <v>81</v>
      </c>
      <c r="H34" t="s">
        <v>72</v>
      </c>
    </row>
    <row r="35" spans="1:8" x14ac:dyDescent="0.25">
      <c r="A35" t="s">
        <v>95</v>
      </c>
      <c r="B35">
        <v>2</v>
      </c>
      <c r="C35" t="s">
        <v>10</v>
      </c>
      <c r="D35" s="4">
        <v>1.3</v>
      </c>
      <c r="E35" s="4">
        <f t="shared" ref="E35:E41" si="4">PRODUCT(B35*D35)</f>
        <v>2.6</v>
      </c>
      <c r="F35" s="2">
        <v>45218</v>
      </c>
      <c r="G35" s="3" t="s">
        <v>85</v>
      </c>
      <c r="H35" t="s">
        <v>28</v>
      </c>
    </row>
    <row r="36" spans="1:8" x14ac:dyDescent="0.25">
      <c r="A36" t="s">
        <v>96</v>
      </c>
      <c r="B36">
        <v>2</v>
      </c>
      <c r="C36" t="s">
        <v>10</v>
      </c>
      <c r="D36" s="4">
        <v>2</v>
      </c>
      <c r="E36" s="4">
        <f t="shared" si="4"/>
        <v>4</v>
      </c>
      <c r="F36" s="2">
        <v>45218</v>
      </c>
      <c r="G36" s="3" t="s">
        <v>86</v>
      </c>
      <c r="H36" t="s">
        <v>28</v>
      </c>
    </row>
    <row r="37" spans="1:8" x14ac:dyDescent="0.25">
      <c r="A37" t="s">
        <v>89</v>
      </c>
      <c r="B37">
        <v>1</v>
      </c>
      <c r="C37" t="s">
        <v>10</v>
      </c>
      <c r="D37" s="4">
        <v>25</v>
      </c>
      <c r="E37" s="4">
        <f t="shared" si="4"/>
        <v>25</v>
      </c>
      <c r="F37" s="2">
        <v>45218</v>
      </c>
      <c r="G37" s="3" t="s">
        <v>87</v>
      </c>
      <c r="H37" t="s">
        <v>28</v>
      </c>
    </row>
    <row r="38" spans="1:8" x14ac:dyDescent="0.25">
      <c r="A38" t="s">
        <v>90</v>
      </c>
      <c r="B38">
        <v>1</v>
      </c>
      <c r="C38" t="s">
        <v>10</v>
      </c>
      <c r="D38" s="4">
        <v>31</v>
      </c>
      <c r="E38" s="4">
        <f t="shared" si="4"/>
        <v>31</v>
      </c>
      <c r="F38" s="2">
        <v>45218</v>
      </c>
      <c r="G38" s="3" t="s">
        <v>88</v>
      </c>
      <c r="H38" t="s">
        <v>28</v>
      </c>
    </row>
    <row r="39" spans="1:8" x14ac:dyDescent="0.25">
      <c r="A39" t="s">
        <v>97</v>
      </c>
      <c r="B39">
        <v>4</v>
      </c>
      <c r="C39" t="s">
        <v>10</v>
      </c>
      <c r="D39" s="4">
        <v>2</v>
      </c>
      <c r="E39" s="4">
        <f t="shared" si="4"/>
        <v>8</v>
      </c>
      <c r="F39" s="2">
        <v>45218</v>
      </c>
      <c r="G39" s="3" t="s">
        <v>91</v>
      </c>
      <c r="H39" t="s">
        <v>43</v>
      </c>
    </row>
    <row r="40" spans="1:8" x14ac:dyDescent="0.25">
      <c r="A40" t="s">
        <v>98</v>
      </c>
      <c r="B40">
        <v>4</v>
      </c>
      <c r="C40" t="s">
        <v>10</v>
      </c>
      <c r="D40" s="4">
        <v>1.7</v>
      </c>
      <c r="E40" s="4">
        <f t="shared" si="4"/>
        <v>6.8</v>
      </c>
      <c r="F40" s="2">
        <v>45218</v>
      </c>
      <c r="G40" s="3" t="s">
        <v>92</v>
      </c>
      <c r="H40" t="s">
        <v>43</v>
      </c>
    </row>
    <row r="41" spans="1:8" x14ac:dyDescent="0.25">
      <c r="A41" t="s">
        <v>55</v>
      </c>
      <c r="B41">
        <v>4</v>
      </c>
      <c r="C41" t="s">
        <v>99</v>
      </c>
      <c r="D41" s="4">
        <v>17.57</v>
      </c>
      <c r="E41" s="4">
        <f t="shared" si="4"/>
        <v>70.28</v>
      </c>
      <c r="F41" s="2">
        <v>45257</v>
      </c>
      <c r="G41" s="3" t="s">
        <v>53</v>
      </c>
      <c r="H41" t="s">
        <v>54</v>
      </c>
    </row>
    <row r="42" spans="1:8" x14ac:dyDescent="0.25">
      <c r="F42" s="2"/>
    </row>
    <row r="43" spans="1:8" x14ac:dyDescent="0.25">
      <c r="F43" s="2"/>
    </row>
    <row r="44" spans="1:8" x14ac:dyDescent="0.25">
      <c r="F44" s="2"/>
    </row>
    <row r="45" spans="1:8" x14ac:dyDescent="0.25">
      <c r="F45" s="2"/>
    </row>
    <row r="46" spans="1:8" x14ac:dyDescent="0.25">
      <c r="F46" s="2"/>
    </row>
    <row r="47" spans="1:8" x14ac:dyDescent="0.25">
      <c r="F47" s="2"/>
    </row>
    <row r="48" spans="1:8" x14ac:dyDescent="0.25">
      <c r="F48" s="2"/>
    </row>
    <row r="49" spans="6:6" x14ac:dyDescent="0.25">
      <c r="F49" s="2"/>
    </row>
  </sheetData>
  <hyperlinks>
    <hyperlink ref="G2" r:id="rId1" xr:uid="{B6B23744-47F8-4A44-8ACF-D03494924EB0}"/>
    <hyperlink ref="G3" r:id="rId2" xr:uid="{2D76C7F9-FF91-48FB-AB7C-60DC37EB0B9B}"/>
    <hyperlink ref="G4" r:id="rId3" xr:uid="{90ABABCC-BA54-4C44-8654-ACD0031AB53E}"/>
    <hyperlink ref="G5" r:id="rId4" xr:uid="{D1E75384-747B-4D98-B256-A37151D8A87A}"/>
    <hyperlink ref="G6" r:id="rId5" xr:uid="{FC262479-F53F-474D-B4E2-D66AC05023BD}"/>
    <hyperlink ref="G7" r:id="rId6" xr:uid="{5CCBB253-E54F-4D33-B402-FFAF5AF3193B}"/>
    <hyperlink ref="G8" r:id="rId7" xr:uid="{BEEBFDF7-878C-4AC2-98BF-A8052B61D79E}"/>
    <hyperlink ref="G9" r:id="rId8" xr:uid="{8D2A67BA-BD18-47FF-B970-93273CE21C63}"/>
    <hyperlink ref="G10" r:id="rId9" xr:uid="{9C3437E9-F61A-4C45-9261-C35593633B2F}"/>
    <hyperlink ref="G11" r:id="rId10" xr:uid="{54A8FB46-9381-425F-8722-76BDD5D61E2C}"/>
    <hyperlink ref="G12" r:id="rId11" xr:uid="{0B88E53B-1EA1-45C8-9C23-467AE89D4ECE}"/>
    <hyperlink ref="G13" r:id="rId12" xr:uid="{F7A6E5B7-D3AA-458A-B822-D208E705CFF8}"/>
    <hyperlink ref="G14" r:id="rId13" xr:uid="{0F9FF4DE-C9FC-4224-BA2E-3F2F1869C5E6}"/>
    <hyperlink ref="G15" r:id="rId14" xr:uid="{B00B597D-E3B0-4CAF-BD78-AF908657DE71}"/>
    <hyperlink ref="G16" r:id="rId15" xr:uid="{0413EBE7-827F-4A20-BC65-6EA8A0BEDD19}"/>
    <hyperlink ref="G17" r:id="rId16" xr:uid="{C0C42E86-6D63-47BA-A7BA-99FBDBE40FFD}"/>
    <hyperlink ref="G18" r:id="rId17" xr:uid="{D16BEF02-7279-4BFB-9320-0B14F78FADFA}"/>
    <hyperlink ref="G19" r:id="rId18" xr:uid="{003A6297-5E9E-4118-B04B-4AE77CCF64DD}"/>
    <hyperlink ref="G20" r:id="rId19" xr:uid="{244721A6-3D1C-472D-BE6E-F287FAB9C0D2}"/>
    <hyperlink ref="G21" r:id="rId20" xr:uid="{7D3F1602-E6B5-408C-9BF4-A94AA9C5B44A}"/>
    <hyperlink ref="G24" r:id="rId21" xr:uid="{D015618B-55E1-4112-A7D6-28E79F978169}"/>
    <hyperlink ref="G25" r:id="rId22" xr:uid="{B1D75C8F-A40A-4979-83D0-22AE1D3F8523}"/>
    <hyperlink ref="G22" r:id="rId23" xr:uid="{AA8B21F2-024D-432B-A6BD-1952FBEE2FD0}"/>
    <hyperlink ref="G23" r:id="rId24" xr:uid="{B3AD5637-8980-4F57-92DF-1CCB701E0E55}"/>
    <hyperlink ref="G29" r:id="rId25" xr:uid="{67BB4281-9CBC-4C8A-A415-FE4F099C87FF}"/>
    <hyperlink ref="G28" r:id="rId26" xr:uid="{010A41F6-DAAF-4AED-B438-036B0FB0E4F0}"/>
    <hyperlink ref="G27" r:id="rId27" xr:uid="{9661D116-3AAF-48B2-AD54-2056078D7301}"/>
    <hyperlink ref="G26" r:id="rId28" xr:uid="{6CA3E8EC-E5BB-4D96-B61C-1EDE7EB2D1C3}"/>
    <hyperlink ref="G30" r:id="rId29" xr:uid="{4332FC3A-A51B-4368-9AC0-483D98BF86D9}"/>
    <hyperlink ref="G34" r:id="rId30" xr:uid="{8F2DF8F4-E847-4DB0-B975-7C8914A7D0E1}"/>
    <hyperlink ref="G32" r:id="rId31" xr:uid="{13ECFFB7-5315-4247-983C-5C2687A809CA}"/>
    <hyperlink ref="G33" r:id="rId32" xr:uid="{84B4B117-EA41-4CDE-B53A-0BAA26B06B03}"/>
    <hyperlink ref="G31" r:id="rId33" xr:uid="{68BD9474-984F-454C-9E53-DDDA097AB678}"/>
    <hyperlink ref="G35" r:id="rId34" xr:uid="{B0079B2A-291D-42CB-A4B6-533D19DF527C}"/>
    <hyperlink ref="G36" r:id="rId35" xr:uid="{960F0B4B-A8B2-4C2E-91B1-7DABB95476D2}"/>
    <hyperlink ref="G37" r:id="rId36" xr:uid="{3B25B34F-C4C8-4D3E-A2CD-3490E409EA1A}"/>
    <hyperlink ref="G38" r:id="rId37" xr:uid="{843B5765-13EC-4818-964E-DCE8554A4982}"/>
    <hyperlink ref="G39" r:id="rId38" xr:uid="{EEACEC80-66C3-4FA5-9433-DF4C32F77567}"/>
    <hyperlink ref="G40" r:id="rId39" xr:uid="{DD9DA7C6-B2EB-460F-98E3-14CF452D4609}"/>
    <hyperlink ref="G41" r:id="rId40" xr:uid="{8D6E8713-2359-4426-BBB9-A1B7FB073886}"/>
  </hyperlinks>
  <pageMargins left="0.7" right="0.7" top="0.75" bottom="0.75" header="0.3" footer="0.3"/>
  <tableParts count="2">
    <tablePart r:id="rId41"/>
    <tablePart r:id="rId4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Grala</dc:creator>
  <cp:lastModifiedBy>Piotr Grala</cp:lastModifiedBy>
  <dcterms:created xsi:type="dcterms:W3CDTF">2015-06-05T18:17:20Z</dcterms:created>
  <dcterms:modified xsi:type="dcterms:W3CDTF">2023-11-27T10:42:47Z</dcterms:modified>
</cp:coreProperties>
</file>