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M\Downloads\swift\FINAL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  <c r="J266" i="1" l="1"/>
  <c r="J267" i="1"/>
  <c r="J268" i="1"/>
  <c r="J269" i="1"/>
  <c r="J270" i="1"/>
  <c r="J271" i="1"/>
  <c r="J272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37" i="1"/>
  <c r="J233" i="1"/>
  <c r="J234" i="1"/>
  <c r="J235" i="1"/>
  <c r="J236" i="1"/>
  <c r="J232" i="1"/>
  <c r="J226" i="1"/>
  <c r="J227" i="1"/>
  <c r="J228" i="1"/>
  <c r="J229" i="1"/>
  <c r="J230" i="1"/>
  <c r="J231" i="1"/>
  <c r="J225" i="1"/>
  <c r="J216" i="1"/>
  <c r="J217" i="1"/>
  <c r="J218" i="1"/>
  <c r="J219" i="1"/>
  <c r="J220" i="1"/>
  <c r="J221" i="1"/>
  <c r="J222" i="1"/>
  <c r="J223" i="1"/>
  <c r="J224" i="1"/>
  <c r="J214" i="1"/>
  <c r="J215" i="1"/>
  <c r="J213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148" i="1"/>
  <c r="J149" i="1"/>
  <c r="J150" i="1"/>
  <c r="J151" i="1"/>
  <c r="J152" i="1"/>
  <c r="J153" i="1"/>
  <c r="J154" i="1"/>
  <c r="J155" i="1"/>
  <c r="J147" i="1"/>
</calcChain>
</file>

<file path=xl/sharedStrings.xml><?xml version="1.0" encoding="utf-8"?>
<sst xmlns="http://schemas.openxmlformats.org/spreadsheetml/2006/main" count="2330" uniqueCount="692">
  <si>
    <t>MESSAGE_ID</t>
  </si>
  <si>
    <t>TAG</t>
  </si>
  <si>
    <t>TAG_OPTIONS</t>
  </si>
  <si>
    <t>TAG_OPTIONS_DESCRIPTION</t>
  </si>
  <si>
    <t>MT540</t>
  </si>
  <si>
    <t>START OF THE BLOCK</t>
  </si>
  <si>
    <t>GENL</t>
  </si>
  <si>
    <t>GENERAL INFORMATION</t>
  </si>
  <si>
    <t>R</t>
  </si>
  <si>
    <t>S</t>
  </si>
  <si>
    <t>END OF THE BLOCK</t>
  </si>
  <si>
    <t>C</t>
  </si>
  <si>
    <t>SENDERS MESSAGE REFERNCE</t>
  </si>
  <si>
    <t>CERT</t>
  </si>
  <si>
    <t>CLCI</t>
  </si>
  <si>
    <t>CLTR</t>
  </si>
  <si>
    <t>Certification Reference</t>
  </si>
  <si>
    <t>Client's Collateral Instruction Reference</t>
  </si>
  <si>
    <t>Client's Triparty Collateral Transaction Reference</t>
  </si>
  <si>
    <t>COLR</t>
  </si>
  <si>
    <t>Collateral Reference</t>
  </si>
  <si>
    <t>COMM</t>
  </si>
  <si>
    <t>Common Reference</t>
  </si>
  <si>
    <t>CORP</t>
  </si>
  <si>
    <t>Corporate Action Reference</t>
  </si>
  <si>
    <t>PCTI</t>
  </si>
  <si>
    <t>Processor Transaction Identification</t>
  </si>
  <si>
    <t>POOL</t>
  </si>
  <si>
    <t>Pool Reference</t>
  </si>
  <si>
    <t>PREA</t>
  </si>
  <si>
    <t>Preadvice Message Reference</t>
  </si>
  <si>
    <t>PREV</t>
  </si>
  <si>
    <t>Previous Message Reference</t>
  </si>
  <si>
    <t>RELA</t>
  </si>
  <si>
    <t>Related Message Reference</t>
  </si>
  <si>
    <t>TCTR</t>
  </si>
  <si>
    <t>Triparty Agent Collateral Transaction Reference</t>
  </si>
  <si>
    <t>TRCI</t>
  </si>
  <si>
    <t>Triparty's Collateral Instruction Reference</t>
  </si>
  <si>
    <t>TRRF</t>
  </si>
  <si>
    <t>Deal Reference</t>
  </si>
  <si>
    <t>G</t>
  </si>
  <si>
    <t xml:space="preserve">CANC </t>
  </si>
  <si>
    <t>Cancellation Request: Message requesting the cancellation of a previously sent message.</t>
  </si>
  <si>
    <t xml:space="preserve">NEWM </t>
  </si>
  <si>
    <t>New: New message.</t>
  </si>
  <si>
    <t xml:space="preserve">PREA </t>
  </si>
  <si>
    <t>FUNCTION OF THE MESSAGE</t>
  </si>
  <si>
    <t>SENDERS MESSAGE REFERENCE</t>
  </si>
  <si>
    <t>Preadvice: Message preadvising a settlement instruction</t>
  </si>
  <si>
    <t>QUALIFIER</t>
  </si>
  <si>
    <t>TAG_CODE</t>
  </si>
  <si>
    <t>QUALIFIER_DESCRIPTION</t>
  </si>
  <si>
    <t>16R:GENL</t>
  </si>
  <si>
    <t>16S:GENL</t>
  </si>
  <si>
    <t>20C::CERT</t>
  </si>
  <si>
    <t>20C::CLCI</t>
  </si>
  <si>
    <t>20C::CLTR</t>
  </si>
  <si>
    <t>20C::COLR</t>
  </si>
  <si>
    <t>20C::COMM</t>
  </si>
  <si>
    <t>20C::CORP</t>
  </si>
  <si>
    <t>20C::PCTI</t>
  </si>
  <si>
    <t>20C::POOL</t>
  </si>
  <si>
    <t>20C::PREA</t>
  </si>
  <si>
    <t>20C::PREV</t>
  </si>
  <si>
    <t>20C::RELA</t>
  </si>
  <si>
    <t>20C::TCTR</t>
  </si>
  <si>
    <t>20C::TRCI</t>
  </si>
  <si>
    <t>20C::TRRF</t>
  </si>
  <si>
    <t>23G::CANC</t>
  </si>
  <si>
    <t>23G::NEWM</t>
  </si>
  <si>
    <t>SEQUENCE</t>
  </si>
  <si>
    <t>LINK</t>
  </si>
  <si>
    <t>LINKAGES</t>
  </si>
  <si>
    <t>16R:LINK</t>
  </si>
  <si>
    <t>ADEL</t>
  </si>
  <si>
    <t>SETT</t>
  </si>
  <si>
    <t>Settlement Date/Time</t>
  </si>
  <si>
    <t>TRAD</t>
  </si>
  <si>
    <t>Trade Date/Time</t>
  </si>
  <si>
    <t>98A:ADEL</t>
  </si>
  <si>
    <t>98A:CERT</t>
  </si>
  <si>
    <t>98A:SETT</t>
  </si>
  <si>
    <t>98A:TRAD</t>
  </si>
  <si>
    <t>TRADE DETAILS</t>
  </si>
  <si>
    <t>a</t>
  </si>
  <si>
    <t>Status</t>
  </si>
  <si>
    <t>M</t>
  </si>
  <si>
    <t>B</t>
  </si>
  <si>
    <t>IDENTIFICATION OF THE FINANCIAL INSTRUMENTS</t>
  </si>
  <si>
    <t xml:space="preserve"> 23G::PREA</t>
  </si>
  <si>
    <t>35B:</t>
  </si>
  <si>
    <t>QUANTITY OF FINANCIAL INSTRUMENTS</t>
  </si>
  <si>
    <t>AMOR</t>
  </si>
  <si>
    <t>AMORTISED VALUE</t>
  </si>
  <si>
    <t>FAMT</t>
  </si>
  <si>
    <t>FACE AMOUNT</t>
  </si>
  <si>
    <t>UNIT</t>
  </si>
  <si>
    <t>UNIT NUMBER</t>
  </si>
  <si>
    <t>ACCOUNT</t>
  </si>
  <si>
    <t>CASH</t>
  </si>
  <si>
    <t>CASH ACCOUNT</t>
  </si>
  <si>
    <t>REGI</t>
  </si>
  <si>
    <t>REGISTRAR ACCOUNT</t>
  </si>
  <si>
    <t>97a:CASH</t>
  </si>
  <si>
    <t>97a:REGI</t>
  </si>
  <si>
    <t>SAFE</t>
  </si>
  <si>
    <t>SAFEKEEPING ACCOUNT</t>
  </si>
  <si>
    <t>97a:SAFE</t>
  </si>
  <si>
    <t>36B::FAMT</t>
  </si>
  <si>
    <t>36B::AMOR</t>
  </si>
  <si>
    <t>36B::UNIT</t>
  </si>
  <si>
    <t>F</t>
  </si>
  <si>
    <t>INDICATOR</t>
  </si>
  <si>
    <t>BENE</t>
  </si>
  <si>
    <t>BENEFICIAL OWNERSHIP INDICATOR</t>
  </si>
  <si>
    <t>BLOC</t>
  </si>
  <si>
    <t>16S:FIAC</t>
  </si>
  <si>
    <t>FIAC</t>
  </si>
  <si>
    <t>CASY</t>
  </si>
  <si>
    <t>Cash Settlement System Indicator</t>
  </si>
  <si>
    <t>CCPT</t>
  </si>
  <si>
    <t>CCP Eligibility Indicator</t>
  </si>
  <si>
    <t>COLA</t>
  </si>
  <si>
    <t>Exposure Type Indicator</t>
  </si>
  <si>
    <t>COLE</t>
  </si>
  <si>
    <t>Collateral Pool Indicator</t>
  </si>
  <si>
    <t>CSBT</t>
  </si>
  <si>
    <t>Cash Sub Balance Type Indicator</t>
  </si>
  <si>
    <t>DBNM</t>
  </si>
  <si>
    <t>Settlement Standing Instruction Database Indicator</t>
  </si>
  <si>
    <t>FXCX</t>
  </si>
  <si>
    <t>Forex Order Cancellation Indicator</t>
  </si>
  <si>
    <t>LEOG</t>
  </si>
  <si>
    <t>Letter of Guarantee Indicator</t>
  </si>
  <si>
    <t>MACL</t>
  </si>
  <si>
    <t>Market Side Indicator</t>
  </si>
  <si>
    <t>NETT</t>
  </si>
  <si>
    <t>Netting Eligibility Indicator</t>
  </si>
  <si>
    <t>REGT</t>
  </si>
  <si>
    <t>Registration Indicator</t>
  </si>
  <si>
    <t>REPT</t>
  </si>
  <si>
    <t>Repurchase Type Indicator</t>
  </si>
  <si>
    <t>REST</t>
  </si>
  <si>
    <t>Restrictions</t>
  </si>
  <si>
    <t>RTGS</t>
  </si>
  <si>
    <t>Securities Real-Time Gross Settlement Indicator</t>
  </si>
  <si>
    <t>SETR</t>
  </si>
  <si>
    <t>Type of Settlement Transaction Indicator</t>
  </si>
  <si>
    <t>SETS</t>
  </si>
  <si>
    <t>Settlement System/Method Indicator</t>
  </si>
  <si>
    <t>SSBT</t>
  </si>
  <si>
    <t>Securities Sub Balance Type Indicator</t>
  </si>
  <si>
    <t>STAM</t>
  </si>
  <si>
    <t>Stamp Duty Indicator</t>
  </si>
  <si>
    <t>STCO</t>
  </si>
  <si>
    <t>Settlement Transaction Condition Indicator</t>
  </si>
  <si>
    <t>TCPI</t>
  </si>
  <si>
    <t>Tax Capacity Party Indicator</t>
  </si>
  <si>
    <t>TRAK</t>
  </si>
  <si>
    <t>Tracking Indicator</t>
  </si>
  <si>
    <t>TRCA</t>
  </si>
  <si>
    <t>Party Capacity Indicator</t>
  </si>
  <si>
    <t xml:space="preserve">ASGN </t>
  </si>
  <si>
    <t>Assignment: Transfer of ownership of the asset to another party during the closing of an option.</t>
  </si>
  <si>
    <t xml:space="preserve">BUTC </t>
  </si>
  <si>
    <t>Buy to Cover: Transaction is a buy to cover.</t>
  </si>
  <si>
    <t xml:space="preserve">CLEN </t>
  </si>
  <si>
    <t>Clean: Tax-exempt financial instruments are to be settled.</t>
  </si>
  <si>
    <t xml:space="preserve">DIRT </t>
  </si>
  <si>
    <t>Dirty: Taxable financial instruments are to be settled.</t>
  </si>
  <si>
    <t xml:space="preserve">DLWM </t>
  </si>
  <si>
    <t>Delivery Without Matching: Matching receipt instruction not required (only for concerned ICSD and CSD).</t>
  </si>
  <si>
    <t xml:space="preserve">DRAW </t>
  </si>
  <si>
    <t>Drawn: Settlement transactions relates to drawn securities.</t>
  </si>
  <si>
    <t xml:space="preserve">EXER </t>
  </si>
  <si>
    <t>Exercised: Settlement transaction relates to options, futures or derivatives that are exercised.</t>
  </si>
  <si>
    <t xml:space="preserve">FRCL </t>
  </si>
  <si>
    <t>Free Clean Settlement: Delivery will be made free of payment but a clean payment order will be sent.</t>
  </si>
  <si>
    <t xml:space="preserve">KNOC </t>
  </si>
  <si>
    <t>Knocked Out: Settlement transaction relates to options, futures or derivatives that are expired worthless.</t>
  </si>
  <si>
    <t xml:space="preserve">NACT </t>
  </si>
  <si>
    <t>Not Accounting Related: Security transaction is not for accounting.</t>
  </si>
  <si>
    <t xml:space="preserve">NOMC </t>
  </si>
  <si>
    <t>No Automatic Market Claim: No market claim should be automatically generated.</t>
  </si>
  <si>
    <t xml:space="preserve">NPAR </t>
  </si>
  <si>
    <t>No Partial Settlement Allowed: Partial settlement is not allowed.</t>
  </si>
  <si>
    <t xml:space="preserve">PART </t>
  </si>
  <si>
    <t>Partial Settlement: Partial settlement is allowed.</t>
  </si>
  <si>
    <t xml:space="preserve">PHYS </t>
  </si>
  <si>
    <t>Physical: Securities are to be physically settled.</t>
  </si>
  <si>
    <t xml:space="preserve">RESI </t>
  </si>
  <si>
    <t xml:space="preserve">RHYP </t>
  </si>
  <si>
    <t>Re-hypothecation: Collateral position is available for other purposes (for example, onwards delivery).</t>
  </si>
  <si>
    <t xml:space="preserve">RPTO </t>
  </si>
  <si>
    <t>Reporting: Relates to a transaction that is for reporting purposes only.</t>
  </si>
  <si>
    <t xml:space="preserve">SPDL </t>
  </si>
  <si>
    <t>Special Delivery: Settlement transactions to be settled with special delivery.</t>
  </si>
  <si>
    <t xml:space="preserve">TRAN </t>
  </si>
  <si>
    <t>Transformation: Transaction resulting from a transformation.</t>
  </si>
  <si>
    <t xml:space="preserve">TRIP </t>
  </si>
  <si>
    <t xml:space="preserve">UNEX </t>
  </si>
  <si>
    <t>Unexposed: Delivery cannot be performed until money is received.</t>
  </si>
  <si>
    <t xml:space="preserve">BSBK </t>
  </si>
  <si>
    <t>Buy Sell Back: Relates to a buy sell back transaction.</t>
  </si>
  <si>
    <t xml:space="preserve">CLAI </t>
  </si>
  <si>
    <t>Market Claim: Transaction resulting from a market claim.</t>
  </si>
  <si>
    <t xml:space="preserve">CNCB </t>
  </si>
  <si>
    <t xml:space="preserve">COLI </t>
  </si>
  <si>
    <t>Collateral In: Relates to a collateral transaction, from the point of view of the collateral taker or its agent.</t>
  </si>
  <si>
    <t xml:space="preserve">COLO </t>
  </si>
  <si>
    <t>Collateral Out: Relates to a collateral transaction, from the point of view of the collateral giver or its agent.</t>
  </si>
  <si>
    <t xml:space="preserve">CONV </t>
  </si>
  <si>
    <t>DR Conversion: Relates to a depository receipt conversion.</t>
  </si>
  <si>
    <t xml:space="preserve">ETFT </t>
  </si>
  <si>
    <t>Exchange Traded Funds: Relates to an exchange traded fund (ETF) creation or redemption.</t>
  </si>
  <si>
    <t xml:space="preserve">FCTA </t>
  </si>
  <si>
    <t xml:space="preserve">Factor Update: Relates to a factor update. </t>
  </si>
  <si>
    <t xml:space="preserve">INSP </t>
  </si>
  <si>
    <t>Move of Stock: Relates to a movement of shares into or out of a pooled account.</t>
  </si>
  <si>
    <t xml:space="preserve">ISSU </t>
  </si>
  <si>
    <t>Issuance: Relates to the issuance of a security such as an equity or a depository receipt.</t>
  </si>
  <si>
    <t xml:space="preserve">MKDW </t>
  </si>
  <si>
    <t xml:space="preserve">MKUP </t>
  </si>
  <si>
    <t xml:space="preserve">NETT </t>
  </si>
  <si>
    <t>Netting: Relates to the netting of settlement instructions.</t>
  </si>
  <si>
    <t xml:space="preserve">NSYN </t>
  </si>
  <si>
    <t xml:space="preserve">OWNE </t>
  </si>
  <si>
    <t xml:space="preserve">OWNI </t>
  </si>
  <si>
    <t xml:space="preserve">PAIR </t>
  </si>
  <si>
    <t>Pair-Off: Relates to a pair-off: the transaction is paired off and netted against one or more previous transactions.</t>
  </si>
  <si>
    <t xml:space="preserve">PLAC </t>
  </si>
  <si>
    <t>Placement: Relates to the placement/new issue of a financial instrument.</t>
  </si>
  <si>
    <t xml:space="preserve">PORT </t>
  </si>
  <si>
    <t xml:space="preserve">REAL </t>
  </si>
  <si>
    <t>Realignment: Relates to a realignment of positions.</t>
  </si>
  <si>
    <t xml:space="preserve">REDI </t>
  </si>
  <si>
    <t>Withdrawal: Relates to the withdrawal of specified amounts from specified sub-accounts.</t>
  </si>
  <si>
    <t xml:space="preserve">REDM </t>
  </si>
  <si>
    <t>Redemption (Funds): Relates to a redemption of Funds (Funds Industry ONLY).</t>
  </si>
  <si>
    <t xml:space="preserve">RELE </t>
  </si>
  <si>
    <t>DR Release/Cancellation: Relates to a release (into/from local) of Depository Receipt operation.</t>
  </si>
  <si>
    <t xml:space="preserve">REPU </t>
  </si>
  <si>
    <t>Repo: Relates to a repurchase agreement transaction.</t>
  </si>
  <si>
    <t xml:space="preserve">RODE </t>
  </si>
  <si>
    <t xml:space="preserve">RVPO </t>
  </si>
  <si>
    <t>Reverse Repo: Relates to a reverse repurchase agreement transaction.</t>
  </si>
  <si>
    <t xml:space="preserve">SBBK </t>
  </si>
  <si>
    <t>Sell Buy Back: Relates to a sell buy back transaction.</t>
  </si>
  <si>
    <t xml:space="preserve">SBRE </t>
  </si>
  <si>
    <t>Borrowing Reallocation: Internal reallocation of a borrowed holding from one safekeeping account to another.</t>
  </si>
  <si>
    <t xml:space="preserve">SECB </t>
  </si>
  <si>
    <t>Securities Borrowing: Relates to a securities borrowing operation.</t>
  </si>
  <si>
    <t xml:space="preserve">SECL </t>
  </si>
  <si>
    <t>Securities Lending: Relates to a securities lending operation.</t>
  </si>
  <si>
    <t xml:space="preserve">SLRE </t>
  </si>
  <si>
    <t>Lending Reallocation: Internal reallocation of a holding on loan from one safekeeping account to another.</t>
  </si>
  <si>
    <t xml:space="preserve">SUBS </t>
  </si>
  <si>
    <t>Subscription (Funds): Relates to a subscription to funds (Funds Industry ONLY).</t>
  </si>
  <si>
    <t xml:space="preserve">SYND </t>
  </si>
  <si>
    <t>Syndicate of Underwriters: Relates to the issue of financial instruments through a syndicate of underwriters and a Lead Manager.</t>
  </si>
  <si>
    <t xml:space="preserve">TBAC </t>
  </si>
  <si>
    <t>TBA Closing: Relates to a To Be Announced (TBA) closing trade.</t>
  </si>
  <si>
    <t xml:space="preserve">TRAD </t>
  </si>
  <si>
    <t>Trade: Relates to the settlement of a trade.</t>
  </si>
  <si>
    <t xml:space="preserve">TRPO </t>
  </si>
  <si>
    <t>Triparty Repo: Relates to a triparty repurchase agreement.</t>
  </si>
  <si>
    <t xml:space="preserve">TRVO </t>
  </si>
  <si>
    <t>Triparty Reverse Repo: Relates to a triparty reverse repurchase agreement.</t>
  </si>
  <si>
    <t xml:space="preserve">TURN </t>
  </si>
  <si>
    <t>Turnaround: Relates to a turnaround: the same security is bought and sold to settle the same day, to or from different brokers.</t>
  </si>
  <si>
    <t xml:space="preserve">CUST </t>
  </si>
  <si>
    <t>Settling as a Custodian: Settlement party is a custodian. It receives/delivers the securities and carries out custodial duties.</t>
  </si>
  <si>
    <t xml:space="preserve">RISP </t>
  </si>
  <si>
    <t>Settling as Riskless Principal: Party settles trades that were simultaneously offset.</t>
  </si>
  <si>
    <t xml:space="preserve">SAGE </t>
  </si>
  <si>
    <t>Settling as an Agent: Party settles trades on behalf of his client for which he also traded.</t>
  </si>
  <si>
    <t xml:space="preserve">SPRI </t>
  </si>
  <si>
    <t>Settling as a Principal: Party settles its own trades.</t>
  </si>
  <si>
    <t xml:space="preserve">NRTG </t>
  </si>
  <si>
    <t xml:space="preserve">YRTG </t>
  </si>
  <si>
    <t>Non-RTGS: Settle through the non-RTGS system.</t>
  </si>
  <si>
    <t xml:space="preserve">RTGS: Settle through the RTGS system. </t>
  </si>
  <si>
    <t xml:space="preserve">NREG </t>
  </si>
  <si>
    <t xml:space="preserve">YREG </t>
  </si>
  <si>
    <t>Register: Register on receipt.</t>
  </si>
  <si>
    <t>Street Name: Hold the securities in street name.</t>
  </si>
  <si>
    <t xml:space="preserve">NBEN </t>
  </si>
  <si>
    <t xml:space="preserve">YBEN </t>
  </si>
  <si>
    <t xml:space="preserve">CBO: Change of Beneficial Ownership (CBO). </t>
  </si>
  <si>
    <t xml:space="preserve">NCBO: No Change of Beneficial Ownership (NCBO). </t>
  </si>
  <si>
    <t xml:space="preserve">GROS </t>
  </si>
  <si>
    <t>Gross Settlement System: Settle money through gross settlement system.</t>
  </si>
  <si>
    <t xml:space="preserve">NETS </t>
  </si>
  <si>
    <t>Net Settlement System: Settle money through net settlement system.</t>
  </si>
  <si>
    <t xml:space="preserve">BRKR </t>
  </si>
  <si>
    <t>Broker: Settlement standing instruction database to be used is the broker's database.</t>
  </si>
  <si>
    <t xml:space="preserve">INTE </t>
  </si>
  <si>
    <t>Internal: Settlement standing instruction database to be used is the receiver's internal database.</t>
  </si>
  <si>
    <t xml:space="preserve">VEND </t>
  </si>
  <si>
    <t>Vendor: Settlement standing instruction database to be used is the database of the vendor.</t>
  </si>
  <si>
    <t xml:space="preserve">AGEN </t>
  </si>
  <si>
    <t>Agent: Acting as an agent for tax liability.</t>
  </si>
  <si>
    <t xml:space="preserve">PRIN </t>
  </si>
  <si>
    <t>Principal: Acting as a principal for tax liability.</t>
  </si>
  <si>
    <t xml:space="preserve">CLNT </t>
  </si>
  <si>
    <t>Client Side: Instruction is for a client side transaction.</t>
  </si>
  <si>
    <t xml:space="preserve">MAKT </t>
  </si>
  <si>
    <t>Market Side: Instruction is for a market side transaction.</t>
  </si>
  <si>
    <t xml:space="preserve">FXNO </t>
  </si>
  <si>
    <t>FX not to be Cancelled: Forex instructed in the original instruction is not to be cancelled.</t>
  </si>
  <si>
    <t xml:space="preserve">FXYE </t>
  </si>
  <si>
    <t>FX to be Cancelled: Forex instructed in the original instruction is also to be cancelled.</t>
  </si>
  <si>
    <t xml:space="preserve">SINO </t>
  </si>
  <si>
    <t>SI does not Apply: Forex standing instruction in place does not apply.</t>
  </si>
  <si>
    <t xml:space="preserve">BLCH </t>
  </si>
  <si>
    <t>Block Trade Child: Transaction is a block trade child.</t>
  </si>
  <si>
    <t xml:space="preserve">BLPA </t>
  </si>
  <si>
    <t>Block Trade Parent: Transaction is a block trade parent.</t>
  </si>
  <si>
    <t xml:space="preserve">144A </t>
  </si>
  <si>
    <t>Pursuant to 144A: Ownership or transfer of an unregistered security issued, pursuant to US legal restrictions 144A.</t>
  </si>
  <si>
    <t xml:space="preserve">NRST </t>
  </si>
  <si>
    <t>Not Subject to Restrictions: Ownership or transfer of a security that is not subject to restrictions.</t>
  </si>
  <si>
    <t xml:space="preserve">RSTR </t>
  </si>
  <si>
    <t xml:space="preserve">NSET </t>
  </si>
  <si>
    <t xml:space="preserve">YSET </t>
  </si>
  <si>
    <t xml:space="preserve">Alternate Settlement System/Method: Settle through the alternate settlement system/method. </t>
  </si>
  <si>
    <t>Default Settlement System/Method: Settle through the default settlement system/method.</t>
  </si>
  <si>
    <t xml:space="preserve">NNET </t>
  </si>
  <si>
    <t>Not Netting Eligible: Settlement instruction is not eligible for netting.</t>
  </si>
  <si>
    <t xml:space="preserve">YNET </t>
  </si>
  <si>
    <t>Netting Eligible: Settlement instruction is eligible for netting.</t>
  </si>
  <si>
    <t xml:space="preserve">NCCP </t>
  </si>
  <si>
    <t>Not CCP Eligible: Settlement instruction is not CCP eligible.</t>
  </si>
  <si>
    <t xml:space="preserve">YCCP </t>
  </si>
  <si>
    <t>CCP Eligible: Settlement instruction is CCP eligible.</t>
  </si>
  <si>
    <t xml:space="preserve">NLEG </t>
  </si>
  <si>
    <t xml:space="preserve">YLEG </t>
  </si>
  <si>
    <t xml:space="preserve">Letter of Guarantee Accepted: Letter of guarantee is accepted. </t>
  </si>
  <si>
    <t xml:space="preserve">Letter of Guarantee Not Accepted: Letter of guarantee is not accepted. </t>
  </si>
  <si>
    <t xml:space="preserve">BFWD </t>
  </si>
  <si>
    <t>Bond Forward: Any securities traded out beyond 3 days which include treasury notes, JGBs and Gilts.</t>
  </si>
  <si>
    <t xml:space="preserve">CCIR </t>
  </si>
  <si>
    <t xml:space="preserve">CCPC </t>
  </si>
  <si>
    <t>CCP Collateral: Collateral covering the initial margin requirements for OTC trades cleared through a CCP.</t>
  </si>
  <si>
    <t xml:space="preserve">COMM </t>
  </si>
  <si>
    <t>Commodities: Commodities trades for example futures and options on gold, silver, wheat.</t>
  </si>
  <si>
    <t xml:space="preserve">CRDS </t>
  </si>
  <si>
    <t>Credit Default Swap: Trading of credit default swap.</t>
  </si>
  <si>
    <t xml:space="preserve">CRPR </t>
  </si>
  <si>
    <t>Cross Product: Combination of various types of trades.</t>
  </si>
  <si>
    <t xml:space="preserve">CRSP </t>
  </si>
  <si>
    <t>Credit Support: Cash lending/borrowing; letter of Credit; signing of master agreement.</t>
  </si>
  <si>
    <t xml:space="preserve">CRTL </t>
  </si>
  <si>
    <t>Credit Line: Opening of a credit line before trading.</t>
  </si>
  <si>
    <t xml:space="preserve">EQPT </t>
  </si>
  <si>
    <t>Equity Option: Trading of equity option (Also known as stock options).</t>
  </si>
  <si>
    <t xml:space="preserve">EQUS </t>
  </si>
  <si>
    <t>Equity Swap: Equity swap trades where the return of an equity is exchanged for either a fixed or a floating rate of interest.</t>
  </si>
  <si>
    <t xml:space="preserve">EXPT </t>
  </si>
  <si>
    <t>Exotic Option: Trading of exotic option for example a non-standard option.</t>
  </si>
  <si>
    <t xml:space="preserve">EXTD </t>
  </si>
  <si>
    <t>Exchange Traded Derivatives: Trading of exchanged traded derivatives in general (Opposite to Over the Counter (OTC)).</t>
  </si>
  <si>
    <t xml:space="preserve">FIXI </t>
  </si>
  <si>
    <t>Fixed Income: Trading of fixed income instruments.</t>
  </si>
  <si>
    <t xml:space="preserve">FORW </t>
  </si>
  <si>
    <t>Forward Foreign Exchange: FX trades with a value date in the future.</t>
  </si>
  <si>
    <t xml:space="preserve">FORX </t>
  </si>
  <si>
    <t>Foreign Exchange: FX trades in general.</t>
  </si>
  <si>
    <t xml:space="preserve">FUTR </t>
  </si>
  <si>
    <t>Futures: Related to futures trading activity.</t>
  </si>
  <si>
    <t xml:space="preserve">LIQU </t>
  </si>
  <si>
    <t>Liquidity: In support of settlement via an RTGS or other clearing system.</t>
  </si>
  <si>
    <t xml:space="preserve">OPTN </t>
  </si>
  <si>
    <t>FX Option: Trading of option on Foreign Exchange.</t>
  </si>
  <si>
    <t xml:space="preserve">OTCD </t>
  </si>
  <si>
    <t>OTC Derivatives: Over-the-counter (OTC) Derivatives in general for example contracts which are traded and privately negotiated.</t>
  </si>
  <si>
    <t xml:space="preserve">PAYM </t>
  </si>
  <si>
    <t>Cash Settlement: In support of any type of cash settlement.</t>
  </si>
  <si>
    <t xml:space="preserve">REPO </t>
  </si>
  <si>
    <t>Repurchase Agreement: In support of a repurchase agreement transaction.</t>
  </si>
  <si>
    <t>Reverse Repurchase Agreement: In support of a reverse repurchase agreement transaction.</t>
  </si>
  <si>
    <t xml:space="preserve">SBSB </t>
  </si>
  <si>
    <t>Securities Buy Sell Back: Securities buy sell back.</t>
  </si>
  <si>
    <t xml:space="preserve">SCIE </t>
  </si>
  <si>
    <t>Single Currency IRS Exotic: Exotic single currency interest rate swap.</t>
  </si>
  <si>
    <t xml:space="preserve">SCIR </t>
  </si>
  <si>
    <t>Single Currency IRS: Single Currency Interest Rate Swap.</t>
  </si>
  <si>
    <t xml:space="preserve">SCRP </t>
  </si>
  <si>
    <t>Securities Cross Product: Combination of securities-related exposure types.</t>
  </si>
  <si>
    <t xml:space="preserve">SHSL </t>
  </si>
  <si>
    <t>Short Sale: Short sale exposure.</t>
  </si>
  <si>
    <t xml:space="preserve">SLEB </t>
  </si>
  <si>
    <t>Securities Lending and Borrowing: Securities lending and borrowing.</t>
  </si>
  <si>
    <t xml:space="preserve">SLOA </t>
  </si>
  <si>
    <t>Secured Loan: Secured loan.</t>
  </si>
  <si>
    <t xml:space="preserve">SWPT </t>
  </si>
  <si>
    <t>Swaption: Option on interest rate swap.</t>
  </si>
  <si>
    <t xml:space="preserve">TBAS </t>
  </si>
  <si>
    <t>To Be Announced: To Be Announced (TBA) related collateral.</t>
  </si>
  <si>
    <t xml:space="preserve">TCRP </t>
  </si>
  <si>
    <t>Treasury Cross Product: Combination of treasury-related exposure types.</t>
  </si>
  <si>
    <t xml:space="preserve">Mark-Down: Relates to the decrease of positions held by an ICSD at the common depository due to custody operations </t>
  </si>
  <si>
    <t>Mark-Up: Relates to the increase of positions held by an ICSD at the common depository due to custody operations</t>
  </si>
  <si>
    <t xml:space="preserve">CSD Payment Only: Relates to transaction on a security that is not eligible at the Central Securities Depository </t>
  </si>
  <si>
    <t>Triparty Collateral Segregation: Triparty segregation of collateral</t>
  </si>
  <si>
    <t>Central Bank Collateral Operation: Relates to a collateral delivery/receipt to a National Central Bank</t>
  </si>
  <si>
    <t xml:space="preserve">Non Syndicated: Relates to the issue of medium and short term paper </t>
  </si>
  <si>
    <t xml:space="preserve">External Account Transfer: Relates to an account transfer involving more than one instructing party </t>
  </si>
  <si>
    <t>Internal Account Transfer: Relates to an account transfer involving one instructing party</t>
  </si>
  <si>
    <t xml:space="preserve">Portfolio Move: Relates to a portfolio move from one investment manager to another </t>
  </si>
  <si>
    <t xml:space="preserve">Return of Delivery Without Matching: Relates to the return of financial instruments </t>
  </si>
  <si>
    <t>Subject to Restrictions (not pursuant to 144A): Ownership or transfer of a security that is subject to restrictions,not pursuant to 144A</t>
  </si>
  <si>
    <t>Cross Currency IRS: Cross Currency Interest Rate Swap</t>
  </si>
  <si>
    <t xml:space="preserve">UNTR </t>
  </si>
  <si>
    <t>Untracked: The loan/collateral instruction is untracked.</t>
  </si>
  <si>
    <t xml:space="preserve">TRAC </t>
  </si>
  <si>
    <t>Tracked: The loan/collateral instruction is tracked.</t>
  </si>
  <si>
    <t xml:space="preserve">CADJ </t>
  </si>
  <si>
    <t>Swap/Substitution: Relates to a repo collateral substitution.</t>
  </si>
  <si>
    <t xml:space="preserve">CALL </t>
  </si>
  <si>
    <t>Repo Call: Relates to a change in the closing or maturity date or the providing of the termination date for an open repo.</t>
  </si>
  <si>
    <t>Pair-Off: Relates to a repo that is part of a pair-off.</t>
  </si>
  <si>
    <t xml:space="preserve">RATE </t>
  </si>
  <si>
    <t>Repo Rate: Relates to a change in the repo rate.</t>
  </si>
  <si>
    <t xml:space="preserve">ROLP </t>
  </si>
  <si>
    <t>Rollover: Relates to a repo rollover of a position extending the closing or maturity date.</t>
  </si>
  <si>
    <t xml:space="preserve">TOPU </t>
  </si>
  <si>
    <t>Top-Up: Relates to a cover of securities position due to deficit of collateral following mark to market valuation.</t>
  </si>
  <si>
    <t xml:space="preserve">WTHD </t>
  </si>
  <si>
    <t>Withdrawal: Relates to a return of securities position due to excess of collateral following mark to market valuation.</t>
  </si>
  <si>
    <t xml:space="preserve">COLA </t>
  </si>
  <si>
    <t>Eligible for Collateral Purposes: The securities are eligible for collateral purposes.</t>
  </si>
  <si>
    <t xml:space="preserve">COLN </t>
  </si>
  <si>
    <t>Not Eligible for Collateral Purposes: The securities are not eligible for collateral purposes.</t>
  </si>
  <si>
    <t>END OD THE BLOCK</t>
  </si>
  <si>
    <t>16S:LINK</t>
  </si>
  <si>
    <t>TRADDET</t>
  </si>
  <si>
    <t>16R:TRADDET</t>
  </si>
  <si>
    <t>FIA</t>
  </si>
  <si>
    <t>FINANCIAL INSTRUMENT ATTRIBUTES</t>
  </si>
  <si>
    <t>16R:FIA</t>
  </si>
  <si>
    <t>16S:FIA</t>
  </si>
  <si>
    <t>16S:TRADDET</t>
  </si>
  <si>
    <t>FINANCIAL INSTRUMENT /ACCOUNT</t>
  </si>
  <si>
    <t>16R:FIAC</t>
  </si>
  <si>
    <t>BREAK</t>
  </si>
  <si>
    <t>16R:BREAK</t>
  </si>
  <si>
    <t>16S:BREAK</t>
  </si>
  <si>
    <t>LATE DELIVERY DATE/TIME</t>
  </si>
  <si>
    <t>CERTIFICATION DATE /TIME</t>
  </si>
  <si>
    <t>QUANTITY OF FINANCIAL INSTRUMENT TO BE SETTLED</t>
  </si>
  <si>
    <t>36B::SETT</t>
  </si>
  <si>
    <t>REPO</t>
  </si>
  <si>
    <t>TWO LEG TRANSACTION DETAILS</t>
  </si>
  <si>
    <t>16R:REPO</t>
  </si>
  <si>
    <t>O</t>
  </si>
  <si>
    <t>16S:REPO</t>
  </si>
  <si>
    <t>SETDET</t>
  </si>
  <si>
    <t>SETTLEMENT DETAILS</t>
  </si>
  <si>
    <t>16R:SETDET</t>
  </si>
  <si>
    <t>22F:BLOC</t>
  </si>
  <si>
    <t>22F:CASY</t>
  </si>
  <si>
    <t>22F:CCPT</t>
  </si>
  <si>
    <t>22F:COLA</t>
  </si>
  <si>
    <t>22F:COLE</t>
  </si>
  <si>
    <t>22F:CSBT</t>
  </si>
  <si>
    <t>22F:DBNM</t>
  </si>
  <si>
    <t>22F:FXCX</t>
  </si>
  <si>
    <t>22F:LEOG</t>
  </si>
  <si>
    <t>22F:MACL</t>
  </si>
  <si>
    <t>22F:NETT</t>
  </si>
  <si>
    <t>22F:REGT</t>
  </si>
  <si>
    <t>22F:REPT</t>
  </si>
  <si>
    <t>22F:REST</t>
  </si>
  <si>
    <t>22F:RTGS</t>
  </si>
  <si>
    <t>22F:SETR</t>
  </si>
  <si>
    <t>SETPRTY</t>
  </si>
  <si>
    <t>SETTLEMENT PARTIES</t>
  </si>
  <si>
    <t>16R:SETPRTY</t>
  </si>
  <si>
    <t>CSHPRTY</t>
  </si>
  <si>
    <t>CASH PARTIES</t>
  </si>
  <si>
    <t>16R:CSHPRTY</t>
  </si>
  <si>
    <t>16S:SETPRTY</t>
  </si>
  <si>
    <t>AMT</t>
  </si>
  <si>
    <t>AMOUNT</t>
  </si>
  <si>
    <t>16R:AMT</t>
  </si>
  <si>
    <t>16S:SETDET</t>
  </si>
  <si>
    <t>16S:CSHPRTY</t>
  </si>
  <si>
    <t>16S:AMT</t>
  </si>
  <si>
    <t>22F:SETS</t>
  </si>
  <si>
    <t>22F:SSBT</t>
  </si>
  <si>
    <t>22F:STAM</t>
  </si>
  <si>
    <t>22F:STCO</t>
  </si>
  <si>
    <t>22F:TCPI</t>
  </si>
  <si>
    <t>22F:TRAK</t>
  </si>
  <si>
    <t>22F:TRCA</t>
  </si>
  <si>
    <t>BLOCK TRADE INDICATOR</t>
  </si>
  <si>
    <t>22F:BENE</t>
  </si>
  <si>
    <t>22F:ASGN</t>
  </si>
  <si>
    <t>22F:BUTC</t>
  </si>
  <si>
    <t>22F:CLEN</t>
  </si>
  <si>
    <t>22F:DIRT</t>
  </si>
  <si>
    <t>22F:DLWM</t>
  </si>
  <si>
    <t>22F:DRAW</t>
  </si>
  <si>
    <t>22F:EXER</t>
  </si>
  <si>
    <t>22F:FRCL</t>
  </si>
  <si>
    <t>22F:KNOC</t>
  </si>
  <si>
    <t>22F:NACT</t>
  </si>
  <si>
    <t>22F:NOMC</t>
  </si>
  <si>
    <t>22F:NPAR</t>
  </si>
  <si>
    <t>22F:PART</t>
  </si>
  <si>
    <t>22F:PHYS</t>
  </si>
  <si>
    <t>22F:RESI</t>
  </si>
  <si>
    <t>22F:RHYP</t>
  </si>
  <si>
    <t>22F:RPTO</t>
  </si>
  <si>
    <t>22F:SPDL</t>
  </si>
  <si>
    <t>22F:TRAN</t>
  </si>
  <si>
    <t>22F:TRIP</t>
  </si>
  <si>
    <t>22F:UNEX</t>
  </si>
  <si>
    <t>22F:BSBK</t>
  </si>
  <si>
    <t>22F:CLAI</t>
  </si>
  <si>
    <t>22F:CNCB</t>
  </si>
  <si>
    <t>22F:COLI</t>
  </si>
  <si>
    <t>22F:COLO</t>
  </si>
  <si>
    <t>22F:CONV</t>
  </si>
  <si>
    <t>22F:ETFT</t>
  </si>
  <si>
    <t>22F:FCTA</t>
  </si>
  <si>
    <t>22F:INSP</t>
  </si>
  <si>
    <t>22F:ISSU</t>
  </si>
  <si>
    <t>22F:MKDW</t>
  </si>
  <si>
    <t>22F:MKUP</t>
  </si>
  <si>
    <t>22F:NSYN</t>
  </si>
  <si>
    <t>22F:OWNE</t>
  </si>
  <si>
    <t>22F:OWNI</t>
  </si>
  <si>
    <t>22F:PAIR</t>
  </si>
  <si>
    <t>22F:PLAC</t>
  </si>
  <si>
    <t>22F:PORT</t>
  </si>
  <si>
    <t>22F:REAL</t>
  </si>
  <si>
    <t>22F:REDI</t>
  </si>
  <si>
    <t>22F:REDM</t>
  </si>
  <si>
    <t>22F:RELE</t>
  </si>
  <si>
    <t>22F:REPU</t>
  </si>
  <si>
    <t>22F:RODE</t>
  </si>
  <si>
    <t>22F:RVPO</t>
  </si>
  <si>
    <t>22F:SBBK</t>
  </si>
  <si>
    <t>22F:SBRE</t>
  </si>
  <si>
    <t>22F:SECB</t>
  </si>
  <si>
    <t>22F:SECL</t>
  </si>
  <si>
    <t>22F:SLRE</t>
  </si>
  <si>
    <t>22F:SUBS</t>
  </si>
  <si>
    <t>22F:SYND</t>
  </si>
  <si>
    <t>22F:TBAC</t>
  </si>
  <si>
    <t>22F:TRAD</t>
  </si>
  <si>
    <t>22F:TRPO</t>
  </si>
  <si>
    <t>22F:TRVO</t>
  </si>
  <si>
    <t>22F:TURN</t>
  </si>
  <si>
    <t>22F:CUST</t>
  </si>
  <si>
    <t>22F:RISP</t>
  </si>
  <si>
    <t>22F:SAGE</t>
  </si>
  <si>
    <t>22F:SPRI</t>
  </si>
  <si>
    <t>22F:NRTG</t>
  </si>
  <si>
    <t>22F:YRTG</t>
  </si>
  <si>
    <t>22F:NREG</t>
  </si>
  <si>
    <t>22F:YREG</t>
  </si>
  <si>
    <t>22F:YBEN</t>
  </si>
  <si>
    <t>22F:NBEN</t>
  </si>
  <si>
    <t>22F:GROS</t>
  </si>
  <si>
    <t>PARTY</t>
  </si>
  <si>
    <t>ALTE</t>
  </si>
  <si>
    <t>Alternate ID</t>
  </si>
  <si>
    <t>BUYR</t>
  </si>
  <si>
    <t>Buyer</t>
  </si>
  <si>
    <t>DEAG</t>
  </si>
  <si>
    <t>Delivering Agent</t>
  </si>
  <si>
    <t>DECU</t>
  </si>
  <si>
    <t>Deliverer's Custodian</t>
  </si>
  <si>
    <t>DEI1</t>
  </si>
  <si>
    <t>Deliverer's Intermediary 1</t>
  </si>
  <si>
    <t>DEI2</t>
  </si>
  <si>
    <t>Deliverer's Intermediary 2</t>
  </si>
  <si>
    <t>PSET</t>
  </si>
  <si>
    <t>Place of Settlement</t>
  </si>
  <si>
    <t>REAG</t>
  </si>
  <si>
    <t>Receiving Agent</t>
  </si>
  <si>
    <t>RECU</t>
  </si>
  <si>
    <t>Receiver's Custodian</t>
  </si>
  <si>
    <t>REI1</t>
  </si>
  <si>
    <t>Receiver's Intermediary 1</t>
  </si>
  <si>
    <t>REI2</t>
  </si>
  <si>
    <t>Receiver's Intermediary 2</t>
  </si>
  <si>
    <t>SELL</t>
  </si>
  <si>
    <t>Seller</t>
  </si>
  <si>
    <t>ARNU</t>
  </si>
  <si>
    <t>Alien Registration Number: Number assigned by a government agency to identify foreign nationals.</t>
  </si>
  <si>
    <t>Passport Number: Number assigned by a passport authority.</t>
  </si>
  <si>
    <t>CHTY</t>
  </si>
  <si>
    <t>Tax Exempt Identification Number: Number assigned to a tax exempt entity.</t>
  </si>
  <si>
    <t>Corporate Identification: Number assigned to a corporate entity.</t>
  </si>
  <si>
    <t>DRLC</t>
  </si>
  <si>
    <t>Driver's Licence Number: Number assigned to a driver's licence.</t>
  </si>
  <si>
    <t>FIIN</t>
  </si>
  <si>
    <t>Foreign Investment Identity Number: Number assigned to a foreign investor (other than the alien number).</t>
  </si>
  <si>
    <t>TXID</t>
  </si>
  <si>
    <t>Tax Identification Number: Number assigned by a tax authority to an entity.</t>
  </si>
  <si>
    <t>ACCW</t>
  </si>
  <si>
    <t>Account With Institution</t>
  </si>
  <si>
    <t>BENM</t>
  </si>
  <si>
    <t>Beneficiary of Money</t>
  </si>
  <si>
    <t>DEBT</t>
  </si>
  <si>
    <t>Debtor</t>
  </si>
  <si>
    <t>INTM</t>
  </si>
  <si>
    <t>Intermediary</t>
  </si>
  <si>
    <t>PAYE</t>
  </si>
  <si>
    <t>Paying Institution</t>
  </si>
  <si>
    <t>A</t>
  </si>
  <si>
    <t>ACCA</t>
  </si>
  <si>
    <t>Accrued Capitalisation</t>
  </si>
  <si>
    <t>ACRU</t>
  </si>
  <si>
    <t>Accrued Interest Amount</t>
  </si>
  <si>
    <t>ANTO</t>
  </si>
  <si>
    <t>Net Gain/Loss Amount</t>
  </si>
  <si>
    <t>BOOK</t>
  </si>
  <si>
    <t>Book Value</t>
  </si>
  <si>
    <t>CHAR</t>
  </si>
  <si>
    <t>Charges/Fees</t>
  </si>
  <si>
    <t>COAX</t>
  </si>
  <si>
    <t>Consumption Tax</t>
  </si>
  <si>
    <t>COUN</t>
  </si>
  <si>
    <t>Country, National, Federal Tax</t>
  </si>
  <si>
    <t>DEAL</t>
  </si>
  <si>
    <t>Trade Amount</t>
  </si>
  <si>
    <t>EXEC</t>
  </si>
  <si>
    <t>Executing Broker's Amount</t>
  </si>
  <si>
    <t>ISDI</t>
  </si>
  <si>
    <t>Issue Discount/Allowance</t>
  </si>
  <si>
    <t>LADT</t>
  </si>
  <si>
    <t>Local Tax (Country specific 1)</t>
  </si>
  <si>
    <t>LEVY</t>
  </si>
  <si>
    <t>Payment Levy Tax</t>
  </si>
  <si>
    <t>LOCL</t>
  </si>
  <si>
    <t>Local Tax</t>
  </si>
  <si>
    <t>LOCO</t>
  </si>
  <si>
    <t>Local Broker's Commission</t>
  </si>
  <si>
    <t>MARG</t>
  </si>
  <si>
    <t>Margin</t>
  </si>
  <si>
    <t>OCMT</t>
  </si>
  <si>
    <t>Original Currency and Ordered Amount</t>
  </si>
  <si>
    <t>OTHR</t>
  </si>
  <si>
    <t>Other Amount</t>
  </si>
  <si>
    <t>REGF</t>
  </si>
  <si>
    <t>Regulatory Amount</t>
  </si>
  <si>
    <t>RESU</t>
  </si>
  <si>
    <t>Resulting Amount</t>
  </si>
  <si>
    <t>Settlement Amount</t>
  </si>
  <si>
    <t>SHIP</t>
  </si>
  <si>
    <t>Shipping Amount</t>
  </si>
  <si>
    <t>SPCN</t>
  </si>
  <si>
    <t>Special Concessions Amount</t>
  </si>
  <si>
    <t>Stamp Duty</t>
  </si>
  <si>
    <t>STEX</t>
  </si>
  <si>
    <t>Stock Exchange Tax</t>
  </si>
  <si>
    <t>TRAN</t>
  </si>
  <si>
    <t>Transfer Tax</t>
  </si>
  <si>
    <t>TRAX</t>
  </si>
  <si>
    <t>Transaction Tax</t>
  </si>
  <si>
    <t>VATA</t>
  </si>
  <si>
    <t>Value-Added Tax</t>
  </si>
  <si>
    <t>WITH</t>
  </si>
  <si>
    <t>Withholding Tax</t>
  </si>
  <si>
    <t>BRKR</t>
  </si>
  <si>
    <t>Broker</t>
  </si>
  <si>
    <t>EXCH</t>
  </si>
  <si>
    <t>Stock Exchange</t>
  </si>
  <si>
    <t>INVE</t>
  </si>
  <si>
    <t>Investor</t>
  </si>
  <si>
    <t>MEOR</t>
  </si>
  <si>
    <t>Originator of Message</t>
  </si>
  <si>
    <t>MERE</t>
  </si>
  <si>
    <t>Recipient of Message</t>
  </si>
  <si>
    <t>TRAG</t>
  </si>
  <si>
    <t>Triparty Agent</t>
  </si>
  <si>
    <t>TRRE</t>
  </si>
  <si>
    <t>Trade Regulator</t>
  </si>
  <si>
    <t>VEND</t>
  </si>
  <si>
    <t>Vendor</t>
  </si>
  <si>
    <t>E</t>
  </si>
  <si>
    <t>D</t>
  </si>
  <si>
    <t>CODE</t>
  </si>
  <si>
    <t>19A:DEAL</t>
  </si>
  <si>
    <t>NULL</t>
  </si>
  <si>
    <t>TAG_ID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</si>
</sst>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abSelected="1" zoomScale="75" zoomScaleNormal="75" workbookViewId="0"/>
  </sheetViews>
  <sheetFormatPr defaultRowHeight="15" x14ac:dyDescent="0.25"/>
  <cols>
    <col min="1" max="1" width="16.140625" customWidth="1"/>
    <col min="2" max="2" width="41.140625" customWidth="1"/>
    <col min="3" max="3" width="27.42578125" customWidth="1"/>
    <col min="4" max="5" width="35.42578125" customWidth="1"/>
    <col min="6" max="6" width="82.140625" customWidth="1"/>
    <col min="7" max="8" width="92.85546875" customWidth="1"/>
    <col min="9" max="9" width="125.140625" customWidth="1"/>
    <col min="10" max="10" width="17.85546875" customWidth="1"/>
    <col min="12" max="12" width="27.7109375" customWidth="1"/>
  </cols>
  <sheetData>
    <row r="1" spans="1:11" x14ac:dyDescent="0.25">
      <c r="A1" s="2" t="s">
        <v>0</v>
      </c>
      <c r="B1" s="2" t="s">
        <v>71</v>
      </c>
      <c r="C1" s="2" t="s">
        <v>1</v>
      </c>
      <c r="D1" s="2" t="s">
        <v>2</v>
      </c>
      <c r="E1" s="2" t="s">
        <v>691</v>
      </c>
      <c r="F1" s="2" t="s">
        <v>3</v>
      </c>
      <c r="G1" s="2" t="s">
        <v>50</v>
      </c>
      <c r="H1" s="2" t="s">
        <v>688</v>
      </c>
      <c r="I1" s="2" t="s">
        <v>52</v>
      </c>
      <c r="J1" s="2" t="s">
        <v>51</v>
      </c>
      <c r="K1" s="2" t="s">
        <v>86</v>
      </c>
    </row>
    <row r="2" spans="1:11" x14ac:dyDescent="0.25">
      <c r="A2" t="s">
        <v>4</v>
      </c>
      <c r="B2" t="s">
        <v>615</v>
      </c>
      <c r="C2">
        <v>16</v>
      </c>
      <c r="D2" t="s">
        <v>8</v>
      </c>
      <c r="E2" t="str">
        <f>CONCATENATE(C2,D2)</f>
        <v>16R</v>
      </c>
      <c r="F2" t="s">
        <v>5</v>
      </c>
      <c r="G2" t="s">
        <v>6</v>
      </c>
      <c r="H2" t="s">
        <v>690</v>
      </c>
      <c r="I2" t="s">
        <v>7</v>
      </c>
      <c r="J2" t="s">
        <v>53</v>
      </c>
      <c r="K2" t="s">
        <v>87</v>
      </c>
    </row>
    <row r="3" spans="1:11" x14ac:dyDescent="0.25">
      <c r="A3" t="s">
        <v>4</v>
      </c>
      <c r="B3" t="s">
        <v>615</v>
      </c>
      <c r="C3">
        <v>16</v>
      </c>
      <c r="D3" t="s">
        <v>8</v>
      </c>
      <c r="E3" t="str">
        <f t="shared" ref="E3:E66" si="0">CONCATENATE(C3,D3)</f>
        <v>16R</v>
      </c>
      <c r="F3" t="s">
        <v>5</v>
      </c>
      <c r="G3" t="s">
        <v>72</v>
      </c>
      <c r="H3" t="s">
        <v>690</v>
      </c>
      <c r="I3" t="s">
        <v>73</v>
      </c>
      <c r="J3" t="s">
        <v>74</v>
      </c>
      <c r="K3" t="s">
        <v>456</v>
      </c>
    </row>
    <row r="4" spans="1:11" x14ac:dyDescent="0.25">
      <c r="A4" t="s">
        <v>4</v>
      </c>
      <c r="B4" t="s">
        <v>615</v>
      </c>
      <c r="C4">
        <v>16</v>
      </c>
      <c r="D4" t="s">
        <v>9</v>
      </c>
      <c r="E4" t="str">
        <f t="shared" si="0"/>
        <v>16S</v>
      </c>
      <c r="F4" t="s">
        <v>10</v>
      </c>
      <c r="G4" t="s">
        <v>6</v>
      </c>
      <c r="H4" t="s">
        <v>690</v>
      </c>
      <c r="I4" t="s">
        <v>7</v>
      </c>
      <c r="J4" t="s">
        <v>54</v>
      </c>
      <c r="K4" t="s">
        <v>456</v>
      </c>
    </row>
    <row r="5" spans="1:11" x14ac:dyDescent="0.25">
      <c r="A5" t="s">
        <v>4</v>
      </c>
      <c r="B5" t="s">
        <v>615</v>
      </c>
      <c r="C5">
        <v>16</v>
      </c>
      <c r="D5" t="s">
        <v>9</v>
      </c>
      <c r="E5" t="str">
        <f t="shared" si="0"/>
        <v>16S</v>
      </c>
      <c r="F5" t="s">
        <v>435</v>
      </c>
      <c r="G5" t="s">
        <v>72</v>
      </c>
      <c r="H5" t="s">
        <v>690</v>
      </c>
      <c r="I5" t="s">
        <v>73</v>
      </c>
      <c r="J5" t="s">
        <v>436</v>
      </c>
      <c r="K5" t="s">
        <v>456</v>
      </c>
    </row>
    <row r="6" spans="1:11" x14ac:dyDescent="0.25">
      <c r="A6" t="s">
        <v>4</v>
      </c>
      <c r="B6" t="s">
        <v>615</v>
      </c>
      <c r="C6">
        <v>20</v>
      </c>
      <c r="D6" t="s">
        <v>11</v>
      </c>
      <c r="E6" t="str">
        <f t="shared" si="0"/>
        <v>20C</v>
      </c>
      <c r="F6" t="s">
        <v>12</v>
      </c>
      <c r="G6" t="s">
        <v>13</v>
      </c>
      <c r="H6" t="s">
        <v>690</v>
      </c>
      <c r="I6" t="s">
        <v>16</v>
      </c>
      <c r="J6" t="s">
        <v>55</v>
      </c>
      <c r="K6" t="s">
        <v>87</v>
      </c>
    </row>
    <row r="7" spans="1:11" x14ac:dyDescent="0.25">
      <c r="A7" t="s">
        <v>4</v>
      </c>
      <c r="B7" t="s">
        <v>615</v>
      </c>
      <c r="C7">
        <v>20</v>
      </c>
      <c r="D7" t="s">
        <v>11</v>
      </c>
      <c r="E7" t="str">
        <f t="shared" si="0"/>
        <v>20C</v>
      </c>
      <c r="F7" t="s">
        <v>48</v>
      </c>
      <c r="G7" t="s">
        <v>14</v>
      </c>
      <c r="H7" t="s">
        <v>690</v>
      </c>
      <c r="I7" t="s">
        <v>17</v>
      </c>
      <c r="J7" t="s">
        <v>56</v>
      </c>
      <c r="K7" t="s">
        <v>87</v>
      </c>
    </row>
    <row r="8" spans="1:11" x14ac:dyDescent="0.25">
      <c r="A8" t="s">
        <v>4</v>
      </c>
      <c r="B8" t="s">
        <v>615</v>
      </c>
      <c r="C8">
        <v>20</v>
      </c>
      <c r="D8" t="s">
        <v>11</v>
      </c>
      <c r="E8" t="str">
        <f t="shared" si="0"/>
        <v>20C</v>
      </c>
      <c r="F8" t="s">
        <v>48</v>
      </c>
      <c r="G8" t="s">
        <v>15</v>
      </c>
      <c r="H8" t="s">
        <v>690</v>
      </c>
      <c r="I8" t="s">
        <v>18</v>
      </c>
      <c r="J8" t="s">
        <v>57</v>
      </c>
      <c r="K8" t="s">
        <v>87</v>
      </c>
    </row>
    <row r="9" spans="1:11" x14ac:dyDescent="0.25">
      <c r="A9" t="s">
        <v>4</v>
      </c>
      <c r="B9" t="s">
        <v>615</v>
      </c>
      <c r="C9">
        <v>20</v>
      </c>
      <c r="D9" t="s">
        <v>11</v>
      </c>
      <c r="E9" t="str">
        <f t="shared" si="0"/>
        <v>20C</v>
      </c>
      <c r="F9" t="s">
        <v>48</v>
      </c>
      <c r="G9" t="s">
        <v>19</v>
      </c>
      <c r="H9" t="s">
        <v>690</v>
      </c>
      <c r="I9" t="s">
        <v>20</v>
      </c>
      <c r="J9" t="s">
        <v>58</v>
      </c>
      <c r="K9" t="s">
        <v>87</v>
      </c>
    </row>
    <row r="10" spans="1:11" x14ac:dyDescent="0.25">
      <c r="A10" t="s">
        <v>4</v>
      </c>
      <c r="B10" t="s">
        <v>615</v>
      </c>
      <c r="C10">
        <v>20</v>
      </c>
      <c r="D10" t="s">
        <v>11</v>
      </c>
      <c r="E10" t="str">
        <f t="shared" si="0"/>
        <v>20C</v>
      </c>
      <c r="F10" t="s">
        <v>48</v>
      </c>
      <c r="G10" t="s">
        <v>21</v>
      </c>
      <c r="H10" t="s">
        <v>690</v>
      </c>
      <c r="I10" t="s">
        <v>22</v>
      </c>
      <c r="J10" t="s">
        <v>59</v>
      </c>
      <c r="K10" t="s">
        <v>87</v>
      </c>
    </row>
    <row r="11" spans="1:11" x14ac:dyDescent="0.25">
      <c r="A11" t="s">
        <v>4</v>
      </c>
      <c r="B11" t="s">
        <v>615</v>
      </c>
      <c r="C11">
        <v>20</v>
      </c>
      <c r="D11" t="s">
        <v>11</v>
      </c>
      <c r="E11" t="str">
        <f t="shared" si="0"/>
        <v>20C</v>
      </c>
      <c r="F11" t="s">
        <v>48</v>
      </c>
      <c r="G11" t="s">
        <v>23</v>
      </c>
      <c r="H11" t="s">
        <v>690</v>
      </c>
      <c r="I11" t="s">
        <v>24</v>
      </c>
      <c r="J11" t="s">
        <v>60</v>
      </c>
      <c r="K11" t="s">
        <v>87</v>
      </c>
    </row>
    <row r="12" spans="1:11" x14ac:dyDescent="0.25">
      <c r="A12" t="s">
        <v>4</v>
      </c>
      <c r="B12" t="s">
        <v>615</v>
      </c>
      <c r="C12">
        <v>20</v>
      </c>
      <c r="D12" t="s">
        <v>11</v>
      </c>
      <c r="E12" t="str">
        <f t="shared" si="0"/>
        <v>20C</v>
      </c>
      <c r="F12" t="s">
        <v>48</v>
      </c>
      <c r="G12" t="s">
        <v>25</v>
      </c>
      <c r="H12" t="s">
        <v>690</v>
      </c>
      <c r="I12" t="s">
        <v>26</v>
      </c>
      <c r="J12" t="s">
        <v>61</v>
      </c>
      <c r="K12" t="s">
        <v>87</v>
      </c>
    </row>
    <row r="13" spans="1:11" x14ac:dyDescent="0.25">
      <c r="A13" t="s">
        <v>4</v>
      </c>
      <c r="B13" t="s">
        <v>615</v>
      </c>
      <c r="C13">
        <v>20</v>
      </c>
      <c r="D13" t="s">
        <v>11</v>
      </c>
      <c r="E13" t="str">
        <f t="shared" si="0"/>
        <v>20C</v>
      </c>
      <c r="F13" t="s">
        <v>48</v>
      </c>
      <c r="G13" t="s">
        <v>27</v>
      </c>
      <c r="H13" t="s">
        <v>690</v>
      </c>
      <c r="I13" t="s">
        <v>28</v>
      </c>
      <c r="J13" t="s">
        <v>62</v>
      </c>
      <c r="K13" t="s">
        <v>87</v>
      </c>
    </row>
    <row r="14" spans="1:11" x14ac:dyDescent="0.25">
      <c r="A14" t="s">
        <v>4</v>
      </c>
      <c r="B14" t="s">
        <v>615</v>
      </c>
      <c r="C14">
        <v>20</v>
      </c>
      <c r="D14" t="s">
        <v>11</v>
      </c>
      <c r="E14" t="str">
        <f t="shared" si="0"/>
        <v>20C</v>
      </c>
      <c r="F14" t="s">
        <v>48</v>
      </c>
      <c r="G14" t="s">
        <v>29</v>
      </c>
      <c r="H14" t="s">
        <v>690</v>
      </c>
      <c r="I14" t="s">
        <v>30</v>
      </c>
      <c r="J14" t="s">
        <v>63</v>
      </c>
      <c r="K14" t="s">
        <v>87</v>
      </c>
    </row>
    <row r="15" spans="1:11" x14ac:dyDescent="0.25">
      <c r="A15" t="s">
        <v>4</v>
      </c>
      <c r="B15" t="s">
        <v>615</v>
      </c>
      <c r="C15">
        <v>20</v>
      </c>
      <c r="D15" t="s">
        <v>11</v>
      </c>
      <c r="E15" t="str">
        <f t="shared" si="0"/>
        <v>20C</v>
      </c>
      <c r="F15" t="s">
        <v>48</v>
      </c>
      <c r="G15" t="s">
        <v>31</v>
      </c>
      <c r="H15" t="s">
        <v>690</v>
      </c>
      <c r="I15" t="s">
        <v>32</v>
      </c>
      <c r="J15" t="s">
        <v>64</v>
      </c>
      <c r="K15" t="s">
        <v>87</v>
      </c>
    </row>
    <row r="16" spans="1:11" x14ac:dyDescent="0.25">
      <c r="A16" t="s">
        <v>4</v>
      </c>
      <c r="B16" t="s">
        <v>615</v>
      </c>
      <c r="C16">
        <v>20</v>
      </c>
      <c r="D16" t="s">
        <v>11</v>
      </c>
      <c r="E16" t="str">
        <f t="shared" si="0"/>
        <v>20C</v>
      </c>
      <c r="F16" t="s">
        <v>48</v>
      </c>
      <c r="G16" t="s">
        <v>33</v>
      </c>
      <c r="H16" t="s">
        <v>690</v>
      </c>
      <c r="I16" t="s">
        <v>34</v>
      </c>
      <c r="J16" t="s">
        <v>65</v>
      </c>
      <c r="K16" t="s">
        <v>87</v>
      </c>
    </row>
    <row r="17" spans="1:11" x14ac:dyDescent="0.25">
      <c r="A17" t="s">
        <v>4</v>
      </c>
      <c r="B17" t="s">
        <v>615</v>
      </c>
      <c r="C17">
        <v>20</v>
      </c>
      <c r="D17" t="s">
        <v>11</v>
      </c>
      <c r="E17" t="str">
        <f t="shared" si="0"/>
        <v>20C</v>
      </c>
      <c r="F17" t="s">
        <v>48</v>
      </c>
      <c r="G17" t="s">
        <v>35</v>
      </c>
      <c r="H17" t="s">
        <v>690</v>
      </c>
      <c r="I17" t="s">
        <v>36</v>
      </c>
      <c r="J17" t="s">
        <v>66</v>
      </c>
      <c r="K17" t="s">
        <v>87</v>
      </c>
    </row>
    <row r="18" spans="1:11" x14ac:dyDescent="0.25">
      <c r="A18" t="s">
        <v>4</v>
      </c>
      <c r="B18" t="s">
        <v>615</v>
      </c>
      <c r="C18">
        <v>20</v>
      </c>
      <c r="D18" t="s">
        <v>11</v>
      </c>
      <c r="E18" t="str">
        <f t="shared" si="0"/>
        <v>20C</v>
      </c>
      <c r="F18" t="s">
        <v>48</v>
      </c>
      <c r="G18" t="s">
        <v>37</v>
      </c>
      <c r="H18" t="s">
        <v>690</v>
      </c>
      <c r="I18" t="s">
        <v>38</v>
      </c>
      <c r="J18" t="s">
        <v>67</v>
      </c>
      <c r="K18" t="s">
        <v>87</v>
      </c>
    </row>
    <row r="19" spans="1:11" x14ac:dyDescent="0.25">
      <c r="A19" t="s">
        <v>4</v>
      </c>
      <c r="B19" t="s">
        <v>615</v>
      </c>
      <c r="C19">
        <v>20</v>
      </c>
      <c r="D19" t="s">
        <v>11</v>
      </c>
      <c r="E19" t="str">
        <f t="shared" si="0"/>
        <v>20C</v>
      </c>
      <c r="F19" t="s">
        <v>48</v>
      </c>
      <c r="G19" t="s">
        <v>39</v>
      </c>
      <c r="H19" t="s">
        <v>690</v>
      </c>
      <c r="I19" t="s">
        <v>40</v>
      </c>
      <c r="J19" t="s">
        <v>68</v>
      </c>
      <c r="K19" t="s">
        <v>87</v>
      </c>
    </row>
    <row r="20" spans="1:11" x14ac:dyDescent="0.25">
      <c r="A20" t="s">
        <v>4</v>
      </c>
      <c r="B20" t="s">
        <v>615</v>
      </c>
      <c r="C20">
        <v>23</v>
      </c>
      <c r="D20" t="s">
        <v>41</v>
      </c>
      <c r="E20" t="str">
        <f t="shared" si="0"/>
        <v>23G</v>
      </c>
      <c r="F20" t="s">
        <v>47</v>
      </c>
      <c r="G20" t="s">
        <v>42</v>
      </c>
      <c r="H20" t="s">
        <v>690</v>
      </c>
      <c r="I20" t="s">
        <v>43</v>
      </c>
      <c r="J20" t="s">
        <v>69</v>
      </c>
      <c r="K20" t="s">
        <v>87</v>
      </c>
    </row>
    <row r="21" spans="1:11" x14ac:dyDescent="0.25">
      <c r="A21" t="s">
        <v>4</v>
      </c>
      <c r="B21" t="s">
        <v>615</v>
      </c>
      <c r="C21">
        <v>23</v>
      </c>
      <c r="D21" t="s">
        <v>41</v>
      </c>
      <c r="E21" t="str">
        <f t="shared" si="0"/>
        <v>23G</v>
      </c>
      <c r="F21" t="s">
        <v>47</v>
      </c>
      <c r="G21" t="s">
        <v>44</v>
      </c>
      <c r="H21" t="s">
        <v>690</v>
      </c>
      <c r="I21" t="s">
        <v>45</v>
      </c>
      <c r="J21" t="s">
        <v>70</v>
      </c>
      <c r="K21" t="s">
        <v>87</v>
      </c>
    </row>
    <row r="22" spans="1:11" x14ac:dyDescent="0.25">
      <c r="A22" t="s">
        <v>4</v>
      </c>
      <c r="B22" t="s">
        <v>615</v>
      </c>
      <c r="C22">
        <v>23</v>
      </c>
      <c r="D22" t="s">
        <v>41</v>
      </c>
      <c r="E22" t="str">
        <f t="shared" si="0"/>
        <v>23G</v>
      </c>
      <c r="F22" t="s">
        <v>47</v>
      </c>
      <c r="G22" t="s">
        <v>46</v>
      </c>
      <c r="H22" t="s">
        <v>690</v>
      </c>
      <c r="I22" s="1" t="s">
        <v>49</v>
      </c>
      <c r="J22" t="s">
        <v>90</v>
      </c>
      <c r="K22" t="s">
        <v>87</v>
      </c>
    </row>
    <row r="23" spans="1:11" x14ac:dyDescent="0.25">
      <c r="A23" t="s">
        <v>4</v>
      </c>
      <c r="B23" t="s">
        <v>88</v>
      </c>
      <c r="C23">
        <v>16</v>
      </c>
      <c r="D23" t="s">
        <v>8</v>
      </c>
      <c r="E23" t="str">
        <f t="shared" si="0"/>
        <v>16R</v>
      </c>
      <c r="F23" t="s">
        <v>5</v>
      </c>
      <c r="G23" t="s">
        <v>437</v>
      </c>
      <c r="H23" t="s">
        <v>690</v>
      </c>
      <c r="I23" t="s">
        <v>84</v>
      </c>
      <c r="J23" t="s">
        <v>438</v>
      </c>
      <c r="K23" t="s">
        <v>87</v>
      </c>
    </row>
    <row r="24" spans="1:11" x14ac:dyDescent="0.25">
      <c r="A24" t="s">
        <v>4</v>
      </c>
      <c r="B24" t="s">
        <v>88</v>
      </c>
      <c r="C24">
        <v>16</v>
      </c>
      <c r="D24" t="s">
        <v>8</v>
      </c>
      <c r="E24" t="str">
        <f t="shared" si="0"/>
        <v>16R</v>
      </c>
      <c r="F24" t="s">
        <v>5</v>
      </c>
      <c r="G24" t="s">
        <v>439</v>
      </c>
      <c r="H24" t="s">
        <v>690</v>
      </c>
      <c r="I24" t="s">
        <v>440</v>
      </c>
      <c r="J24" t="s">
        <v>441</v>
      </c>
      <c r="K24" t="s">
        <v>456</v>
      </c>
    </row>
    <row r="25" spans="1:11" x14ac:dyDescent="0.25">
      <c r="A25" t="s">
        <v>4</v>
      </c>
      <c r="B25" t="s">
        <v>88</v>
      </c>
      <c r="C25">
        <v>16</v>
      </c>
      <c r="D25" t="s">
        <v>9</v>
      </c>
      <c r="E25" t="str">
        <f t="shared" si="0"/>
        <v>16S</v>
      </c>
      <c r="F25" t="s">
        <v>10</v>
      </c>
      <c r="G25" t="s">
        <v>439</v>
      </c>
      <c r="H25" t="s">
        <v>690</v>
      </c>
      <c r="I25" t="s">
        <v>440</v>
      </c>
      <c r="J25" t="s">
        <v>442</v>
      </c>
      <c r="K25" t="s">
        <v>456</v>
      </c>
    </row>
    <row r="26" spans="1:11" x14ac:dyDescent="0.25">
      <c r="A26" t="s">
        <v>4</v>
      </c>
      <c r="B26" t="s">
        <v>88</v>
      </c>
      <c r="C26">
        <v>16</v>
      </c>
      <c r="D26" t="s">
        <v>9</v>
      </c>
      <c r="E26" t="str">
        <f t="shared" si="0"/>
        <v>16S</v>
      </c>
      <c r="F26" t="s">
        <v>10</v>
      </c>
      <c r="G26" t="s">
        <v>437</v>
      </c>
      <c r="H26" t="s">
        <v>690</v>
      </c>
      <c r="I26" t="s">
        <v>84</v>
      </c>
      <c r="J26" t="s">
        <v>443</v>
      </c>
      <c r="K26" t="s">
        <v>456</v>
      </c>
    </row>
    <row r="27" spans="1:11" x14ac:dyDescent="0.25">
      <c r="A27" t="s">
        <v>4</v>
      </c>
      <c r="B27" t="s">
        <v>88</v>
      </c>
      <c r="C27">
        <v>98</v>
      </c>
      <c r="D27" t="s">
        <v>85</v>
      </c>
      <c r="E27" t="str">
        <f t="shared" si="0"/>
        <v>98a</v>
      </c>
      <c r="F27" t="s">
        <v>84</v>
      </c>
      <c r="G27" t="s">
        <v>75</v>
      </c>
      <c r="H27" t="s">
        <v>690</v>
      </c>
      <c r="I27" t="s">
        <v>449</v>
      </c>
      <c r="J27" t="s">
        <v>80</v>
      </c>
      <c r="K27" t="s">
        <v>87</v>
      </c>
    </row>
    <row r="28" spans="1:11" x14ac:dyDescent="0.25">
      <c r="A28" t="s">
        <v>4</v>
      </c>
      <c r="B28" t="s">
        <v>88</v>
      </c>
      <c r="C28">
        <v>98</v>
      </c>
      <c r="D28" t="s">
        <v>85</v>
      </c>
      <c r="E28" t="str">
        <f t="shared" si="0"/>
        <v>98a</v>
      </c>
      <c r="F28" t="s">
        <v>84</v>
      </c>
      <c r="G28" t="s">
        <v>13</v>
      </c>
      <c r="H28" t="s">
        <v>690</v>
      </c>
      <c r="I28" t="s">
        <v>450</v>
      </c>
      <c r="J28" t="s">
        <v>81</v>
      </c>
      <c r="K28" t="s">
        <v>87</v>
      </c>
    </row>
    <row r="29" spans="1:11" x14ac:dyDescent="0.25">
      <c r="A29" t="s">
        <v>4</v>
      </c>
      <c r="B29" t="s">
        <v>88</v>
      </c>
      <c r="C29">
        <v>98</v>
      </c>
      <c r="D29" t="s">
        <v>85</v>
      </c>
      <c r="E29" t="str">
        <f t="shared" si="0"/>
        <v>98a</v>
      </c>
      <c r="F29" t="s">
        <v>84</v>
      </c>
      <c r="G29" t="s">
        <v>76</v>
      </c>
      <c r="H29" t="s">
        <v>690</v>
      </c>
      <c r="I29" t="s">
        <v>77</v>
      </c>
      <c r="J29" t="s">
        <v>82</v>
      </c>
      <c r="K29" t="s">
        <v>87</v>
      </c>
    </row>
    <row r="30" spans="1:11" x14ac:dyDescent="0.25">
      <c r="A30" t="s">
        <v>4</v>
      </c>
      <c r="B30" t="s">
        <v>88</v>
      </c>
      <c r="C30">
        <v>98</v>
      </c>
      <c r="D30" t="s">
        <v>85</v>
      </c>
      <c r="E30" t="str">
        <f t="shared" si="0"/>
        <v>98a</v>
      </c>
      <c r="F30" t="s">
        <v>84</v>
      </c>
      <c r="G30" t="s">
        <v>78</v>
      </c>
      <c r="H30" t="s">
        <v>690</v>
      </c>
      <c r="I30" t="s">
        <v>79</v>
      </c>
      <c r="J30" t="s">
        <v>83</v>
      </c>
      <c r="K30" t="s">
        <v>87</v>
      </c>
    </row>
    <row r="31" spans="1:11" x14ac:dyDescent="0.25">
      <c r="A31" t="s">
        <v>4</v>
      </c>
      <c r="B31" t="s">
        <v>88</v>
      </c>
      <c r="C31">
        <v>35</v>
      </c>
      <c r="D31" t="s">
        <v>88</v>
      </c>
      <c r="E31" t="str">
        <f t="shared" si="0"/>
        <v>35B</v>
      </c>
      <c r="F31" t="s">
        <v>89</v>
      </c>
      <c r="H31" t="s">
        <v>690</v>
      </c>
      <c r="J31" t="s">
        <v>91</v>
      </c>
      <c r="K31" t="s">
        <v>87</v>
      </c>
    </row>
    <row r="32" spans="1:11" x14ac:dyDescent="0.25">
      <c r="A32" t="s">
        <v>4</v>
      </c>
      <c r="B32" t="s">
        <v>11</v>
      </c>
      <c r="C32">
        <v>16</v>
      </c>
      <c r="D32" t="s">
        <v>8</v>
      </c>
      <c r="E32" t="str">
        <f t="shared" si="0"/>
        <v>16R</v>
      </c>
      <c r="F32" t="s">
        <v>5</v>
      </c>
      <c r="G32" t="s">
        <v>118</v>
      </c>
      <c r="H32" t="s">
        <v>690</v>
      </c>
      <c r="I32" t="s">
        <v>444</v>
      </c>
      <c r="J32" t="s">
        <v>445</v>
      </c>
      <c r="K32" t="s">
        <v>87</v>
      </c>
    </row>
    <row r="33" spans="1:11" x14ac:dyDescent="0.25">
      <c r="A33" t="s">
        <v>4</v>
      </c>
      <c r="B33" t="s">
        <v>11</v>
      </c>
      <c r="C33">
        <v>16</v>
      </c>
      <c r="D33" t="s">
        <v>8</v>
      </c>
      <c r="E33" t="str">
        <f t="shared" si="0"/>
        <v>16R</v>
      </c>
      <c r="F33" t="s">
        <v>5</v>
      </c>
      <c r="G33" t="s">
        <v>446</v>
      </c>
      <c r="H33" t="s">
        <v>690</v>
      </c>
      <c r="I33" t="s">
        <v>444</v>
      </c>
      <c r="J33" t="s">
        <v>447</v>
      </c>
      <c r="K33" t="s">
        <v>456</v>
      </c>
    </row>
    <row r="34" spans="1:11" x14ac:dyDescent="0.25">
      <c r="A34" t="s">
        <v>4</v>
      </c>
      <c r="B34" t="s">
        <v>11</v>
      </c>
      <c r="C34">
        <v>16</v>
      </c>
      <c r="D34" t="s">
        <v>9</v>
      </c>
      <c r="E34" t="str">
        <f t="shared" si="0"/>
        <v>16S</v>
      </c>
      <c r="F34" t="s">
        <v>10</v>
      </c>
      <c r="G34" t="s">
        <v>118</v>
      </c>
      <c r="H34" t="s">
        <v>690</v>
      </c>
      <c r="I34" t="s">
        <v>444</v>
      </c>
      <c r="J34" t="s">
        <v>117</v>
      </c>
      <c r="K34" t="s">
        <v>456</v>
      </c>
    </row>
    <row r="35" spans="1:11" x14ac:dyDescent="0.25">
      <c r="A35" t="s">
        <v>4</v>
      </c>
      <c r="B35" t="s">
        <v>11</v>
      </c>
      <c r="C35">
        <v>16</v>
      </c>
      <c r="D35" t="s">
        <v>9</v>
      </c>
      <c r="E35" t="str">
        <f t="shared" si="0"/>
        <v>16S</v>
      </c>
      <c r="F35" t="s">
        <v>10</v>
      </c>
      <c r="G35" t="s">
        <v>446</v>
      </c>
      <c r="H35" t="s">
        <v>690</v>
      </c>
      <c r="I35" t="s">
        <v>444</v>
      </c>
      <c r="J35" t="s">
        <v>448</v>
      </c>
      <c r="K35" t="s">
        <v>456</v>
      </c>
    </row>
    <row r="36" spans="1:11" x14ac:dyDescent="0.25">
      <c r="A36" t="s">
        <v>4</v>
      </c>
      <c r="B36" t="s">
        <v>11</v>
      </c>
      <c r="C36">
        <v>36</v>
      </c>
      <c r="D36" t="s">
        <v>88</v>
      </c>
      <c r="E36" t="str">
        <f t="shared" si="0"/>
        <v>36B</v>
      </c>
      <c r="F36" t="s">
        <v>92</v>
      </c>
      <c r="G36" t="s">
        <v>76</v>
      </c>
      <c r="H36" t="s">
        <v>690</v>
      </c>
      <c r="I36" t="s">
        <v>451</v>
      </c>
      <c r="J36" t="s">
        <v>452</v>
      </c>
      <c r="K36" t="s">
        <v>87</v>
      </c>
    </row>
    <row r="37" spans="1:11" x14ac:dyDescent="0.25">
      <c r="A37" t="s">
        <v>4</v>
      </c>
      <c r="B37" t="s">
        <v>11</v>
      </c>
      <c r="C37">
        <v>36</v>
      </c>
      <c r="D37" t="s">
        <v>88</v>
      </c>
      <c r="E37" t="str">
        <f t="shared" si="0"/>
        <v>36B</v>
      </c>
      <c r="F37" t="s">
        <v>92</v>
      </c>
      <c r="G37" t="s">
        <v>93</v>
      </c>
      <c r="H37" t="s">
        <v>690</v>
      </c>
      <c r="I37" t="s">
        <v>94</v>
      </c>
      <c r="J37" t="s">
        <v>110</v>
      </c>
      <c r="K37" t="s">
        <v>87</v>
      </c>
    </row>
    <row r="38" spans="1:11" x14ac:dyDescent="0.25">
      <c r="A38" t="s">
        <v>4</v>
      </c>
      <c r="B38" t="s">
        <v>11</v>
      </c>
      <c r="C38">
        <v>36</v>
      </c>
      <c r="D38" t="s">
        <v>88</v>
      </c>
      <c r="E38" t="str">
        <f t="shared" si="0"/>
        <v>36B</v>
      </c>
      <c r="F38" t="s">
        <v>92</v>
      </c>
      <c r="G38" t="s">
        <v>95</v>
      </c>
      <c r="H38" t="s">
        <v>690</v>
      </c>
      <c r="I38" t="s">
        <v>96</v>
      </c>
      <c r="J38" t="s">
        <v>109</v>
      </c>
      <c r="K38" t="s">
        <v>87</v>
      </c>
    </row>
    <row r="39" spans="1:11" x14ac:dyDescent="0.25">
      <c r="A39" t="s">
        <v>4</v>
      </c>
      <c r="B39" t="s">
        <v>11</v>
      </c>
      <c r="C39">
        <v>36</v>
      </c>
      <c r="D39" t="s">
        <v>88</v>
      </c>
      <c r="E39" t="str">
        <f t="shared" si="0"/>
        <v>36B</v>
      </c>
      <c r="F39" t="s">
        <v>92</v>
      </c>
      <c r="G39" t="s">
        <v>97</v>
      </c>
      <c r="H39" t="s">
        <v>690</v>
      </c>
      <c r="I39" t="s">
        <v>98</v>
      </c>
      <c r="J39" t="s">
        <v>111</v>
      </c>
      <c r="K39" t="s">
        <v>87</v>
      </c>
    </row>
    <row r="40" spans="1:11" x14ac:dyDescent="0.25">
      <c r="A40" t="s">
        <v>4</v>
      </c>
      <c r="B40" t="s">
        <v>11</v>
      </c>
      <c r="C40">
        <v>97</v>
      </c>
      <c r="D40" t="s">
        <v>85</v>
      </c>
      <c r="E40" t="str">
        <f t="shared" si="0"/>
        <v>97a</v>
      </c>
      <c r="F40" t="s">
        <v>99</v>
      </c>
      <c r="G40" t="s">
        <v>100</v>
      </c>
      <c r="H40" t="s">
        <v>690</v>
      </c>
      <c r="I40" t="s">
        <v>101</v>
      </c>
      <c r="J40" t="s">
        <v>104</v>
      </c>
      <c r="K40" t="s">
        <v>87</v>
      </c>
    </row>
    <row r="41" spans="1:11" x14ac:dyDescent="0.25">
      <c r="A41" t="s">
        <v>4</v>
      </c>
      <c r="B41" t="s">
        <v>11</v>
      </c>
      <c r="C41">
        <v>97</v>
      </c>
      <c r="D41" t="s">
        <v>85</v>
      </c>
      <c r="E41" t="str">
        <f t="shared" si="0"/>
        <v>97a</v>
      </c>
      <c r="F41" t="s">
        <v>99</v>
      </c>
      <c r="G41" t="s">
        <v>102</v>
      </c>
      <c r="H41" t="s">
        <v>690</v>
      </c>
      <c r="I41" t="s">
        <v>103</v>
      </c>
      <c r="J41" t="s">
        <v>105</v>
      </c>
      <c r="K41" t="s">
        <v>87</v>
      </c>
    </row>
    <row r="42" spans="1:11" x14ac:dyDescent="0.25">
      <c r="A42" t="s">
        <v>4</v>
      </c>
      <c r="B42" t="s">
        <v>11</v>
      </c>
      <c r="C42">
        <v>97</v>
      </c>
      <c r="D42" t="s">
        <v>85</v>
      </c>
      <c r="E42" t="str">
        <f t="shared" si="0"/>
        <v>97a</v>
      </c>
      <c r="F42" t="s">
        <v>99</v>
      </c>
      <c r="G42" t="s">
        <v>106</v>
      </c>
      <c r="H42" t="s">
        <v>690</v>
      </c>
      <c r="I42" t="s">
        <v>107</v>
      </c>
      <c r="J42" t="s">
        <v>108</v>
      </c>
      <c r="K42" t="s">
        <v>87</v>
      </c>
    </row>
    <row r="43" spans="1:11" x14ac:dyDescent="0.25">
      <c r="A43" t="s">
        <v>4</v>
      </c>
      <c r="B43" t="s">
        <v>687</v>
      </c>
      <c r="C43">
        <v>16</v>
      </c>
      <c r="D43" t="s">
        <v>8</v>
      </c>
      <c r="E43" t="str">
        <f t="shared" si="0"/>
        <v>16R</v>
      </c>
      <c r="F43" t="s">
        <v>5</v>
      </c>
      <c r="G43" t="s">
        <v>453</v>
      </c>
      <c r="H43" t="s">
        <v>690</v>
      </c>
      <c r="I43" t="s">
        <v>454</v>
      </c>
      <c r="J43" t="s">
        <v>455</v>
      </c>
      <c r="K43" t="s">
        <v>456</v>
      </c>
    </row>
    <row r="44" spans="1:11" x14ac:dyDescent="0.25">
      <c r="A44" t="s">
        <v>4</v>
      </c>
      <c r="B44" t="s">
        <v>687</v>
      </c>
      <c r="C44">
        <v>16</v>
      </c>
      <c r="D44" t="s">
        <v>9</v>
      </c>
      <c r="E44" t="str">
        <f t="shared" si="0"/>
        <v>16S</v>
      </c>
      <c r="F44" t="s">
        <v>10</v>
      </c>
      <c r="G44" t="s">
        <v>453</v>
      </c>
      <c r="H44" t="s">
        <v>690</v>
      </c>
      <c r="I44" t="s">
        <v>454</v>
      </c>
      <c r="J44" t="s">
        <v>457</v>
      </c>
      <c r="K44" t="s">
        <v>456</v>
      </c>
    </row>
    <row r="45" spans="1:11" x14ac:dyDescent="0.25">
      <c r="A45" t="s">
        <v>4</v>
      </c>
      <c r="B45" t="s">
        <v>686</v>
      </c>
      <c r="C45">
        <v>16</v>
      </c>
      <c r="D45" t="s">
        <v>8</v>
      </c>
      <c r="E45" t="str">
        <f t="shared" si="0"/>
        <v>16R</v>
      </c>
      <c r="F45" t="s">
        <v>5</v>
      </c>
      <c r="G45" t="s">
        <v>458</v>
      </c>
      <c r="H45" t="s">
        <v>690</v>
      </c>
      <c r="I45" t="s">
        <v>459</v>
      </c>
      <c r="J45" t="s">
        <v>460</v>
      </c>
      <c r="K45" t="s">
        <v>87</v>
      </c>
    </row>
    <row r="46" spans="1:11" x14ac:dyDescent="0.25">
      <c r="A46" t="s">
        <v>4</v>
      </c>
      <c r="B46" t="s">
        <v>686</v>
      </c>
      <c r="C46">
        <v>16</v>
      </c>
      <c r="D46" t="s">
        <v>8</v>
      </c>
      <c r="E46" t="str">
        <f t="shared" si="0"/>
        <v>16R</v>
      </c>
      <c r="F46" t="s">
        <v>5</v>
      </c>
      <c r="G46" t="s">
        <v>480</v>
      </c>
      <c r="H46" t="s">
        <v>690</v>
      </c>
      <c r="I46" t="s">
        <v>481</v>
      </c>
      <c r="J46" t="s">
        <v>482</v>
      </c>
      <c r="K46" t="s">
        <v>456</v>
      </c>
    </row>
    <row r="47" spans="1:11" x14ac:dyDescent="0.25">
      <c r="A47" t="s">
        <v>4</v>
      </c>
      <c r="B47" t="s">
        <v>686</v>
      </c>
      <c r="C47">
        <v>16</v>
      </c>
      <c r="D47" t="s">
        <v>8</v>
      </c>
      <c r="E47" t="str">
        <f t="shared" si="0"/>
        <v>16R</v>
      </c>
      <c r="F47" t="s">
        <v>5</v>
      </c>
      <c r="G47" t="s">
        <v>484</v>
      </c>
      <c r="H47" t="s">
        <v>690</v>
      </c>
      <c r="I47" t="s">
        <v>485</v>
      </c>
      <c r="J47" t="s">
        <v>486</v>
      </c>
      <c r="K47" t="s">
        <v>456</v>
      </c>
    </row>
    <row r="48" spans="1:11" x14ac:dyDescent="0.25">
      <c r="A48" t="s">
        <v>4</v>
      </c>
      <c r="B48" t="s">
        <v>686</v>
      </c>
      <c r="C48">
        <v>16</v>
      </c>
      <c r="D48" t="s">
        <v>8</v>
      </c>
      <c r="E48" t="str">
        <f t="shared" si="0"/>
        <v>16R</v>
      </c>
      <c r="F48" t="s">
        <v>5</v>
      </c>
      <c r="G48" t="s">
        <v>477</v>
      </c>
      <c r="H48" t="s">
        <v>690</v>
      </c>
      <c r="I48" t="s">
        <v>478</v>
      </c>
      <c r="J48" t="s">
        <v>479</v>
      </c>
      <c r="K48" t="s">
        <v>87</v>
      </c>
    </row>
    <row r="49" spans="1:11" x14ac:dyDescent="0.25">
      <c r="A49" t="s">
        <v>4</v>
      </c>
      <c r="B49" t="s">
        <v>686</v>
      </c>
      <c r="C49">
        <v>16</v>
      </c>
      <c r="D49" t="s">
        <v>9</v>
      </c>
      <c r="E49" t="str">
        <f t="shared" si="0"/>
        <v>16S</v>
      </c>
      <c r="F49" t="s">
        <v>10</v>
      </c>
      <c r="G49" t="s">
        <v>458</v>
      </c>
      <c r="H49" t="s">
        <v>690</v>
      </c>
      <c r="I49" t="s">
        <v>459</v>
      </c>
      <c r="J49" t="s">
        <v>487</v>
      </c>
      <c r="K49" t="s">
        <v>456</v>
      </c>
    </row>
    <row r="50" spans="1:11" x14ac:dyDescent="0.25">
      <c r="A50" t="s">
        <v>4</v>
      </c>
      <c r="B50" t="s">
        <v>686</v>
      </c>
      <c r="C50">
        <v>16</v>
      </c>
      <c r="D50" t="s">
        <v>9</v>
      </c>
      <c r="E50" t="str">
        <f t="shared" si="0"/>
        <v>16S</v>
      </c>
      <c r="F50" t="s">
        <v>10</v>
      </c>
      <c r="G50" t="s">
        <v>480</v>
      </c>
      <c r="H50" t="s">
        <v>690</v>
      </c>
      <c r="I50" t="s">
        <v>481</v>
      </c>
      <c r="J50" t="s">
        <v>488</v>
      </c>
      <c r="K50" t="s">
        <v>456</v>
      </c>
    </row>
    <row r="51" spans="1:11" x14ac:dyDescent="0.25">
      <c r="A51" t="s">
        <v>4</v>
      </c>
      <c r="B51" t="s">
        <v>686</v>
      </c>
      <c r="C51">
        <v>16</v>
      </c>
      <c r="D51" t="s">
        <v>9</v>
      </c>
      <c r="E51" t="str">
        <f t="shared" si="0"/>
        <v>16S</v>
      </c>
      <c r="F51" t="s">
        <v>10</v>
      </c>
      <c r="G51" t="s">
        <v>484</v>
      </c>
      <c r="H51" t="s">
        <v>690</v>
      </c>
      <c r="I51" t="s">
        <v>485</v>
      </c>
      <c r="J51" t="s">
        <v>489</v>
      </c>
      <c r="K51" t="s">
        <v>456</v>
      </c>
    </row>
    <row r="52" spans="1:11" x14ac:dyDescent="0.25">
      <c r="A52" t="s">
        <v>4</v>
      </c>
      <c r="B52" t="s">
        <v>686</v>
      </c>
      <c r="C52">
        <v>16</v>
      </c>
      <c r="D52" t="s">
        <v>9</v>
      </c>
      <c r="E52" t="str">
        <f t="shared" si="0"/>
        <v>16S</v>
      </c>
      <c r="F52" t="s">
        <v>10</v>
      </c>
      <c r="G52" t="s">
        <v>477</v>
      </c>
      <c r="H52" t="s">
        <v>690</v>
      </c>
      <c r="I52" t="s">
        <v>478</v>
      </c>
      <c r="J52" t="s">
        <v>483</v>
      </c>
      <c r="K52" t="s">
        <v>87</v>
      </c>
    </row>
    <row r="53" spans="1:11" x14ac:dyDescent="0.25">
      <c r="A53" t="s">
        <v>4</v>
      </c>
      <c r="B53" t="s">
        <v>686</v>
      </c>
      <c r="C53">
        <v>22</v>
      </c>
      <c r="D53" t="s">
        <v>112</v>
      </c>
      <c r="E53" t="str">
        <f t="shared" si="0"/>
        <v>22F</v>
      </c>
      <c r="F53" t="s">
        <v>113</v>
      </c>
      <c r="G53" t="s">
        <v>114</v>
      </c>
      <c r="H53" t="s">
        <v>690</v>
      </c>
      <c r="I53" t="s">
        <v>115</v>
      </c>
      <c r="J53" t="s">
        <v>498</v>
      </c>
      <c r="K53" t="s">
        <v>87</v>
      </c>
    </row>
    <row r="54" spans="1:11" x14ac:dyDescent="0.25">
      <c r="A54" t="s">
        <v>4</v>
      </c>
      <c r="B54" t="s">
        <v>686</v>
      </c>
      <c r="C54">
        <v>22</v>
      </c>
      <c r="D54" t="s">
        <v>112</v>
      </c>
      <c r="E54" t="str">
        <f t="shared" si="0"/>
        <v>22F</v>
      </c>
      <c r="F54" t="s">
        <v>113</v>
      </c>
      <c r="G54" t="s">
        <v>116</v>
      </c>
      <c r="H54" t="s">
        <v>690</v>
      </c>
      <c r="I54" t="s">
        <v>497</v>
      </c>
      <c r="J54" t="s">
        <v>461</v>
      </c>
      <c r="K54" t="s">
        <v>87</v>
      </c>
    </row>
    <row r="55" spans="1:11" x14ac:dyDescent="0.25">
      <c r="A55" t="s">
        <v>4</v>
      </c>
      <c r="B55" t="s">
        <v>686</v>
      </c>
      <c r="C55">
        <v>22</v>
      </c>
      <c r="D55" t="s">
        <v>112</v>
      </c>
      <c r="E55" t="str">
        <f t="shared" si="0"/>
        <v>22F</v>
      </c>
      <c r="F55" t="s">
        <v>113</v>
      </c>
      <c r="G55" t="s">
        <v>119</v>
      </c>
      <c r="H55" t="s">
        <v>690</v>
      </c>
      <c r="I55" t="s">
        <v>120</v>
      </c>
      <c r="J55" t="s">
        <v>462</v>
      </c>
      <c r="K55" t="s">
        <v>87</v>
      </c>
    </row>
    <row r="56" spans="1:11" x14ac:dyDescent="0.25">
      <c r="A56" t="s">
        <v>4</v>
      </c>
      <c r="B56" t="s">
        <v>686</v>
      </c>
      <c r="C56">
        <v>22</v>
      </c>
      <c r="D56" t="s">
        <v>112</v>
      </c>
      <c r="E56" t="str">
        <f t="shared" si="0"/>
        <v>22F</v>
      </c>
      <c r="F56" t="s">
        <v>113</v>
      </c>
      <c r="G56" t="s">
        <v>121</v>
      </c>
      <c r="H56" t="s">
        <v>690</v>
      </c>
      <c r="I56" t="s">
        <v>122</v>
      </c>
      <c r="J56" t="s">
        <v>463</v>
      </c>
      <c r="K56" t="s">
        <v>87</v>
      </c>
    </row>
    <row r="57" spans="1:11" x14ac:dyDescent="0.25">
      <c r="A57" t="s">
        <v>4</v>
      </c>
      <c r="B57" t="s">
        <v>686</v>
      </c>
      <c r="C57">
        <v>22</v>
      </c>
      <c r="D57" t="s">
        <v>112</v>
      </c>
      <c r="E57" t="str">
        <f t="shared" si="0"/>
        <v>22F</v>
      </c>
      <c r="F57" t="s">
        <v>113</v>
      </c>
      <c r="G57" t="s">
        <v>123</v>
      </c>
      <c r="H57" t="s">
        <v>690</v>
      </c>
      <c r="I57" t="s">
        <v>124</v>
      </c>
      <c r="J57" t="s">
        <v>464</v>
      </c>
      <c r="K57" t="s">
        <v>87</v>
      </c>
    </row>
    <row r="58" spans="1:11" x14ac:dyDescent="0.25">
      <c r="A58" t="s">
        <v>4</v>
      </c>
      <c r="B58" t="s">
        <v>686</v>
      </c>
      <c r="C58">
        <v>22</v>
      </c>
      <c r="D58" t="s">
        <v>112</v>
      </c>
      <c r="E58" t="str">
        <f t="shared" si="0"/>
        <v>22F</v>
      </c>
      <c r="F58" t="s">
        <v>113</v>
      </c>
      <c r="G58" t="s">
        <v>125</v>
      </c>
      <c r="H58" t="s">
        <v>690</v>
      </c>
      <c r="I58" t="s">
        <v>126</v>
      </c>
      <c r="J58" t="s">
        <v>465</v>
      </c>
      <c r="K58" t="s">
        <v>87</v>
      </c>
    </row>
    <row r="59" spans="1:11" x14ac:dyDescent="0.25">
      <c r="A59" t="s">
        <v>4</v>
      </c>
      <c r="B59" t="s">
        <v>686</v>
      </c>
      <c r="C59">
        <v>22</v>
      </c>
      <c r="D59" t="s">
        <v>112</v>
      </c>
      <c r="E59" t="str">
        <f t="shared" si="0"/>
        <v>22F</v>
      </c>
      <c r="F59" t="s">
        <v>113</v>
      </c>
      <c r="G59" t="s">
        <v>127</v>
      </c>
      <c r="H59" t="s">
        <v>690</v>
      </c>
      <c r="I59" t="s">
        <v>128</v>
      </c>
      <c r="J59" t="s">
        <v>466</v>
      </c>
      <c r="K59" t="s">
        <v>87</v>
      </c>
    </row>
    <row r="60" spans="1:11" x14ac:dyDescent="0.25">
      <c r="A60" t="s">
        <v>4</v>
      </c>
      <c r="B60" t="s">
        <v>686</v>
      </c>
      <c r="C60">
        <v>22</v>
      </c>
      <c r="D60" t="s">
        <v>112</v>
      </c>
      <c r="E60" t="str">
        <f t="shared" si="0"/>
        <v>22F</v>
      </c>
      <c r="F60" t="s">
        <v>113</v>
      </c>
      <c r="G60" t="s">
        <v>129</v>
      </c>
      <c r="H60" t="s">
        <v>690</v>
      </c>
      <c r="I60" t="s">
        <v>130</v>
      </c>
      <c r="J60" t="s">
        <v>467</v>
      </c>
      <c r="K60" t="s">
        <v>87</v>
      </c>
    </row>
    <row r="61" spans="1:11" x14ac:dyDescent="0.25">
      <c r="A61" t="s">
        <v>4</v>
      </c>
      <c r="B61" t="s">
        <v>686</v>
      </c>
      <c r="C61">
        <v>22</v>
      </c>
      <c r="D61" t="s">
        <v>112</v>
      </c>
      <c r="E61" t="str">
        <f t="shared" si="0"/>
        <v>22F</v>
      </c>
      <c r="F61" t="s">
        <v>113</v>
      </c>
      <c r="G61" t="s">
        <v>131</v>
      </c>
      <c r="H61" t="s">
        <v>690</v>
      </c>
      <c r="I61" t="s">
        <v>132</v>
      </c>
      <c r="J61" t="s">
        <v>468</v>
      </c>
      <c r="K61" t="s">
        <v>87</v>
      </c>
    </row>
    <row r="62" spans="1:11" x14ac:dyDescent="0.25">
      <c r="A62" t="s">
        <v>4</v>
      </c>
      <c r="B62" t="s">
        <v>686</v>
      </c>
      <c r="C62">
        <v>22</v>
      </c>
      <c r="D62" t="s">
        <v>112</v>
      </c>
      <c r="E62" t="str">
        <f t="shared" si="0"/>
        <v>22F</v>
      </c>
      <c r="F62" t="s">
        <v>113</v>
      </c>
      <c r="G62" t="s">
        <v>133</v>
      </c>
      <c r="H62" t="s">
        <v>690</v>
      </c>
      <c r="I62" t="s">
        <v>134</v>
      </c>
      <c r="J62" t="s">
        <v>469</v>
      </c>
      <c r="K62" t="s">
        <v>87</v>
      </c>
    </row>
    <row r="63" spans="1:11" x14ac:dyDescent="0.25">
      <c r="A63" t="s">
        <v>4</v>
      </c>
      <c r="B63" t="s">
        <v>686</v>
      </c>
      <c r="C63">
        <v>22</v>
      </c>
      <c r="D63" t="s">
        <v>112</v>
      </c>
      <c r="E63" t="str">
        <f t="shared" si="0"/>
        <v>22F</v>
      </c>
      <c r="F63" t="s">
        <v>113</v>
      </c>
      <c r="G63" t="s">
        <v>135</v>
      </c>
      <c r="H63" t="s">
        <v>690</v>
      </c>
      <c r="I63" t="s">
        <v>136</v>
      </c>
      <c r="J63" t="s">
        <v>470</v>
      </c>
      <c r="K63" t="s">
        <v>87</v>
      </c>
    </row>
    <row r="64" spans="1:11" x14ac:dyDescent="0.25">
      <c r="A64" t="s">
        <v>4</v>
      </c>
      <c r="B64" t="s">
        <v>686</v>
      </c>
      <c r="C64">
        <v>22</v>
      </c>
      <c r="D64" t="s">
        <v>112</v>
      </c>
      <c r="E64" t="str">
        <f t="shared" si="0"/>
        <v>22F</v>
      </c>
      <c r="F64" t="s">
        <v>113</v>
      </c>
      <c r="G64" t="s">
        <v>137</v>
      </c>
      <c r="H64" t="s">
        <v>690</v>
      </c>
      <c r="I64" t="s">
        <v>138</v>
      </c>
      <c r="J64" t="s">
        <v>471</v>
      </c>
      <c r="K64" t="s">
        <v>87</v>
      </c>
    </row>
    <row r="65" spans="1:11" x14ac:dyDescent="0.25">
      <c r="A65" t="s">
        <v>4</v>
      </c>
      <c r="B65" t="s">
        <v>686</v>
      </c>
      <c r="C65">
        <v>22</v>
      </c>
      <c r="D65" t="s">
        <v>112</v>
      </c>
      <c r="E65" t="str">
        <f t="shared" si="0"/>
        <v>22F</v>
      </c>
      <c r="F65" t="s">
        <v>113</v>
      </c>
      <c r="G65" t="s">
        <v>139</v>
      </c>
      <c r="H65" t="s">
        <v>690</v>
      </c>
      <c r="I65" t="s">
        <v>140</v>
      </c>
      <c r="J65" t="s">
        <v>472</v>
      </c>
      <c r="K65" t="s">
        <v>87</v>
      </c>
    </row>
    <row r="66" spans="1:11" x14ac:dyDescent="0.25">
      <c r="A66" t="s">
        <v>4</v>
      </c>
      <c r="B66" t="s">
        <v>686</v>
      </c>
      <c r="C66">
        <v>22</v>
      </c>
      <c r="D66" t="s">
        <v>112</v>
      </c>
      <c r="E66" t="str">
        <f t="shared" si="0"/>
        <v>22F</v>
      </c>
      <c r="F66" t="s">
        <v>113</v>
      </c>
      <c r="G66" t="s">
        <v>141</v>
      </c>
      <c r="H66" t="s">
        <v>690</v>
      </c>
      <c r="I66" t="s">
        <v>142</v>
      </c>
      <c r="J66" t="s">
        <v>473</v>
      </c>
      <c r="K66" t="s">
        <v>87</v>
      </c>
    </row>
    <row r="67" spans="1:11" x14ac:dyDescent="0.25">
      <c r="A67" t="s">
        <v>4</v>
      </c>
      <c r="B67" t="s">
        <v>686</v>
      </c>
      <c r="C67">
        <v>22</v>
      </c>
      <c r="D67" t="s">
        <v>112</v>
      </c>
      <c r="E67" t="str">
        <f t="shared" ref="E67:E130" si="1">CONCATENATE(C67,D67)</f>
        <v>22F</v>
      </c>
      <c r="F67" t="s">
        <v>113</v>
      </c>
      <c r="G67" t="s">
        <v>143</v>
      </c>
      <c r="H67" t="s">
        <v>690</v>
      </c>
      <c r="I67" t="s">
        <v>144</v>
      </c>
      <c r="J67" t="s">
        <v>474</v>
      </c>
      <c r="K67" t="s">
        <v>87</v>
      </c>
    </row>
    <row r="68" spans="1:11" x14ac:dyDescent="0.25">
      <c r="A68" t="s">
        <v>4</v>
      </c>
      <c r="B68" t="s">
        <v>686</v>
      </c>
      <c r="C68">
        <v>22</v>
      </c>
      <c r="D68" t="s">
        <v>112</v>
      </c>
      <c r="E68" t="str">
        <f t="shared" si="1"/>
        <v>22F</v>
      </c>
      <c r="F68" t="s">
        <v>113</v>
      </c>
      <c r="G68" t="s">
        <v>145</v>
      </c>
      <c r="H68" t="s">
        <v>690</v>
      </c>
      <c r="I68" t="s">
        <v>146</v>
      </c>
      <c r="J68" t="s">
        <v>475</v>
      </c>
      <c r="K68" t="s">
        <v>87</v>
      </c>
    </row>
    <row r="69" spans="1:11" x14ac:dyDescent="0.25">
      <c r="A69" t="s">
        <v>4</v>
      </c>
      <c r="B69" t="s">
        <v>686</v>
      </c>
      <c r="C69">
        <v>22</v>
      </c>
      <c r="D69" t="s">
        <v>112</v>
      </c>
      <c r="E69" t="str">
        <f t="shared" si="1"/>
        <v>22F</v>
      </c>
      <c r="F69" t="s">
        <v>113</v>
      </c>
      <c r="G69" t="s">
        <v>147</v>
      </c>
      <c r="H69" t="s">
        <v>690</v>
      </c>
      <c r="I69" t="s">
        <v>148</v>
      </c>
      <c r="J69" t="s">
        <v>476</v>
      </c>
      <c r="K69" t="s">
        <v>87</v>
      </c>
    </row>
    <row r="70" spans="1:11" x14ac:dyDescent="0.25">
      <c r="A70" t="s">
        <v>4</v>
      </c>
      <c r="B70" t="s">
        <v>686</v>
      </c>
      <c r="C70">
        <v>22</v>
      </c>
      <c r="D70" t="s">
        <v>112</v>
      </c>
      <c r="E70" t="str">
        <f t="shared" si="1"/>
        <v>22F</v>
      </c>
      <c r="F70" t="s">
        <v>113</v>
      </c>
      <c r="G70" t="s">
        <v>149</v>
      </c>
      <c r="H70" t="s">
        <v>690</v>
      </c>
      <c r="I70" t="s">
        <v>150</v>
      </c>
      <c r="J70" t="s">
        <v>490</v>
      </c>
      <c r="K70" t="s">
        <v>87</v>
      </c>
    </row>
    <row r="71" spans="1:11" x14ac:dyDescent="0.25">
      <c r="A71" t="s">
        <v>4</v>
      </c>
      <c r="B71" t="s">
        <v>686</v>
      </c>
      <c r="C71">
        <v>22</v>
      </c>
      <c r="D71" t="s">
        <v>112</v>
      </c>
      <c r="E71" t="str">
        <f t="shared" si="1"/>
        <v>22F</v>
      </c>
      <c r="F71" t="s">
        <v>113</v>
      </c>
      <c r="G71" t="s">
        <v>151</v>
      </c>
      <c r="H71" t="s">
        <v>690</v>
      </c>
      <c r="I71" t="s">
        <v>152</v>
      </c>
      <c r="J71" t="s">
        <v>491</v>
      </c>
      <c r="K71" t="s">
        <v>87</v>
      </c>
    </row>
    <row r="72" spans="1:11" x14ac:dyDescent="0.25">
      <c r="A72" t="s">
        <v>4</v>
      </c>
      <c r="B72" t="s">
        <v>686</v>
      </c>
      <c r="C72">
        <v>22</v>
      </c>
      <c r="D72" t="s">
        <v>112</v>
      </c>
      <c r="E72" t="str">
        <f t="shared" si="1"/>
        <v>22F</v>
      </c>
      <c r="F72" t="s">
        <v>113</v>
      </c>
      <c r="G72" t="s">
        <v>153</v>
      </c>
      <c r="H72" t="s">
        <v>690</v>
      </c>
      <c r="I72" t="s">
        <v>154</v>
      </c>
      <c r="J72" t="s">
        <v>492</v>
      </c>
      <c r="K72" t="s">
        <v>87</v>
      </c>
    </row>
    <row r="73" spans="1:11" x14ac:dyDescent="0.25">
      <c r="A73" t="s">
        <v>4</v>
      </c>
      <c r="B73" t="s">
        <v>686</v>
      </c>
      <c r="C73">
        <v>22</v>
      </c>
      <c r="D73" t="s">
        <v>112</v>
      </c>
      <c r="E73" t="str">
        <f t="shared" si="1"/>
        <v>22F</v>
      </c>
      <c r="F73" t="s">
        <v>113</v>
      </c>
      <c r="G73" t="s">
        <v>155</v>
      </c>
      <c r="H73" t="s">
        <v>690</v>
      </c>
      <c r="I73" t="s">
        <v>156</v>
      </c>
      <c r="J73" t="s">
        <v>493</v>
      </c>
      <c r="K73" t="s">
        <v>87</v>
      </c>
    </row>
    <row r="74" spans="1:11" x14ac:dyDescent="0.25">
      <c r="A74" t="s">
        <v>4</v>
      </c>
      <c r="B74" t="s">
        <v>686</v>
      </c>
      <c r="C74">
        <v>22</v>
      </c>
      <c r="D74" t="s">
        <v>112</v>
      </c>
      <c r="E74" t="str">
        <f t="shared" si="1"/>
        <v>22F</v>
      </c>
      <c r="F74" t="s">
        <v>113</v>
      </c>
      <c r="G74" t="s">
        <v>157</v>
      </c>
      <c r="H74" t="s">
        <v>690</v>
      </c>
      <c r="I74" t="s">
        <v>158</v>
      </c>
      <c r="J74" t="s">
        <v>494</v>
      </c>
      <c r="K74" t="s">
        <v>87</v>
      </c>
    </row>
    <row r="75" spans="1:11" x14ac:dyDescent="0.25">
      <c r="A75" t="s">
        <v>4</v>
      </c>
      <c r="B75" t="s">
        <v>686</v>
      </c>
      <c r="C75">
        <v>22</v>
      </c>
      <c r="D75" t="s">
        <v>112</v>
      </c>
      <c r="E75" t="str">
        <f t="shared" si="1"/>
        <v>22F</v>
      </c>
      <c r="F75" t="s">
        <v>113</v>
      </c>
      <c r="G75" t="s">
        <v>159</v>
      </c>
      <c r="H75" t="s">
        <v>690</v>
      </c>
      <c r="I75" t="s">
        <v>160</v>
      </c>
      <c r="J75" t="s">
        <v>495</v>
      </c>
      <c r="K75" t="s">
        <v>87</v>
      </c>
    </row>
    <row r="76" spans="1:11" x14ac:dyDescent="0.25">
      <c r="A76" t="s">
        <v>4</v>
      </c>
      <c r="B76" t="s">
        <v>686</v>
      </c>
      <c r="C76">
        <v>22</v>
      </c>
      <c r="D76" t="s">
        <v>112</v>
      </c>
      <c r="E76" t="str">
        <f t="shared" si="1"/>
        <v>22F</v>
      </c>
      <c r="F76" t="s">
        <v>113</v>
      </c>
      <c r="G76" t="s">
        <v>161</v>
      </c>
      <c r="H76" t="s">
        <v>690</v>
      </c>
      <c r="I76" t="s">
        <v>162</v>
      </c>
      <c r="J76" t="s">
        <v>496</v>
      </c>
      <c r="K76" t="s">
        <v>87</v>
      </c>
    </row>
    <row r="77" spans="1:11" x14ac:dyDescent="0.25">
      <c r="A77" t="s">
        <v>4</v>
      </c>
      <c r="B77" t="s">
        <v>686</v>
      </c>
      <c r="C77">
        <v>22</v>
      </c>
      <c r="D77" t="s">
        <v>112</v>
      </c>
      <c r="E77" t="str">
        <f t="shared" si="1"/>
        <v>22F</v>
      </c>
      <c r="F77" t="s">
        <v>113</v>
      </c>
      <c r="G77" t="s">
        <v>690</v>
      </c>
      <c r="H77" t="s">
        <v>163</v>
      </c>
      <c r="I77" t="s">
        <v>164</v>
      </c>
      <c r="J77" t="s">
        <v>499</v>
      </c>
      <c r="K77" t="s">
        <v>87</v>
      </c>
    </row>
    <row r="78" spans="1:11" x14ac:dyDescent="0.25">
      <c r="A78" t="s">
        <v>4</v>
      </c>
      <c r="B78" t="s">
        <v>686</v>
      </c>
      <c r="C78">
        <v>22</v>
      </c>
      <c r="D78" t="s">
        <v>112</v>
      </c>
      <c r="E78" t="str">
        <f t="shared" si="1"/>
        <v>22F</v>
      </c>
      <c r="F78" t="s">
        <v>113</v>
      </c>
      <c r="G78" t="s">
        <v>690</v>
      </c>
      <c r="H78" t="s">
        <v>165</v>
      </c>
      <c r="I78" t="s">
        <v>166</v>
      </c>
      <c r="J78" t="s">
        <v>500</v>
      </c>
      <c r="K78" t="s">
        <v>87</v>
      </c>
    </row>
    <row r="79" spans="1:11" x14ac:dyDescent="0.25">
      <c r="A79" t="s">
        <v>4</v>
      </c>
      <c r="B79" t="s">
        <v>686</v>
      </c>
      <c r="C79">
        <v>22</v>
      </c>
      <c r="D79" t="s">
        <v>112</v>
      </c>
      <c r="E79" t="str">
        <f t="shared" si="1"/>
        <v>22F</v>
      </c>
      <c r="F79" t="s">
        <v>113</v>
      </c>
      <c r="G79" t="s">
        <v>690</v>
      </c>
      <c r="H79" t="s">
        <v>167</v>
      </c>
      <c r="I79" t="s">
        <v>168</v>
      </c>
      <c r="J79" t="s">
        <v>501</v>
      </c>
      <c r="K79" t="s">
        <v>87</v>
      </c>
    </row>
    <row r="80" spans="1:11" x14ac:dyDescent="0.25">
      <c r="A80" t="s">
        <v>4</v>
      </c>
      <c r="B80" t="s">
        <v>686</v>
      </c>
      <c r="C80">
        <v>22</v>
      </c>
      <c r="D80" t="s">
        <v>112</v>
      </c>
      <c r="E80" t="str">
        <f t="shared" si="1"/>
        <v>22F</v>
      </c>
      <c r="F80" t="s">
        <v>113</v>
      </c>
      <c r="G80" t="s">
        <v>690</v>
      </c>
      <c r="H80" t="s">
        <v>169</v>
      </c>
      <c r="I80" t="s">
        <v>170</v>
      </c>
      <c r="J80" t="s">
        <v>502</v>
      </c>
      <c r="K80" t="s">
        <v>87</v>
      </c>
    </row>
    <row r="81" spans="1:11" x14ac:dyDescent="0.25">
      <c r="A81" t="s">
        <v>4</v>
      </c>
      <c r="B81" t="s">
        <v>686</v>
      </c>
      <c r="C81">
        <v>22</v>
      </c>
      <c r="D81" t="s">
        <v>112</v>
      </c>
      <c r="E81" t="str">
        <f t="shared" si="1"/>
        <v>22F</v>
      </c>
      <c r="F81" t="s">
        <v>113</v>
      </c>
      <c r="G81" t="s">
        <v>690</v>
      </c>
      <c r="H81" t="s">
        <v>171</v>
      </c>
      <c r="I81" t="s">
        <v>172</v>
      </c>
      <c r="J81" t="s">
        <v>503</v>
      </c>
      <c r="K81" t="s">
        <v>87</v>
      </c>
    </row>
    <row r="82" spans="1:11" x14ac:dyDescent="0.25">
      <c r="A82" t="s">
        <v>4</v>
      </c>
      <c r="B82" t="s">
        <v>686</v>
      </c>
      <c r="C82">
        <v>22</v>
      </c>
      <c r="D82" t="s">
        <v>112</v>
      </c>
      <c r="E82" t="str">
        <f t="shared" si="1"/>
        <v>22F</v>
      </c>
      <c r="F82" t="s">
        <v>113</v>
      </c>
      <c r="G82" t="s">
        <v>690</v>
      </c>
      <c r="H82" t="s">
        <v>173</v>
      </c>
      <c r="I82" t="s">
        <v>174</v>
      </c>
      <c r="J82" t="s">
        <v>504</v>
      </c>
      <c r="K82" t="s">
        <v>87</v>
      </c>
    </row>
    <row r="83" spans="1:11" x14ac:dyDescent="0.25">
      <c r="A83" t="s">
        <v>4</v>
      </c>
      <c r="B83" t="s">
        <v>686</v>
      </c>
      <c r="C83">
        <v>22</v>
      </c>
      <c r="D83" t="s">
        <v>112</v>
      </c>
      <c r="E83" t="str">
        <f t="shared" si="1"/>
        <v>22F</v>
      </c>
      <c r="F83" t="s">
        <v>113</v>
      </c>
      <c r="G83" t="s">
        <v>690</v>
      </c>
      <c r="H83" t="s">
        <v>175</v>
      </c>
      <c r="I83" t="s">
        <v>176</v>
      </c>
      <c r="J83" t="s">
        <v>505</v>
      </c>
      <c r="K83" t="s">
        <v>87</v>
      </c>
    </row>
    <row r="84" spans="1:11" x14ac:dyDescent="0.25">
      <c r="A84" t="s">
        <v>4</v>
      </c>
      <c r="B84" t="s">
        <v>686</v>
      </c>
      <c r="C84">
        <v>22</v>
      </c>
      <c r="D84" t="s">
        <v>112</v>
      </c>
      <c r="E84" t="str">
        <f t="shared" si="1"/>
        <v>22F</v>
      </c>
      <c r="F84" t="s">
        <v>113</v>
      </c>
      <c r="G84" t="s">
        <v>690</v>
      </c>
      <c r="H84" t="s">
        <v>177</v>
      </c>
      <c r="I84" t="s">
        <v>178</v>
      </c>
      <c r="J84" t="s">
        <v>506</v>
      </c>
      <c r="K84" t="s">
        <v>87</v>
      </c>
    </row>
    <row r="85" spans="1:11" x14ac:dyDescent="0.25">
      <c r="A85" t="s">
        <v>4</v>
      </c>
      <c r="B85" t="s">
        <v>686</v>
      </c>
      <c r="C85">
        <v>22</v>
      </c>
      <c r="D85" t="s">
        <v>112</v>
      </c>
      <c r="E85" t="str">
        <f t="shared" si="1"/>
        <v>22F</v>
      </c>
      <c r="F85" t="s">
        <v>113</v>
      </c>
      <c r="G85" t="s">
        <v>690</v>
      </c>
      <c r="H85" t="s">
        <v>179</v>
      </c>
      <c r="I85" t="s">
        <v>180</v>
      </c>
      <c r="J85" t="s">
        <v>507</v>
      </c>
      <c r="K85" t="s">
        <v>87</v>
      </c>
    </row>
    <row r="86" spans="1:11" x14ac:dyDescent="0.25">
      <c r="A86" t="s">
        <v>4</v>
      </c>
      <c r="B86" t="s">
        <v>686</v>
      </c>
      <c r="C86">
        <v>22</v>
      </c>
      <c r="D86" t="s">
        <v>112</v>
      </c>
      <c r="E86" t="str">
        <f t="shared" si="1"/>
        <v>22F</v>
      </c>
      <c r="F86" t="s">
        <v>113</v>
      </c>
      <c r="G86" t="s">
        <v>690</v>
      </c>
      <c r="H86" t="s">
        <v>181</v>
      </c>
      <c r="I86" t="s">
        <v>182</v>
      </c>
      <c r="J86" t="s">
        <v>508</v>
      </c>
      <c r="K86" t="s">
        <v>87</v>
      </c>
    </row>
    <row r="87" spans="1:11" x14ac:dyDescent="0.25">
      <c r="A87" t="s">
        <v>4</v>
      </c>
      <c r="B87" t="s">
        <v>686</v>
      </c>
      <c r="C87">
        <v>22</v>
      </c>
      <c r="D87" t="s">
        <v>112</v>
      </c>
      <c r="E87" t="str">
        <f t="shared" si="1"/>
        <v>22F</v>
      </c>
      <c r="F87" t="s">
        <v>113</v>
      </c>
      <c r="G87" t="s">
        <v>690</v>
      </c>
      <c r="H87" t="s">
        <v>183</v>
      </c>
      <c r="I87" t="s">
        <v>184</v>
      </c>
      <c r="J87" t="s">
        <v>509</v>
      </c>
      <c r="K87" t="s">
        <v>87</v>
      </c>
    </row>
    <row r="88" spans="1:11" x14ac:dyDescent="0.25">
      <c r="A88" t="s">
        <v>4</v>
      </c>
      <c r="B88" t="s">
        <v>686</v>
      </c>
      <c r="C88">
        <v>22</v>
      </c>
      <c r="D88" t="s">
        <v>112</v>
      </c>
      <c r="E88" t="str">
        <f t="shared" si="1"/>
        <v>22F</v>
      </c>
      <c r="F88" t="s">
        <v>113</v>
      </c>
      <c r="G88" t="s">
        <v>690</v>
      </c>
      <c r="H88" t="s">
        <v>185</v>
      </c>
      <c r="I88" t="s">
        <v>186</v>
      </c>
      <c r="J88" t="s">
        <v>510</v>
      </c>
      <c r="K88" t="s">
        <v>87</v>
      </c>
    </row>
    <row r="89" spans="1:11" x14ac:dyDescent="0.25">
      <c r="A89" t="s">
        <v>4</v>
      </c>
      <c r="B89" t="s">
        <v>686</v>
      </c>
      <c r="C89">
        <v>22</v>
      </c>
      <c r="D89" t="s">
        <v>112</v>
      </c>
      <c r="E89" t="str">
        <f t="shared" si="1"/>
        <v>22F</v>
      </c>
      <c r="F89" t="s">
        <v>113</v>
      </c>
      <c r="G89" t="s">
        <v>690</v>
      </c>
      <c r="H89" t="s">
        <v>187</v>
      </c>
      <c r="I89" t="s">
        <v>188</v>
      </c>
      <c r="J89" t="s">
        <v>511</v>
      </c>
      <c r="K89" t="s">
        <v>87</v>
      </c>
    </row>
    <row r="90" spans="1:11" x14ac:dyDescent="0.25">
      <c r="A90" t="s">
        <v>4</v>
      </c>
      <c r="B90" t="s">
        <v>686</v>
      </c>
      <c r="C90">
        <v>22</v>
      </c>
      <c r="D90" t="s">
        <v>112</v>
      </c>
      <c r="E90" t="str">
        <f t="shared" si="1"/>
        <v>22F</v>
      </c>
      <c r="F90" t="s">
        <v>113</v>
      </c>
      <c r="G90" t="s">
        <v>690</v>
      </c>
      <c r="H90" t="s">
        <v>189</v>
      </c>
      <c r="I90" t="s">
        <v>190</v>
      </c>
      <c r="J90" t="s">
        <v>512</v>
      </c>
      <c r="K90" t="s">
        <v>87</v>
      </c>
    </row>
    <row r="91" spans="1:11" x14ac:dyDescent="0.25">
      <c r="A91" t="s">
        <v>4</v>
      </c>
      <c r="B91" t="s">
        <v>686</v>
      </c>
      <c r="C91">
        <v>22</v>
      </c>
      <c r="D91" t="s">
        <v>112</v>
      </c>
      <c r="E91" t="str">
        <f t="shared" si="1"/>
        <v>22F</v>
      </c>
      <c r="F91" t="s">
        <v>113</v>
      </c>
      <c r="G91" t="s">
        <v>690</v>
      </c>
      <c r="H91" t="s">
        <v>191</v>
      </c>
      <c r="I91" t="s">
        <v>404</v>
      </c>
      <c r="J91" t="s">
        <v>513</v>
      </c>
      <c r="K91" t="s">
        <v>87</v>
      </c>
    </row>
    <row r="92" spans="1:11" x14ac:dyDescent="0.25">
      <c r="A92" t="s">
        <v>4</v>
      </c>
      <c r="B92" t="s">
        <v>686</v>
      </c>
      <c r="C92">
        <v>22</v>
      </c>
      <c r="D92" t="s">
        <v>112</v>
      </c>
      <c r="E92" t="str">
        <f t="shared" si="1"/>
        <v>22F</v>
      </c>
      <c r="F92" t="s">
        <v>113</v>
      </c>
      <c r="G92" t="s">
        <v>690</v>
      </c>
      <c r="H92" t="s">
        <v>192</v>
      </c>
      <c r="I92" t="s">
        <v>193</v>
      </c>
      <c r="J92" t="s">
        <v>514</v>
      </c>
      <c r="K92" t="s">
        <v>87</v>
      </c>
    </row>
    <row r="93" spans="1:11" x14ac:dyDescent="0.25">
      <c r="A93" t="s">
        <v>4</v>
      </c>
      <c r="B93" t="s">
        <v>686</v>
      </c>
      <c r="C93">
        <v>22</v>
      </c>
      <c r="D93" t="s">
        <v>112</v>
      </c>
      <c r="E93" t="str">
        <f t="shared" si="1"/>
        <v>22F</v>
      </c>
      <c r="F93" t="s">
        <v>113</v>
      </c>
      <c r="G93" t="s">
        <v>690</v>
      </c>
      <c r="H93" t="s">
        <v>194</v>
      </c>
      <c r="I93" t="s">
        <v>195</v>
      </c>
      <c r="J93" t="s">
        <v>515</v>
      </c>
      <c r="K93" t="s">
        <v>87</v>
      </c>
    </row>
    <row r="94" spans="1:11" x14ac:dyDescent="0.25">
      <c r="A94" t="s">
        <v>4</v>
      </c>
      <c r="B94" t="s">
        <v>686</v>
      </c>
      <c r="C94">
        <v>22</v>
      </c>
      <c r="D94" t="s">
        <v>112</v>
      </c>
      <c r="E94" t="str">
        <f t="shared" si="1"/>
        <v>22F</v>
      </c>
      <c r="F94" t="s">
        <v>113</v>
      </c>
      <c r="G94" t="s">
        <v>690</v>
      </c>
      <c r="H94" t="s">
        <v>196</v>
      </c>
      <c r="I94" t="s">
        <v>197</v>
      </c>
      <c r="J94" t="s">
        <v>516</v>
      </c>
      <c r="K94" t="s">
        <v>87</v>
      </c>
    </row>
    <row r="95" spans="1:11" x14ac:dyDescent="0.25">
      <c r="A95" t="s">
        <v>4</v>
      </c>
      <c r="B95" t="s">
        <v>686</v>
      </c>
      <c r="C95">
        <v>22</v>
      </c>
      <c r="D95" t="s">
        <v>112</v>
      </c>
      <c r="E95" t="str">
        <f t="shared" si="1"/>
        <v>22F</v>
      </c>
      <c r="F95" t="s">
        <v>113</v>
      </c>
      <c r="G95" t="s">
        <v>690</v>
      </c>
      <c r="H95" t="s">
        <v>198</v>
      </c>
      <c r="I95" t="s">
        <v>199</v>
      </c>
      <c r="J95" t="s">
        <v>517</v>
      </c>
      <c r="K95" t="s">
        <v>87</v>
      </c>
    </row>
    <row r="96" spans="1:11" x14ac:dyDescent="0.25">
      <c r="A96" t="s">
        <v>4</v>
      </c>
      <c r="B96" t="s">
        <v>686</v>
      </c>
      <c r="C96">
        <v>22</v>
      </c>
      <c r="D96" t="s">
        <v>112</v>
      </c>
      <c r="E96" t="str">
        <f t="shared" si="1"/>
        <v>22F</v>
      </c>
      <c r="F96" t="s">
        <v>113</v>
      </c>
      <c r="G96" t="s">
        <v>690</v>
      </c>
      <c r="H96" t="s">
        <v>200</v>
      </c>
      <c r="I96" t="s">
        <v>405</v>
      </c>
      <c r="J96" t="s">
        <v>518</v>
      </c>
      <c r="K96" t="s">
        <v>87</v>
      </c>
    </row>
    <row r="97" spans="1:11" x14ac:dyDescent="0.25">
      <c r="A97" t="s">
        <v>4</v>
      </c>
      <c r="B97" t="s">
        <v>686</v>
      </c>
      <c r="C97">
        <v>22</v>
      </c>
      <c r="D97" t="s">
        <v>112</v>
      </c>
      <c r="E97" t="str">
        <f t="shared" si="1"/>
        <v>22F</v>
      </c>
      <c r="F97" t="s">
        <v>113</v>
      </c>
      <c r="G97" t="s">
        <v>690</v>
      </c>
      <c r="H97" t="s">
        <v>201</v>
      </c>
      <c r="I97" t="s">
        <v>202</v>
      </c>
      <c r="J97" t="s">
        <v>519</v>
      </c>
      <c r="K97" t="s">
        <v>87</v>
      </c>
    </row>
    <row r="98" spans="1:11" x14ac:dyDescent="0.25">
      <c r="A98" t="s">
        <v>4</v>
      </c>
      <c r="B98" t="s">
        <v>686</v>
      </c>
      <c r="C98">
        <v>22</v>
      </c>
      <c r="D98" t="s">
        <v>112</v>
      </c>
      <c r="E98" t="str">
        <f t="shared" si="1"/>
        <v>22F</v>
      </c>
      <c r="F98" t="s">
        <v>113</v>
      </c>
      <c r="G98" t="s">
        <v>690</v>
      </c>
      <c r="H98" t="s">
        <v>203</v>
      </c>
      <c r="I98" t="s">
        <v>204</v>
      </c>
      <c r="J98" t="s">
        <v>520</v>
      </c>
      <c r="K98" t="s">
        <v>87</v>
      </c>
    </row>
    <row r="99" spans="1:11" x14ac:dyDescent="0.25">
      <c r="A99" t="s">
        <v>4</v>
      </c>
      <c r="B99" t="s">
        <v>686</v>
      </c>
      <c r="C99">
        <v>22</v>
      </c>
      <c r="D99" t="s">
        <v>112</v>
      </c>
      <c r="E99" t="str">
        <f t="shared" si="1"/>
        <v>22F</v>
      </c>
      <c r="F99" t="s">
        <v>113</v>
      </c>
      <c r="G99" t="s">
        <v>690</v>
      </c>
      <c r="H99" t="s">
        <v>205</v>
      </c>
      <c r="I99" t="s">
        <v>206</v>
      </c>
      <c r="J99" t="s">
        <v>521</v>
      </c>
      <c r="K99" t="s">
        <v>87</v>
      </c>
    </row>
    <row r="100" spans="1:11" x14ac:dyDescent="0.25">
      <c r="A100" t="s">
        <v>4</v>
      </c>
      <c r="B100" t="s">
        <v>686</v>
      </c>
      <c r="C100">
        <v>22</v>
      </c>
      <c r="D100" t="s">
        <v>112</v>
      </c>
      <c r="E100" t="str">
        <f t="shared" si="1"/>
        <v>22F</v>
      </c>
      <c r="F100" t="s">
        <v>113</v>
      </c>
      <c r="G100" t="s">
        <v>690</v>
      </c>
      <c r="H100" t="s">
        <v>207</v>
      </c>
      <c r="I100" t="s">
        <v>406</v>
      </c>
      <c r="J100" t="s">
        <v>522</v>
      </c>
      <c r="K100" t="s">
        <v>87</v>
      </c>
    </row>
    <row r="101" spans="1:11" x14ac:dyDescent="0.25">
      <c r="A101" t="s">
        <v>4</v>
      </c>
      <c r="B101" t="s">
        <v>686</v>
      </c>
      <c r="C101">
        <v>22</v>
      </c>
      <c r="D101" t="s">
        <v>112</v>
      </c>
      <c r="E101" t="str">
        <f t="shared" si="1"/>
        <v>22F</v>
      </c>
      <c r="F101" t="s">
        <v>113</v>
      </c>
      <c r="G101" t="s">
        <v>690</v>
      </c>
      <c r="H101" t="s">
        <v>208</v>
      </c>
      <c r="I101" t="s">
        <v>209</v>
      </c>
      <c r="J101" t="s">
        <v>523</v>
      </c>
      <c r="K101" t="s">
        <v>87</v>
      </c>
    </row>
    <row r="102" spans="1:11" x14ac:dyDescent="0.25">
      <c r="A102" t="s">
        <v>4</v>
      </c>
      <c r="B102" t="s">
        <v>686</v>
      </c>
      <c r="C102">
        <v>22</v>
      </c>
      <c r="D102" t="s">
        <v>112</v>
      </c>
      <c r="E102" t="str">
        <f t="shared" si="1"/>
        <v>22F</v>
      </c>
      <c r="F102" t="s">
        <v>113</v>
      </c>
      <c r="G102" t="s">
        <v>690</v>
      </c>
      <c r="H102" t="s">
        <v>210</v>
      </c>
      <c r="I102" t="s">
        <v>211</v>
      </c>
      <c r="J102" t="s">
        <v>524</v>
      </c>
      <c r="K102" t="s">
        <v>87</v>
      </c>
    </row>
    <row r="103" spans="1:11" x14ac:dyDescent="0.25">
      <c r="A103" t="s">
        <v>4</v>
      </c>
      <c r="B103" t="s">
        <v>686</v>
      </c>
      <c r="C103">
        <v>22</v>
      </c>
      <c r="D103" t="s">
        <v>112</v>
      </c>
      <c r="E103" t="str">
        <f t="shared" si="1"/>
        <v>22F</v>
      </c>
      <c r="F103" t="s">
        <v>113</v>
      </c>
      <c r="G103" t="s">
        <v>690</v>
      </c>
      <c r="H103" t="s">
        <v>212</v>
      </c>
      <c r="I103" t="s">
        <v>213</v>
      </c>
      <c r="J103" t="s">
        <v>525</v>
      </c>
      <c r="K103" t="s">
        <v>87</v>
      </c>
    </row>
    <row r="104" spans="1:11" x14ac:dyDescent="0.25">
      <c r="A104" t="s">
        <v>4</v>
      </c>
      <c r="B104" t="s">
        <v>686</v>
      </c>
      <c r="C104">
        <v>22</v>
      </c>
      <c r="D104" t="s">
        <v>112</v>
      </c>
      <c r="E104" t="str">
        <f t="shared" si="1"/>
        <v>22F</v>
      </c>
      <c r="F104" t="s">
        <v>113</v>
      </c>
      <c r="G104" t="s">
        <v>690</v>
      </c>
      <c r="H104" t="s">
        <v>214</v>
      </c>
      <c r="I104" t="s">
        <v>215</v>
      </c>
      <c r="J104" t="s">
        <v>526</v>
      </c>
      <c r="K104" t="s">
        <v>87</v>
      </c>
    </row>
    <row r="105" spans="1:11" x14ac:dyDescent="0.25">
      <c r="A105" t="s">
        <v>4</v>
      </c>
      <c r="B105" t="s">
        <v>686</v>
      </c>
      <c r="C105">
        <v>22</v>
      </c>
      <c r="D105" t="s">
        <v>112</v>
      </c>
      <c r="E105" t="str">
        <f t="shared" si="1"/>
        <v>22F</v>
      </c>
      <c r="F105" t="s">
        <v>113</v>
      </c>
      <c r="G105" t="s">
        <v>690</v>
      </c>
      <c r="H105" t="s">
        <v>216</v>
      </c>
      <c r="I105" s="1" t="s">
        <v>217</v>
      </c>
      <c r="J105" t="s">
        <v>527</v>
      </c>
      <c r="K105" t="s">
        <v>87</v>
      </c>
    </row>
    <row r="106" spans="1:11" x14ac:dyDescent="0.25">
      <c r="A106" t="s">
        <v>4</v>
      </c>
      <c r="B106" t="s">
        <v>686</v>
      </c>
      <c r="C106">
        <v>22</v>
      </c>
      <c r="D106" t="s">
        <v>112</v>
      </c>
      <c r="E106" t="str">
        <f t="shared" si="1"/>
        <v>22F</v>
      </c>
      <c r="F106" t="s">
        <v>113</v>
      </c>
      <c r="G106" t="s">
        <v>690</v>
      </c>
      <c r="H106" t="s">
        <v>218</v>
      </c>
      <c r="I106" t="s">
        <v>219</v>
      </c>
      <c r="J106" t="s">
        <v>528</v>
      </c>
      <c r="K106" t="s">
        <v>87</v>
      </c>
    </row>
    <row r="107" spans="1:11" x14ac:dyDescent="0.25">
      <c r="A107" t="s">
        <v>4</v>
      </c>
      <c r="B107" t="s">
        <v>686</v>
      </c>
      <c r="C107">
        <v>22</v>
      </c>
      <c r="D107" t="s">
        <v>112</v>
      </c>
      <c r="E107" t="str">
        <f t="shared" si="1"/>
        <v>22F</v>
      </c>
      <c r="F107" t="s">
        <v>113</v>
      </c>
      <c r="G107" t="s">
        <v>690</v>
      </c>
      <c r="H107" t="s">
        <v>220</v>
      </c>
      <c r="I107" t="s">
        <v>221</v>
      </c>
      <c r="J107" t="s">
        <v>529</v>
      </c>
      <c r="K107" t="s">
        <v>87</v>
      </c>
    </row>
    <row r="108" spans="1:11" x14ac:dyDescent="0.25">
      <c r="A108" t="s">
        <v>4</v>
      </c>
      <c r="B108" t="s">
        <v>686</v>
      </c>
      <c r="C108">
        <v>22</v>
      </c>
      <c r="D108" t="s">
        <v>112</v>
      </c>
      <c r="E108" t="str">
        <f t="shared" si="1"/>
        <v>22F</v>
      </c>
      <c r="F108" t="s">
        <v>113</v>
      </c>
      <c r="G108" t="s">
        <v>690</v>
      </c>
      <c r="H108" t="s">
        <v>222</v>
      </c>
      <c r="I108" t="s">
        <v>402</v>
      </c>
      <c r="J108" t="s">
        <v>530</v>
      </c>
      <c r="K108" t="s">
        <v>87</v>
      </c>
    </row>
    <row r="109" spans="1:11" x14ac:dyDescent="0.25">
      <c r="A109" t="s">
        <v>4</v>
      </c>
      <c r="B109" t="s">
        <v>686</v>
      </c>
      <c r="C109">
        <v>22</v>
      </c>
      <c r="D109" t="s">
        <v>112</v>
      </c>
      <c r="E109" t="str">
        <f t="shared" si="1"/>
        <v>22F</v>
      </c>
      <c r="F109" t="s">
        <v>113</v>
      </c>
      <c r="G109" t="s">
        <v>690</v>
      </c>
      <c r="H109" t="s">
        <v>223</v>
      </c>
      <c r="I109" t="s">
        <v>403</v>
      </c>
      <c r="J109" t="s">
        <v>531</v>
      </c>
      <c r="K109" t="s">
        <v>87</v>
      </c>
    </row>
    <row r="110" spans="1:11" x14ac:dyDescent="0.25">
      <c r="A110" t="s">
        <v>4</v>
      </c>
      <c r="B110" t="s">
        <v>686</v>
      </c>
      <c r="C110">
        <v>22</v>
      </c>
      <c r="D110" t="s">
        <v>112</v>
      </c>
      <c r="E110" t="str">
        <f t="shared" si="1"/>
        <v>22F</v>
      </c>
      <c r="F110" t="s">
        <v>113</v>
      </c>
      <c r="G110" t="s">
        <v>690</v>
      </c>
      <c r="H110" t="s">
        <v>224</v>
      </c>
      <c r="I110" t="s">
        <v>225</v>
      </c>
      <c r="J110" t="s">
        <v>471</v>
      </c>
      <c r="K110" t="s">
        <v>87</v>
      </c>
    </row>
    <row r="111" spans="1:11" x14ac:dyDescent="0.25">
      <c r="A111" t="s">
        <v>4</v>
      </c>
      <c r="B111" t="s">
        <v>686</v>
      </c>
      <c r="C111">
        <v>22</v>
      </c>
      <c r="D111" t="s">
        <v>112</v>
      </c>
      <c r="E111" t="str">
        <f t="shared" si="1"/>
        <v>22F</v>
      </c>
      <c r="F111" t="s">
        <v>113</v>
      </c>
      <c r="G111" t="s">
        <v>690</v>
      </c>
      <c r="H111" t="s">
        <v>226</v>
      </c>
      <c r="I111" t="s">
        <v>407</v>
      </c>
      <c r="J111" t="s">
        <v>532</v>
      </c>
      <c r="K111" t="s">
        <v>87</v>
      </c>
    </row>
    <row r="112" spans="1:11" x14ac:dyDescent="0.25">
      <c r="A112" t="s">
        <v>4</v>
      </c>
      <c r="B112" t="s">
        <v>686</v>
      </c>
      <c r="C112">
        <v>22</v>
      </c>
      <c r="D112" t="s">
        <v>112</v>
      </c>
      <c r="E112" t="str">
        <f t="shared" si="1"/>
        <v>22F</v>
      </c>
      <c r="F112" t="s">
        <v>113</v>
      </c>
      <c r="G112" t="s">
        <v>690</v>
      </c>
      <c r="H112" t="s">
        <v>227</v>
      </c>
      <c r="I112" t="s">
        <v>408</v>
      </c>
      <c r="J112" t="s">
        <v>533</v>
      </c>
      <c r="K112" t="s">
        <v>87</v>
      </c>
    </row>
    <row r="113" spans="1:11" x14ac:dyDescent="0.25">
      <c r="A113" t="s">
        <v>4</v>
      </c>
      <c r="B113" t="s">
        <v>686</v>
      </c>
      <c r="C113">
        <v>22</v>
      </c>
      <c r="D113" t="s">
        <v>112</v>
      </c>
      <c r="E113" t="str">
        <f t="shared" si="1"/>
        <v>22F</v>
      </c>
      <c r="F113" t="s">
        <v>113</v>
      </c>
      <c r="G113" t="s">
        <v>690</v>
      </c>
      <c r="H113" t="s">
        <v>228</v>
      </c>
      <c r="I113" t="s">
        <v>409</v>
      </c>
      <c r="J113" t="s">
        <v>534</v>
      </c>
      <c r="K113" t="s">
        <v>87</v>
      </c>
    </row>
    <row r="114" spans="1:11" x14ac:dyDescent="0.25">
      <c r="A114" t="s">
        <v>4</v>
      </c>
      <c r="B114" t="s">
        <v>686</v>
      </c>
      <c r="C114">
        <v>22</v>
      </c>
      <c r="D114" t="s">
        <v>112</v>
      </c>
      <c r="E114" t="str">
        <f t="shared" si="1"/>
        <v>22F</v>
      </c>
      <c r="F114" t="s">
        <v>113</v>
      </c>
      <c r="G114" t="s">
        <v>690</v>
      </c>
      <c r="H114" t="s">
        <v>229</v>
      </c>
      <c r="I114" t="s">
        <v>230</v>
      </c>
      <c r="J114" t="s">
        <v>535</v>
      </c>
      <c r="K114" t="s">
        <v>87</v>
      </c>
    </row>
    <row r="115" spans="1:11" x14ac:dyDescent="0.25">
      <c r="A115" t="s">
        <v>4</v>
      </c>
      <c r="B115" t="s">
        <v>686</v>
      </c>
      <c r="C115">
        <v>22</v>
      </c>
      <c r="D115" t="s">
        <v>112</v>
      </c>
      <c r="E115" t="str">
        <f t="shared" si="1"/>
        <v>22F</v>
      </c>
      <c r="F115" t="s">
        <v>113</v>
      </c>
      <c r="G115" t="s">
        <v>690</v>
      </c>
      <c r="H115" t="s">
        <v>231</v>
      </c>
      <c r="I115" t="s">
        <v>232</v>
      </c>
      <c r="J115" t="s">
        <v>536</v>
      </c>
      <c r="K115" t="s">
        <v>87</v>
      </c>
    </row>
    <row r="116" spans="1:11" x14ac:dyDescent="0.25">
      <c r="A116" t="s">
        <v>4</v>
      </c>
      <c r="B116" t="s">
        <v>686</v>
      </c>
      <c r="C116">
        <v>22</v>
      </c>
      <c r="D116" t="s">
        <v>112</v>
      </c>
      <c r="E116" t="str">
        <f t="shared" si="1"/>
        <v>22F</v>
      </c>
      <c r="F116" t="s">
        <v>113</v>
      </c>
      <c r="G116" t="s">
        <v>690</v>
      </c>
      <c r="H116" t="s">
        <v>233</v>
      </c>
      <c r="I116" t="s">
        <v>410</v>
      </c>
      <c r="J116" t="s">
        <v>537</v>
      </c>
      <c r="K116" t="s">
        <v>87</v>
      </c>
    </row>
    <row r="117" spans="1:11" x14ac:dyDescent="0.25">
      <c r="A117" t="s">
        <v>4</v>
      </c>
      <c r="B117" t="s">
        <v>686</v>
      </c>
      <c r="C117">
        <v>22</v>
      </c>
      <c r="D117" t="s">
        <v>112</v>
      </c>
      <c r="E117" t="str">
        <f t="shared" si="1"/>
        <v>22F</v>
      </c>
      <c r="F117" t="s">
        <v>113</v>
      </c>
      <c r="G117" t="s">
        <v>690</v>
      </c>
      <c r="H117" t="s">
        <v>234</v>
      </c>
      <c r="I117" t="s">
        <v>235</v>
      </c>
      <c r="J117" t="s">
        <v>538</v>
      </c>
      <c r="K117" t="s">
        <v>87</v>
      </c>
    </row>
    <row r="118" spans="1:11" x14ac:dyDescent="0.25">
      <c r="A118" t="s">
        <v>4</v>
      </c>
      <c r="B118" t="s">
        <v>686</v>
      </c>
      <c r="C118">
        <v>22</v>
      </c>
      <c r="D118" t="s">
        <v>112</v>
      </c>
      <c r="E118" t="str">
        <f t="shared" si="1"/>
        <v>22F</v>
      </c>
      <c r="F118" t="s">
        <v>113</v>
      </c>
      <c r="G118" t="s">
        <v>690</v>
      </c>
      <c r="H118" t="s">
        <v>236</v>
      </c>
      <c r="I118" t="s">
        <v>237</v>
      </c>
      <c r="J118" t="s">
        <v>539</v>
      </c>
      <c r="K118" t="s">
        <v>87</v>
      </c>
    </row>
    <row r="119" spans="1:11" x14ac:dyDescent="0.25">
      <c r="A119" t="s">
        <v>4</v>
      </c>
      <c r="B119" t="s">
        <v>686</v>
      </c>
      <c r="C119">
        <v>22</v>
      </c>
      <c r="D119" t="s">
        <v>112</v>
      </c>
      <c r="E119" t="str">
        <f t="shared" si="1"/>
        <v>22F</v>
      </c>
      <c r="F119" t="s">
        <v>113</v>
      </c>
      <c r="G119" t="s">
        <v>690</v>
      </c>
      <c r="H119" t="s">
        <v>238</v>
      </c>
      <c r="I119" t="s">
        <v>239</v>
      </c>
      <c r="J119" t="s">
        <v>540</v>
      </c>
      <c r="K119" t="s">
        <v>87</v>
      </c>
    </row>
    <row r="120" spans="1:11" x14ac:dyDescent="0.25">
      <c r="A120" t="s">
        <v>4</v>
      </c>
      <c r="B120" t="s">
        <v>686</v>
      </c>
      <c r="C120">
        <v>22</v>
      </c>
      <c r="D120" t="s">
        <v>112</v>
      </c>
      <c r="E120" t="str">
        <f t="shared" si="1"/>
        <v>22F</v>
      </c>
      <c r="F120" t="s">
        <v>113</v>
      </c>
      <c r="G120" t="s">
        <v>690</v>
      </c>
      <c r="H120" t="s">
        <v>240</v>
      </c>
      <c r="I120" t="s">
        <v>241</v>
      </c>
      <c r="J120" t="s">
        <v>541</v>
      </c>
      <c r="K120" t="s">
        <v>87</v>
      </c>
    </row>
    <row r="121" spans="1:11" x14ac:dyDescent="0.25">
      <c r="A121" t="s">
        <v>4</v>
      </c>
      <c r="B121" t="s">
        <v>686</v>
      </c>
      <c r="C121">
        <v>22</v>
      </c>
      <c r="D121" t="s">
        <v>112</v>
      </c>
      <c r="E121" t="str">
        <f t="shared" si="1"/>
        <v>22F</v>
      </c>
      <c r="F121" t="s">
        <v>113</v>
      </c>
      <c r="G121" t="s">
        <v>690</v>
      </c>
      <c r="H121" t="s">
        <v>242</v>
      </c>
      <c r="I121" t="s">
        <v>243</v>
      </c>
      <c r="J121" t="s">
        <v>542</v>
      </c>
      <c r="K121" t="s">
        <v>87</v>
      </c>
    </row>
    <row r="122" spans="1:11" x14ac:dyDescent="0.25">
      <c r="A122" t="s">
        <v>4</v>
      </c>
      <c r="B122" t="s">
        <v>686</v>
      </c>
      <c r="C122">
        <v>22</v>
      </c>
      <c r="D122" t="s">
        <v>112</v>
      </c>
      <c r="E122" t="str">
        <f t="shared" si="1"/>
        <v>22F</v>
      </c>
      <c r="F122" t="s">
        <v>113</v>
      </c>
      <c r="G122" t="s">
        <v>690</v>
      </c>
      <c r="H122" t="s">
        <v>244</v>
      </c>
      <c r="I122" t="s">
        <v>411</v>
      </c>
      <c r="J122" t="s">
        <v>543</v>
      </c>
      <c r="K122" t="s">
        <v>87</v>
      </c>
    </row>
    <row r="123" spans="1:11" x14ac:dyDescent="0.25">
      <c r="A123" t="s">
        <v>4</v>
      </c>
      <c r="B123" t="s">
        <v>686</v>
      </c>
      <c r="C123">
        <v>22</v>
      </c>
      <c r="D123" t="s">
        <v>112</v>
      </c>
      <c r="E123" t="str">
        <f t="shared" si="1"/>
        <v>22F</v>
      </c>
      <c r="F123" t="s">
        <v>113</v>
      </c>
      <c r="G123" t="s">
        <v>690</v>
      </c>
      <c r="H123" t="s">
        <v>245</v>
      </c>
      <c r="I123" t="s">
        <v>246</v>
      </c>
      <c r="J123" t="s">
        <v>544</v>
      </c>
      <c r="K123" t="s">
        <v>87</v>
      </c>
    </row>
    <row r="124" spans="1:11" x14ac:dyDescent="0.25">
      <c r="A124" t="s">
        <v>4</v>
      </c>
      <c r="B124" t="s">
        <v>686</v>
      </c>
      <c r="C124">
        <v>22</v>
      </c>
      <c r="D124" t="s">
        <v>112</v>
      </c>
      <c r="E124" t="str">
        <f t="shared" si="1"/>
        <v>22F</v>
      </c>
      <c r="F124" t="s">
        <v>113</v>
      </c>
      <c r="G124" t="s">
        <v>690</v>
      </c>
      <c r="H124" t="s">
        <v>247</v>
      </c>
      <c r="I124" t="s">
        <v>248</v>
      </c>
      <c r="J124" t="s">
        <v>545</v>
      </c>
      <c r="K124" t="s">
        <v>87</v>
      </c>
    </row>
    <row r="125" spans="1:11" x14ac:dyDescent="0.25">
      <c r="A125" t="s">
        <v>4</v>
      </c>
      <c r="B125" t="s">
        <v>686</v>
      </c>
      <c r="C125">
        <v>22</v>
      </c>
      <c r="D125" t="s">
        <v>112</v>
      </c>
      <c r="E125" t="str">
        <f t="shared" si="1"/>
        <v>22F</v>
      </c>
      <c r="F125" t="s">
        <v>113</v>
      </c>
      <c r="G125" t="s">
        <v>690</v>
      </c>
      <c r="H125" t="s">
        <v>249</v>
      </c>
      <c r="I125" t="s">
        <v>250</v>
      </c>
      <c r="J125" t="s">
        <v>546</v>
      </c>
      <c r="K125" t="s">
        <v>87</v>
      </c>
    </row>
    <row r="126" spans="1:11" x14ac:dyDescent="0.25">
      <c r="A126" t="s">
        <v>4</v>
      </c>
      <c r="B126" t="s">
        <v>686</v>
      </c>
      <c r="C126">
        <v>22</v>
      </c>
      <c r="D126" t="s">
        <v>112</v>
      </c>
      <c r="E126" t="str">
        <f t="shared" si="1"/>
        <v>22F</v>
      </c>
      <c r="F126" t="s">
        <v>113</v>
      </c>
      <c r="G126" t="s">
        <v>690</v>
      </c>
      <c r="H126" t="s">
        <v>251</v>
      </c>
      <c r="I126" t="s">
        <v>252</v>
      </c>
      <c r="J126" t="s">
        <v>547</v>
      </c>
      <c r="K126" t="s">
        <v>87</v>
      </c>
    </row>
    <row r="127" spans="1:11" x14ac:dyDescent="0.25">
      <c r="A127" t="s">
        <v>4</v>
      </c>
      <c r="B127" t="s">
        <v>686</v>
      </c>
      <c r="C127">
        <v>22</v>
      </c>
      <c r="D127" t="s">
        <v>112</v>
      </c>
      <c r="E127" t="str">
        <f t="shared" si="1"/>
        <v>22F</v>
      </c>
      <c r="F127" t="s">
        <v>113</v>
      </c>
      <c r="G127" t="s">
        <v>690</v>
      </c>
      <c r="H127" t="s">
        <v>253</v>
      </c>
      <c r="I127" t="s">
        <v>254</v>
      </c>
      <c r="J127" t="s">
        <v>548</v>
      </c>
      <c r="K127" t="s">
        <v>87</v>
      </c>
    </row>
    <row r="128" spans="1:11" x14ac:dyDescent="0.25">
      <c r="A128" t="s">
        <v>4</v>
      </c>
      <c r="B128" t="s">
        <v>686</v>
      </c>
      <c r="C128">
        <v>22</v>
      </c>
      <c r="D128" t="s">
        <v>112</v>
      </c>
      <c r="E128" t="str">
        <f t="shared" si="1"/>
        <v>22F</v>
      </c>
      <c r="F128" t="s">
        <v>113</v>
      </c>
      <c r="G128" t="s">
        <v>690</v>
      </c>
      <c r="H128" t="s">
        <v>255</v>
      </c>
      <c r="I128" t="s">
        <v>256</v>
      </c>
      <c r="J128" t="s">
        <v>549</v>
      </c>
      <c r="K128" t="s">
        <v>87</v>
      </c>
    </row>
    <row r="129" spans="1:11" x14ac:dyDescent="0.25">
      <c r="A129" t="s">
        <v>4</v>
      </c>
      <c r="B129" t="s">
        <v>686</v>
      </c>
      <c r="C129">
        <v>22</v>
      </c>
      <c r="D129" t="s">
        <v>112</v>
      </c>
      <c r="E129" t="str">
        <f t="shared" si="1"/>
        <v>22F</v>
      </c>
      <c r="F129" t="s">
        <v>113</v>
      </c>
      <c r="G129" t="s">
        <v>690</v>
      </c>
      <c r="H129" t="s">
        <v>257</v>
      </c>
      <c r="I129" t="s">
        <v>258</v>
      </c>
      <c r="J129" t="s">
        <v>550</v>
      </c>
      <c r="K129" t="s">
        <v>87</v>
      </c>
    </row>
    <row r="130" spans="1:11" x14ac:dyDescent="0.25">
      <c r="A130" t="s">
        <v>4</v>
      </c>
      <c r="B130" t="s">
        <v>686</v>
      </c>
      <c r="C130">
        <v>22</v>
      </c>
      <c r="D130" t="s">
        <v>112</v>
      </c>
      <c r="E130" t="str">
        <f t="shared" si="1"/>
        <v>22F</v>
      </c>
      <c r="F130" t="s">
        <v>113</v>
      </c>
      <c r="G130" t="s">
        <v>690</v>
      </c>
      <c r="H130" t="s">
        <v>259</v>
      </c>
      <c r="I130" t="s">
        <v>260</v>
      </c>
      <c r="J130" t="s">
        <v>551</v>
      </c>
      <c r="K130" t="s">
        <v>87</v>
      </c>
    </row>
    <row r="131" spans="1:11" x14ac:dyDescent="0.25">
      <c r="A131" t="s">
        <v>4</v>
      </c>
      <c r="B131" t="s">
        <v>686</v>
      </c>
      <c r="C131">
        <v>22</v>
      </c>
      <c r="D131" t="s">
        <v>112</v>
      </c>
      <c r="E131" t="str">
        <f t="shared" ref="E131:E194" si="2">CONCATENATE(C131,D131)</f>
        <v>22F</v>
      </c>
      <c r="F131" t="s">
        <v>113</v>
      </c>
      <c r="G131" t="s">
        <v>690</v>
      </c>
      <c r="H131" t="s">
        <v>261</v>
      </c>
      <c r="I131" t="s">
        <v>262</v>
      </c>
      <c r="J131" t="s">
        <v>552</v>
      </c>
      <c r="K131" t="s">
        <v>87</v>
      </c>
    </row>
    <row r="132" spans="1:11" x14ac:dyDescent="0.25">
      <c r="A132" t="s">
        <v>4</v>
      </c>
      <c r="B132" t="s">
        <v>686</v>
      </c>
      <c r="C132">
        <v>22</v>
      </c>
      <c r="D132" t="s">
        <v>112</v>
      </c>
      <c r="E132" t="str">
        <f t="shared" si="2"/>
        <v>22F</v>
      </c>
      <c r="F132" t="s">
        <v>113</v>
      </c>
      <c r="G132" t="s">
        <v>690</v>
      </c>
      <c r="H132" t="s">
        <v>263</v>
      </c>
      <c r="I132" t="s">
        <v>264</v>
      </c>
      <c r="J132" t="s">
        <v>553</v>
      </c>
      <c r="K132" t="s">
        <v>87</v>
      </c>
    </row>
    <row r="133" spans="1:11" x14ac:dyDescent="0.25">
      <c r="A133" t="s">
        <v>4</v>
      </c>
      <c r="B133" t="s">
        <v>686</v>
      </c>
      <c r="C133">
        <v>22</v>
      </c>
      <c r="D133" t="s">
        <v>112</v>
      </c>
      <c r="E133" t="str">
        <f t="shared" si="2"/>
        <v>22F</v>
      </c>
      <c r="F133" t="s">
        <v>113</v>
      </c>
      <c r="G133" t="s">
        <v>690</v>
      </c>
      <c r="H133" t="s">
        <v>265</v>
      </c>
      <c r="I133" t="s">
        <v>266</v>
      </c>
      <c r="J133" t="s">
        <v>554</v>
      </c>
      <c r="K133" t="s">
        <v>87</v>
      </c>
    </row>
    <row r="134" spans="1:11" x14ac:dyDescent="0.25">
      <c r="A134" t="s">
        <v>4</v>
      </c>
      <c r="B134" t="s">
        <v>686</v>
      </c>
      <c r="C134">
        <v>22</v>
      </c>
      <c r="D134" t="s">
        <v>112</v>
      </c>
      <c r="E134" t="str">
        <f t="shared" si="2"/>
        <v>22F</v>
      </c>
      <c r="F134" t="s">
        <v>113</v>
      </c>
      <c r="G134" t="s">
        <v>690</v>
      </c>
      <c r="H134" t="s">
        <v>267</v>
      </c>
      <c r="I134" t="s">
        <v>268</v>
      </c>
      <c r="J134" t="s">
        <v>555</v>
      </c>
      <c r="K134" t="s">
        <v>87</v>
      </c>
    </row>
    <row r="135" spans="1:11" x14ac:dyDescent="0.25">
      <c r="A135" t="s">
        <v>4</v>
      </c>
      <c r="B135" t="s">
        <v>686</v>
      </c>
      <c r="C135">
        <v>22</v>
      </c>
      <c r="D135" t="s">
        <v>112</v>
      </c>
      <c r="E135" t="str">
        <f t="shared" si="2"/>
        <v>22F</v>
      </c>
      <c r="F135" t="s">
        <v>113</v>
      </c>
      <c r="G135" t="s">
        <v>690</v>
      </c>
      <c r="H135" t="s">
        <v>269</v>
      </c>
      <c r="I135" t="s">
        <v>270</v>
      </c>
      <c r="J135" t="s">
        <v>556</v>
      </c>
      <c r="K135" t="s">
        <v>87</v>
      </c>
    </row>
    <row r="136" spans="1:11" x14ac:dyDescent="0.25">
      <c r="A136" t="s">
        <v>4</v>
      </c>
      <c r="B136" t="s">
        <v>686</v>
      </c>
      <c r="C136">
        <v>22</v>
      </c>
      <c r="D136" t="s">
        <v>112</v>
      </c>
      <c r="E136" t="str">
        <f t="shared" si="2"/>
        <v>22F</v>
      </c>
      <c r="F136" t="s">
        <v>113</v>
      </c>
      <c r="G136" t="s">
        <v>690</v>
      </c>
      <c r="H136" t="s">
        <v>271</v>
      </c>
      <c r="I136" t="s">
        <v>272</v>
      </c>
      <c r="J136" t="s">
        <v>557</v>
      </c>
      <c r="K136" t="s">
        <v>87</v>
      </c>
    </row>
    <row r="137" spans="1:11" x14ac:dyDescent="0.25">
      <c r="A137" t="s">
        <v>4</v>
      </c>
      <c r="B137" t="s">
        <v>686</v>
      </c>
      <c r="C137">
        <v>22</v>
      </c>
      <c r="D137" t="s">
        <v>112</v>
      </c>
      <c r="E137" t="str">
        <f t="shared" si="2"/>
        <v>22F</v>
      </c>
      <c r="F137" t="s">
        <v>113</v>
      </c>
      <c r="G137" t="s">
        <v>690</v>
      </c>
      <c r="H137" t="s">
        <v>273</v>
      </c>
      <c r="I137" t="s">
        <v>274</v>
      </c>
      <c r="J137" t="s">
        <v>558</v>
      </c>
      <c r="K137" t="s">
        <v>87</v>
      </c>
    </row>
    <row r="138" spans="1:11" x14ac:dyDescent="0.25">
      <c r="A138" t="s">
        <v>4</v>
      </c>
      <c r="B138" t="s">
        <v>686</v>
      </c>
      <c r="C138">
        <v>22</v>
      </c>
      <c r="D138" t="s">
        <v>112</v>
      </c>
      <c r="E138" t="str">
        <f t="shared" si="2"/>
        <v>22F</v>
      </c>
      <c r="F138" t="s">
        <v>113</v>
      </c>
      <c r="G138" t="s">
        <v>690</v>
      </c>
      <c r="H138" t="s">
        <v>275</v>
      </c>
      <c r="I138" t="s">
        <v>276</v>
      </c>
      <c r="J138" t="s">
        <v>559</v>
      </c>
      <c r="K138" t="s">
        <v>87</v>
      </c>
    </row>
    <row r="139" spans="1:11" x14ac:dyDescent="0.25">
      <c r="A139" t="s">
        <v>4</v>
      </c>
      <c r="B139" t="s">
        <v>686</v>
      </c>
      <c r="C139">
        <v>22</v>
      </c>
      <c r="D139" t="s">
        <v>112</v>
      </c>
      <c r="E139" t="str">
        <f t="shared" si="2"/>
        <v>22F</v>
      </c>
      <c r="F139" t="s">
        <v>113</v>
      </c>
      <c r="G139" t="s">
        <v>690</v>
      </c>
      <c r="H139" t="s">
        <v>277</v>
      </c>
      <c r="I139" t="s">
        <v>278</v>
      </c>
      <c r="J139" t="s">
        <v>560</v>
      </c>
      <c r="K139" t="s">
        <v>87</v>
      </c>
    </row>
    <row r="140" spans="1:11" x14ac:dyDescent="0.25">
      <c r="A140" t="s">
        <v>4</v>
      </c>
      <c r="B140" t="s">
        <v>686</v>
      </c>
      <c r="C140">
        <v>22</v>
      </c>
      <c r="D140" t="s">
        <v>112</v>
      </c>
      <c r="E140" t="str">
        <f t="shared" si="2"/>
        <v>22F</v>
      </c>
      <c r="F140" t="s">
        <v>113</v>
      </c>
      <c r="G140" t="s">
        <v>690</v>
      </c>
      <c r="H140" t="s">
        <v>279</v>
      </c>
      <c r="I140" t="s">
        <v>281</v>
      </c>
      <c r="J140" t="s">
        <v>561</v>
      </c>
      <c r="K140" t="s">
        <v>87</v>
      </c>
    </row>
    <row r="141" spans="1:11" x14ac:dyDescent="0.25">
      <c r="A141" t="s">
        <v>4</v>
      </c>
      <c r="B141" t="s">
        <v>686</v>
      </c>
      <c r="C141">
        <v>22</v>
      </c>
      <c r="D141" t="s">
        <v>112</v>
      </c>
      <c r="E141" t="str">
        <f t="shared" si="2"/>
        <v>22F</v>
      </c>
      <c r="F141" t="s">
        <v>113</v>
      </c>
      <c r="G141" t="s">
        <v>690</v>
      </c>
      <c r="H141" t="s">
        <v>280</v>
      </c>
      <c r="I141" t="s">
        <v>282</v>
      </c>
      <c r="J141" t="s">
        <v>562</v>
      </c>
      <c r="K141" t="s">
        <v>87</v>
      </c>
    </row>
    <row r="142" spans="1:11" x14ac:dyDescent="0.25">
      <c r="A142" t="s">
        <v>4</v>
      </c>
      <c r="B142" t="s">
        <v>686</v>
      </c>
      <c r="C142">
        <v>22</v>
      </c>
      <c r="D142" t="s">
        <v>112</v>
      </c>
      <c r="E142" t="str">
        <f t="shared" si="2"/>
        <v>22F</v>
      </c>
      <c r="F142" t="s">
        <v>113</v>
      </c>
      <c r="G142" t="s">
        <v>690</v>
      </c>
      <c r="H142" t="s">
        <v>283</v>
      </c>
      <c r="I142" t="s">
        <v>286</v>
      </c>
      <c r="J142" t="s">
        <v>563</v>
      </c>
      <c r="K142" t="s">
        <v>87</v>
      </c>
    </row>
    <row r="143" spans="1:11" x14ac:dyDescent="0.25">
      <c r="A143" t="s">
        <v>4</v>
      </c>
      <c r="B143" t="s">
        <v>686</v>
      </c>
      <c r="C143">
        <v>22</v>
      </c>
      <c r="D143" t="s">
        <v>112</v>
      </c>
      <c r="E143" t="str">
        <f t="shared" si="2"/>
        <v>22F</v>
      </c>
      <c r="F143" t="s">
        <v>113</v>
      </c>
      <c r="G143" t="s">
        <v>690</v>
      </c>
      <c r="H143" t="s">
        <v>284</v>
      </c>
      <c r="I143" t="s">
        <v>285</v>
      </c>
      <c r="J143" t="s">
        <v>564</v>
      </c>
      <c r="K143" t="s">
        <v>87</v>
      </c>
    </row>
    <row r="144" spans="1:11" x14ac:dyDescent="0.25">
      <c r="A144" t="s">
        <v>4</v>
      </c>
      <c r="B144" t="s">
        <v>686</v>
      </c>
      <c r="C144">
        <v>22</v>
      </c>
      <c r="D144" t="s">
        <v>112</v>
      </c>
      <c r="E144" t="str">
        <f t="shared" si="2"/>
        <v>22F</v>
      </c>
      <c r="F144" t="s">
        <v>113</v>
      </c>
      <c r="G144" t="s">
        <v>690</v>
      </c>
      <c r="H144" t="s">
        <v>287</v>
      </c>
      <c r="I144" t="s">
        <v>290</v>
      </c>
      <c r="J144" t="s">
        <v>566</v>
      </c>
      <c r="K144" t="s">
        <v>87</v>
      </c>
    </row>
    <row r="145" spans="1:11" x14ac:dyDescent="0.25">
      <c r="A145" t="s">
        <v>4</v>
      </c>
      <c r="B145" t="s">
        <v>686</v>
      </c>
      <c r="C145">
        <v>22</v>
      </c>
      <c r="D145" t="s">
        <v>112</v>
      </c>
      <c r="E145" t="str">
        <f t="shared" si="2"/>
        <v>22F</v>
      </c>
      <c r="F145" t="s">
        <v>113</v>
      </c>
      <c r="G145" t="s">
        <v>690</v>
      </c>
      <c r="H145" t="s">
        <v>288</v>
      </c>
      <c r="I145" t="s">
        <v>289</v>
      </c>
      <c r="J145" t="s">
        <v>565</v>
      </c>
      <c r="K145" t="s">
        <v>87</v>
      </c>
    </row>
    <row r="146" spans="1:11" x14ac:dyDescent="0.25">
      <c r="A146" t="s">
        <v>4</v>
      </c>
      <c r="B146" t="s">
        <v>686</v>
      </c>
      <c r="C146">
        <v>22</v>
      </c>
      <c r="D146" t="s">
        <v>112</v>
      </c>
      <c r="E146" t="str">
        <f t="shared" si="2"/>
        <v>22F</v>
      </c>
      <c r="F146" t="s">
        <v>113</v>
      </c>
      <c r="G146" t="s">
        <v>690</v>
      </c>
      <c r="H146" t="s">
        <v>291</v>
      </c>
      <c r="I146" t="s">
        <v>292</v>
      </c>
      <c r="J146" t="s">
        <v>567</v>
      </c>
      <c r="K146" t="s">
        <v>87</v>
      </c>
    </row>
    <row r="147" spans="1:11" x14ac:dyDescent="0.25">
      <c r="A147" t="s">
        <v>4</v>
      </c>
      <c r="B147" t="s">
        <v>686</v>
      </c>
      <c r="C147">
        <v>22</v>
      </c>
      <c r="D147" t="s">
        <v>112</v>
      </c>
      <c r="E147" t="str">
        <f t="shared" si="2"/>
        <v>22F</v>
      </c>
      <c r="F147" t="s">
        <v>113</v>
      </c>
      <c r="G147" t="s">
        <v>690</v>
      </c>
      <c r="H147" t="s">
        <v>293</v>
      </c>
      <c r="I147" t="s">
        <v>294</v>
      </c>
      <c r="J147" s="3" t="str">
        <f>"22F: "&amp;H147</f>
        <v xml:space="preserve">22F: NETS </v>
      </c>
      <c r="K147" t="s">
        <v>87</v>
      </c>
    </row>
    <row r="148" spans="1:11" x14ac:dyDescent="0.25">
      <c r="A148" t="s">
        <v>4</v>
      </c>
      <c r="B148" t="s">
        <v>686</v>
      </c>
      <c r="C148">
        <v>22</v>
      </c>
      <c r="D148" t="s">
        <v>112</v>
      </c>
      <c r="E148" t="str">
        <f t="shared" si="2"/>
        <v>22F</v>
      </c>
      <c r="F148" t="s">
        <v>113</v>
      </c>
      <c r="G148" t="s">
        <v>690</v>
      </c>
      <c r="H148" t="s">
        <v>295</v>
      </c>
      <c r="I148" t="s">
        <v>296</v>
      </c>
      <c r="J148" s="3" t="str">
        <f>"22F: "&amp;H148</f>
        <v xml:space="preserve">22F: BRKR </v>
      </c>
      <c r="K148" t="s">
        <v>87</v>
      </c>
    </row>
    <row r="149" spans="1:11" x14ac:dyDescent="0.25">
      <c r="A149" t="s">
        <v>4</v>
      </c>
      <c r="B149" t="s">
        <v>686</v>
      </c>
      <c r="C149">
        <v>22</v>
      </c>
      <c r="D149" t="s">
        <v>112</v>
      </c>
      <c r="E149" t="str">
        <f t="shared" si="2"/>
        <v>22F</v>
      </c>
      <c r="F149" t="s">
        <v>113</v>
      </c>
      <c r="G149" t="s">
        <v>690</v>
      </c>
      <c r="H149" t="s">
        <v>297</v>
      </c>
      <c r="I149" t="s">
        <v>298</v>
      </c>
      <c r="J149" s="3" t="str">
        <f>"22F: "&amp;H149</f>
        <v xml:space="preserve">22F: INTE </v>
      </c>
      <c r="K149" t="s">
        <v>87</v>
      </c>
    </row>
    <row r="150" spans="1:11" x14ac:dyDescent="0.25">
      <c r="A150" t="s">
        <v>4</v>
      </c>
      <c r="B150" t="s">
        <v>686</v>
      </c>
      <c r="C150">
        <v>22</v>
      </c>
      <c r="D150" t="s">
        <v>112</v>
      </c>
      <c r="E150" t="str">
        <f t="shared" si="2"/>
        <v>22F</v>
      </c>
      <c r="F150" t="s">
        <v>113</v>
      </c>
      <c r="G150" t="s">
        <v>690</v>
      </c>
      <c r="H150" t="s">
        <v>299</v>
      </c>
      <c r="I150" t="s">
        <v>300</v>
      </c>
      <c r="J150" s="3" t="str">
        <f>"22F: "&amp;H150</f>
        <v xml:space="preserve">22F: VEND </v>
      </c>
      <c r="K150" t="s">
        <v>87</v>
      </c>
    </row>
    <row r="151" spans="1:11" x14ac:dyDescent="0.25">
      <c r="A151" t="s">
        <v>4</v>
      </c>
      <c r="B151" t="s">
        <v>686</v>
      </c>
      <c r="C151">
        <v>22</v>
      </c>
      <c r="D151" t="s">
        <v>112</v>
      </c>
      <c r="E151" t="str">
        <f t="shared" si="2"/>
        <v>22F</v>
      </c>
      <c r="F151" t="s">
        <v>113</v>
      </c>
      <c r="G151" t="s">
        <v>690</v>
      </c>
      <c r="H151" t="s">
        <v>301</v>
      </c>
      <c r="I151" t="s">
        <v>302</v>
      </c>
      <c r="J151" s="3" t="str">
        <f>"22F: "&amp;H151</f>
        <v xml:space="preserve">22F: AGEN </v>
      </c>
      <c r="K151" t="s">
        <v>87</v>
      </c>
    </row>
    <row r="152" spans="1:11" x14ac:dyDescent="0.25">
      <c r="A152" t="s">
        <v>4</v>
      </c>
      <c r="B152" t="s">
        <v>686</v>
      </c>
      <c r="C152">
        <v>22</v>
      </c>
      <c r="D152" t="s">
        <v>112</v>
      </c>
      <c r="E152" t="str">
        <f t="shared" si="2"/>
        <v>22F</v>
      </c>
      <c r="F152" t="s">
        <v>113</v>
      </c>
      <c r="G152" t="s">
        <v>690</v>
      </c>
      <c r="H152" t="s">
        <v>303</v>
      </c>
      <c r="I152" t="s">
        <v>304</v>
      </c>
      <c r="J152" s="3" t="str">
        <f>"22F: "&amp;H152</f>
        <v xml:space="preserve">22F: PRIN </v>
      </c>
      <c r="K152" t="s">
        <v>87</v>
      </c>
    </row>
    <row r="153" spans="1:11" x14ac:dyDescent="0.25">
      <c r="A153" t="s">
        <v>4</v>
      </c>
      <c r="B153" t="s">
        <v>686</v>
      </c>
      <c r="C153">
        <v>22</v>
      </c>
      <c r="D153" t="s">
        <v>112</v>
      </c>
      <c r="E153" t="str">
        <f t="shared" si="2"/>
        <v>22F</v>
      </c>
      <c r="F153" t="s">
        <v>113</v>
      </c>
      <c r="G153" t="s">
        <v>690</v>
      </c>
      <c r="H153" t="s">
        <v>305</v>
      </c>
      <c r="I153" t="s">
        <v>306</v>
      </c>
      <c r="J153" s="3" t="str">
        <f>"22F: "&amp;H153</f>
        <v xml:space="preserve">22F: CLNT </v>
      </c>
      <c r="K153" t="s">
        <v>87</v>
      </c>
    </row>
    <row r="154" spans="1:11" x14ac:dyDescent="0.25">
      <c r="A154" t="s">
        <v>4</v>
      </c>
      <c r="B154" t="s">
        <v>686</v>
      </c>
      <c r="C154">
        <v>22</v>
      </c>
      <c r="D154" t="s">
        <v>112</v>
      </c>
      <c r="E154" t="str">
        <f t="shared" si="2"/>
        <v>22F</v>
      </c>
      <c r="F154" t="s">
        <v>113</v>
      </c>
      <c r="G154" t="s">
        <v>690</v>
      </c>
      <c r="H154" t="s">
        <v>307</v>
      </c>
      <c r="I154" t="s">
        <v>308</v>
      </c>
      <c r="J154" s="3" t="str">
        <f>"22F: "&amp;H154</f>
        <v xml:space="preserve">22F: MAKT </v>
      </c>
      <c r="K154" t="s">
        <v>87</v>
      </c>
    </row>
    <row r="155" spans="1:11" x14ac:dyDescent="0.25">
      <c r="A155" t="s">
        <v>4</v>
      </c>
      <c r="B155" t="s">
        <v>686</v>
      </c>
      <c r="C155">
        <v>22</v>
      </c>
      <c r="D155" t="s">
        <v>112</v>
      </c>
      <c r="E155" t="str">
        <f t="shared" si="2"/>
        <v>22F</v>
      </c>
      <c r="F155" t="s">
        <v>113</v>
      </c>
      <c r="G155" t="s">
        <v>690</v>
      </c>
      <c r="H155" t="s">
        <v>309</v>
      </c>
      <c r="I155" t="s">
        <v>310</v>
      </c>
      <c r="J155" s="3" t="str">
        <f>"22F: "&amp;H155</f>
        <v xml:space="preserve">22F: FXNO </v>
      </c>
      <c r="K155" t="s">
        <v>87</v>
      </c>
    </row>
    <row r="156" spans="1:11" x14ac:dyDescent="0.25">
      <c r="A156" t="s">
        <v>4</v>
      </c>
      <c r="B156" t="s">
        <v>686</v>
      </c>
      <c r="C156">
        <v>22</v>
      </c>
      <c r="D156" t="s">
        <v>112</v>
      </c>
      <c r="E156" t="str">
        <f t="shared" si="2"/>
        <v>22F</v>
      </c>
      <c r="F156" t="s">
        <v>113</v>
      </c>
      <c r="G156" t="s">
        <v>690</v>
      </c>
      <c r="H156" t="s">
        <v>311</v>
      </c>
      <c r="I156" t="s">
        <v>312</v>
      </c>
      <c r="J156" s="3" t="str">
        <f>"22F: "&amp;H156</f>
        <v xml:space="preserve">22F: FXYE </v>
      </c>
      <c r="K156" t="s">
        <v>87</v>
      </c>
    </row>
    <row r="157" spans="1:11" x14ac:dyDescent="0.25">
      <c r="A157" t="s">
        <v>4</v>
      </c>
      <c r="B157" t="s">
        <v>686</v>
      </c>
      <c r="C157">
        <v>22</v>
      </c>
      <c r="D157" t="s">
        <v>112</v>
      </c>
      <c r="E157" t="str">
        <f t="shared" si="2"/>
        <v>22F</v>
      </c>
      <c r="F157" t="s">
        <v>113</v>
      </c>
      <c r="G157" t="s">
        <v>690</v>
      </c>
      <c r="H157" t="s">
        <v>313</v>
      </c>
      <c r="I157" t="s">
        <v>314</v>
      </c>
      <c r="J157" s="3" t="str">
        <f>"22F: "&amp;H157</f>
        <v xml:space="preserve">22F: SINO </v>
      </c>
      <c r="K157" t="s">
        <v>87</v>
      </c>
    </row>
    <row r="158" spans="1:11" x14ac:dyDescent="0.25">
      <c r="A158" t="s">
        <v>4</v>
      </c>
      <c r="B158" t="s">
        <v>686</v>
      </c>
      <c r="C158">
        <v>22</v>
      </c>
      <c r="D158" t="s">
        <v>112</v>
      </c>
      <c r="E158" t="str">
        <f t="shared" si="2"/>
        <v>22F</v>
      </c>
      <c r="F158" t="s">
        <v>113</v>
      </c>
      <c r="G158" t="s">
        <v>690</v>
      </c>
      <c r="H158" t="s">
        <v>315</v>
      </c>
      <c r="I158" t="s">
        <v>316</v>
      </c>
      <c r="J158" s="3" t="str">
        <f>"22F: "&amp;H158</f>
        <v xml:space="preserve">22F: BLCH </v>
      </c>
      <c r="K158" t="s">
        <v>87</v>
      </c>
    </row>
    <row r="159" spans="1:11" x14ac:dyDescent="0.25">
      <c r="A159" t="s">
        <v>4</v>
      </c>
      <c r="B159" t="s">
        <v>686</v>
      </c>
      <c r="C159">
        <v>22</v>
      </c>
      <c r="D159" t="s">
        <v>112</v>
      </c>
      <c r="E159" t="str">
        <f t="shared" si="2"/>
        <v>22F</v>
      </c>
      <c r="F159" t="s">
        <v>113</v>
      </c>
      <c r="G159" t="s">
        <v>690</v>
      </c>
      <c r="H159" t="s">
        <v>317</v>
      </c>
      <c r="I159" t="s">
        <v>318</v>
      </c>
      <c r="J159" s="3" t="str">
        <f>"22F: "&amp;H159</f>
        <v xml:space="preserve">22F: BLPA </v>
      </c>
      <c r="K159" t="s">
        <v>87</v>
      </c>
    </row>
    <row r="160" spans="1:11" x14ac:dyDescent="0.25">
      <c r="A160" t="s">
        <v>4</v>
      </c>
      <c r="B160" t="s">
        <v>686</v>
      </c>
      <c r="C160">
        <v>22</v>
      </c>
      <c r="D160" t="s">
        <v>112</v>
      </c>
      <c r="E160" t="str">
        <f t="shared" si="2"/>
        <v>22F</v>
      </c>
      <c r="F160" t="s">
        <v>113</v>
      </c>
      <c r="G160" t="s">
        <v>690</v>
      </c>
      <c r="H160" t="s">
        <v>319</v>
      </c>
      <c r="I160" t="s">
        <v>320</v>
      </c>
      <c r="J160" s="3" t="str">
        <f>"22F: "&amp;H160</f>
        <v xml:space="preserve">22F: 144A </v>
      </c>
      <c r="K160" t="s">
        <v>87</v>
      </c>
    </row>
    <row r="161" spans="1:11" x14ac:dyDescent="0.25">
      <c r="A161" t="s">
        <v>4</v>
      </c>
      <c r="B161" t="s">
        <v>686</v>
      </c>
      <c r="C161">
        <v>22</v>
      </c>
      <c r="D161" t="s">
        <v>112</v>
      </c>
      <c r="E161" t="str">
        <f t="shared" si="2"/>
        <v>22F</v>
      </c>
      <c r="F161" t="s">
        <v>113</v>
      </c>
      <c r="G161" t="s">
        <v>690</v>
      </c>
      <c r="H161" t="s">
        <v>321</v>
      </c>
      <c r="I161" t="s">
        <v>322</v>
      </c>
      <c r="J161" s="3" t="str">
        <f>"22F: "&amp;H161</f>
        <v xml:space="preserve">22F: NRST </v>
      </c>
      <c r="K161" t="s">
        <v>87</v>
      </c>
    </row>
    <row r="162" spans="1:11" x14ac:dyDescent="0.25">
      <c r="A162" t="s">
        <v>4</v>
      </c>
      <c r="B162" t="s">
        <v>686</v>
      </c>
      <c r="C162">
        <v>22</v>
      </c>
      <c r="D162" t="s">
        <v>112</v>
      </c>
      <c r="E162" t="str">
        <f t="shared" si="2"/>
        <v>22F</v>
      </c>
      <c r="F162" t="s">
        <v>113</v>
      </c>
      <c r="G162" t="s">
        <v>690</v>
      </c>
      <c r="H162" t="s">
        <v>323</v>
      </c>
      <c r="I162" t="s">
        <v>412</v>
      </c>
      <c r="J162" s="3" t="str">
        <f>"22F: "&amp;H162</f>
        <v xml:space="preserve">22F: RSTR </v>
      </c>
      <c r="K162" t="s">
        <v>87</v>
      </c>
    </row>
    <row r="163" spans="1:11" x14ac:dyDescent="0.25">
      <c r="A163" t="s">
        <v>4</v>
      </c>
      <c r="B163" t="s">
        <v>686</v>
      </c>
      <c r="C163">
        <v>22</v>
      </c>
      <c r="D163" t="s">
        <v>112</v>
      </c>
      <c r="E163" t="str">
        <f t="shared" si="2"/>
        <v>22F</v>
      </c>
      <c r="F163" t="s">
        <v>113</v>
      </c>
      <c r="G163" t="s">
        <v>690</v>
      </c>
      <c r="H163" t="s">
        <v>324</v>
      </c>
      <c r="I163" t="s">
        <v>327</v>
      </c>
      <c r="J163" s="3" t="str">
        <f>"22F: "&amp;H163</f>
        <v xml:space="preserve">22F: NSET </v>
      </c>
      <c r="K163" t="s">
        <v>87</v>
      </c>
    </row>
    <row r="164" spans="1:11" x14ac:dyDescent="0.25">
      <c r="A164" t="s">
        <v>4</v>
      </c>
      <c r="B164" t="s">
        <v>686</v>
      </c>
      <c r="C164">
        <v>22</v>
      </c>
      <c r="D164" t="s">
        <v>112</v>
      </c>
      <c r="E164" t="str">
        <f t="shared" si="2"/>
        <v>22F</v>
      </c>
      <c r="F164" t="s">
        <v>113</v>
      </c>
      <c r="G164" t="s">
        <v>690</v>
      </c>
      <c r="H164" t="s">
        <v>325</v>
      </c>
      <c r="I164" t="s">
        <v>326</v>
      </c>
      <c r="J164" s="3" t="str">
        <f>"22F: "&amp;H164</f>
        <v xml:space="preserve">22F: YSET </v>
      </c>
      <c r="K164" t="s">
        <v>87</v>
      </c>
    </row>
    <row r="165" spans="1:11" x14ac:dyDescent="0.25">
      <c r="A165" t="s">
        <v>4</v>
      </c>
      <c r="B165" t="s">
        <v>686</v>
      </c>
      <c r="C165">
        <v>22</v>
      </c>
      <c r="D165" t="s">
        <v>112</v>
      </c>
      <c r="E165" t="str">
        <f t="shared" si="2"/>
        <v>22F</v>
      </c>
      <c r="F165" t="s">
        <v>113</v>
      </c>
      <c r="G165" t="s">
        <v>690</v>
      </c>
      <c r="H165" t="s">
        <v>328</v>
      </c>
      <c r="I165" t="s">
        <v>329</v>
      </c>
      <c r="J165" s="3" t="str">
        <f>"22F: "&amp;H165</f>
        <v xml:space="preserve">22F: NNET </v>
      </c>
      <c r="K165" t="s">
        <v>87</v>
      </c>
    </row>
    <row r="166" spans="1:11" x14ac:dyDescent="0.25">
      <c r="A166" t="s">
        <v>4</v>
      </c>
      <c r="B166" t="s">
        <v>686</v>
      </c>
      <c r="C166">
        <v>22</v>
      </c>
      <c r="D166" t="s">
        <v>112</v>
      </c>
      <c r="E166" t="str">
        <f t="shared" si="2"/>
        <v>22F</v>
      </c>
      <c r="F166" t="s">
        <v>113</v>
      </c>
      <c r="G166" t="s">
        <v>690</v>
      </c>
      <c r="H166" t="s">
        <v>330</v>
      </c>
      <c r="I166" t="s">
        <v>331</v>
      </c>
      <c r="J166" s="3" t="str">
        <f>"22F: "&amp;H166</f>
        <v xml:space="preserve">22F: YNET </v>
      </c>
      <c r="K166" t="s">
        <v>87</v>
      </c>
    </row>
    <row r="167" spans="1:11" x14ac:dyDescent="0.25">
      <c r="A167" t="s">
        <v>4</v>
      </c>
      <c r="B167" t="s">
        <v>686</v>
      </c>
      <c r="C167">
        <v>22</v>
      </c>
      <c r="D167" t="s">
        <v>112</v>
      </c>
      <c r="E167" t="str">
        <f t="shared" si="2"/>
        <v>22F</v>
      </c>
      <c r="F167" t="s">
        <v>113</v>
      </c>
      <c r="G167" t="s">
        <v>690</v>
      </c>
      <c r="H167" t="s">
        <v>332</v>
      </c>
      <c r="I167" t="s">
        <v>333</v>
      </c>
      <c r="J167" s="3" t="str">
        <f>"22F: "&amp;H167</f>
        <v xml:space="preserve">22F: NCCP </v>
      </c>
      <c r="K167" t="s">
        <v>87</v>
      </c>
    </row>
    <row r="168" spans="1:11" x14ac:dyDescent="0.25">
      <c r="A168" t="s">
        <v>4</v>
      </c>
      <c r="B168" t="s">
        <v>686</v>
      </c>
      <c r="C168">
        <v>22</v>
      </c>
      <c r="D168" t="s">
        <v>112</v>
      </c>
      <c r="E168" t="str">
        <f t="shared" si="2"/>
        <v>22F</v>
      </c>
      <c r="F168" t="s">
        <v>113</v>
      </c>
      <c r="G168" t="s">
        <v>690</v>
      </c>
      <c r="H168" t="s">
        <v>334</v>
      </c>
      <c r="I168" t="s">
        <v>335</v>
      </c>
      <c r="J168" s="3" t="str">
        <f>"22F: "&amp;H168</f>
        <v xml:space="preserve">22F: YCCP </v>
      </c>
      <c r="K168" t="s">
        <v>87</v>
      </c>
    </row>
    <row r="169" spans="1:11" x14ac:dyDescent="0.25">
      <c r="A169" t="s">
        <v>4</v>
      </c>
      <c r="B169" t="s">
        <v>686</v>
      </c>
      <c r="C169">
        <v>22</v>
      </c>
      <c r="D169" t="s">
        <v>112</v>
      </c>
      <c r="E169" t="str">
        <f t="shared" si="2"/>
        <v>22F</v>
      </c>
      <c r="F169" t="s">
        <v>113</v>
      </c>
      <c r="G169" t="s">
        <v>690</v>
      </c>
      <c r="H169" t="s">
        <v>336</v>
      </c>
      <c r="I169" t="s">
        <v>339</v>
      </c>
      <c r="J169" s="3" t="str">
        <f>"22F: "&amp;H169</f>
        <v xml:space="preserve">22F: NLEG </v>
      </c>
      <c r="K169" t="s">
        <v>87</v>
      </c>
    </row>
    <row r="170" spans="1:11" x14ac:dyDescent="0.25">
      <c r="A170" t="s">
        <v>4</v>
      </c>
      <c r="B170" t="s">
        <v>686</v>
      </c>
      <c r="C170">
        <v>22</v>
      </c>
      <c r="D170" t="s">
        <v>112</v>
      </c>
      <c r="E170" t="str">
        <f t="shared" si="2"/>
        <v>22F</v>
      </c>
      <c r="F170" t="s">
        <v>113</v>
      </c>
      <c r="G170" t="s">
        <v>690</v>
      </c>
      <c r="H170" t="s">
        <v>337</v>
      </c>
      <c r="I170" t="s">
        <v>338</v>
      </c>
      <c r="J170" s="3" t="str">
        <f>"22F: "&amp;H170</f>
        <v xml:space="preserve">22F: YLEG </v>
      </c>
      <c r="K170" t="s">
        <v>87</v>
      </c>
    </row>
    <row r="171" spans="1:11" x14ac:dyDescent="0.25">
      <c r="A171" t="s">
        <v>4</v>
      </c>
      <c r="B171" t="s">
        <v>686</v>
      </c>
      <c r="C171">
        <v>22</v>
      </c>
      <c r="D171" t="s">
        <v>112</v>
      </c>
      <c r="E171" t="str">
        <f t="shared" si="2"/>
        <v>22F</v>
      </c>
      <c r="F171" t="s">
        <v>113</v>
      </c>
      <c r="G171" t="s">
        <v>690</v>
      </c>
      <c r="H171" t="s">
        <v>340</v>
      </c>
      <c r="I171" t="s">
        <v>341</v>
      </c>
      <c r="J171" s="3" t="str">
        <f>"22F: "&amp;H171</f>
        <v xml:space="preserve">22F: BFWD </v>
      </c>
      <c r="K171" t="s">
        <v>87</v>
      </c>
    </row>
    <row r="172" spans="1:11" x14ac:dyDescent="0.25">
      <c r="A172" t="s">
        <v>4</v>
      </c>
      <c r="B172" t="s">
        <v>686</v>
      </c>
      <c r="C172">
        <v>22</v>
      </c>
      <c r="D172" t="s">
        <v>112</v>
      </c>
      <c r="E172" t="str">
        <f t="shared" si="2"/>
        <v>22F</v>
      </c>
      <c r="F172" t="s">
        <v>113</v>
      </c>
      <c r="G172" t="s">
        <v>690</v>
      </c>
      <c r="H172" t="s">
        <v>342</v>
      </c>
      <c r="I172" t="s">
        <v>413</v>
      </c>
      <c r="J172" s="3" t="str">
        <f>"22F: "&amp;H172</f>
        <v xml:space="preserve">22F: CCIR </v>
      </c>
      <c r="K172" t="s">
        <v>87</v>
      </c>
    </row>
    <row r="173" spans="1:11" x14ac:dyDescent="0.25">
      <c r="A173" t="s">
        <v>4</v>
      </c>
      <c r="B173" t="s">
        <v>686</v>
      </c>
      <c r="C173">
        <v>22</v>
      </c>
      <c r="D173" t="s">
        <v>112</v>
      </c>
      <c r="E173" t="str">
        <f t="shared" si="2"/>
        <v>22F</v>
      </c>
      <c r="F173" t="s">
        <v>113</v>
      </c>
      <c r="G173" t="s">
        <v>690</v>
      </c>
      <c r="H173" t="s">
        <v>343</v>
      </c>
      <c r="I173" t="s">
        <v>344</v>
      </c>
      <c r="J173" s="3" t="str">
        <f>"22F: "&amp;H173</f>
        <v xml:space="preserve">22F: CCPC </v>
      </c>
      <c r="K173" t="s">
        <v>87</v>
      </c>
    </row>
    <row r="174" spans="1:11" x14ac:dyDescent="0.25">
      <c r="A174" t="s">
        <v>4</v>
      </c>
      <c r="B174" t="s">
        <v>686</v>
      </c>
      <c r="C174">
        <v>22</v>
      </c>
      <c r="D174" t="s">
        <v>112</v>
      </c>
      <c r="E174" t="str">
        <f t="shared" si="2"/>
        <v>22F</v>
      </c>
      <c r="F174" t="s">
        <v>113</v>
      </c>
      <c r="G174" t="s">
        <v>690</v>
      </c>
      <c r="H174" t="s">
        <v>345</v>
      </c>
      <c r="I174" t="s">
        <v>346</v>
      </c>
      <c r="J174" s="3" t="str">
        <f>"22F: "&amp;H174</f>
        <v xml:space="preserve">22F: COMM </v>
      </c>
      <c r="K174" t="s">
        <v>87</v>
      </c>
    </row>
    <row r="175" spans="1:11" x14ac:dyDescent="0.25">
      <c r="A175" t="s">
        <v>4</v>
      </c>
      <c r="B175" t="s">
        <v>686</v>
      </c>
      <c r="C175">
        <v>22</v>
      </c>
      <c r="D175" t="s">
        <v>112</v>
      </c>
      <c r="E175" t="str">
        <f t="shared" si="2"/>
        <v>22F</v>
      </c>
      <c r="F175" t="s">
        <v>113</v>
      </c>
      <c r="G175" t="s">
        <v>690</v>
      </c>
      <c r="H175" t="s">
        <v>347</v>
      </c>
      <c r="I175" t="s">
        <v>348</v>
      </c>
      <c r="J175" s="3" t="str">
        <f>"22F: "&amp;H175</f>
        <v xml:space="preserve">22F: CRDS </v>
      </c>
      <c r="K175" t="s">
        <v>87</v>
      </c>
    </row>
    <row r="176" spans="1:11" x14ac:dyDescent="0.25">
      <c r="A176" t="s">
        <v>4</v>
      </c>
      <c r="B176" t="s">
        <v>686</v>
      </c>
      <c r="C176">
        <v>22</v>
      </c>
      <c r="D176" t="s">
        <v>112</v>
      </c>
      <c r="E176" t="str">
        <f t="shared" si="2"/>
        <v>22F</v>
      </c>
      <c r="F176" t="s">
        <v>113</v>
      </c>
      <c r="G176" t="s">
        <v>690</v>
      </c>
      <c r="H176" t="s">
        <v>349</v>
      </c>
      <c r="I176" t="s">
        <v>350</v>
      </c>
      <c r="J176" s="3" t="str">
        <f>"22F: "&amp;H176</f>
        <v xml:space="preserve">22F: CRPR </v>
      </c>
      <c r="K176" t="s">
        <v>87</v>
      </c>
    </row>
    <row r="177" spans="1:11" x14ac:dyDescent="0.25">
      <c r="A177" t="s">
        <v>4</v>
      </c>
      <c r="B177" t="s">
        <v>686</v>
      </c>
      <c r="C177">
        <v>22</v>
      </c>
      <c r="D177" t="s">
        <v>112</v>
      </c>
      <c r="E177" t="str">
        <f t="shared" si="2"/>
        <v>22F</v>
      </c>
      <c r="F177" t="s">
        <v>113</v>
      </c>
      <c r="G177" t="s">
        <v>690</v>
      </c>
      <c r="H177" t="s">
        <v>351</v>
      </c>
      <c r="I177" t="s">
        <v>352</v>
      </c>
      <c r="J177" s="3" t="str">
        <f>"22F: "&amp;H177</f>
        <v xml:space="preserve">22F: CRSP </v>
      </c>
      <c r="K177" t="s">
        <v>87</v>
      </c>
    </row>
    <row r="178" spans="1:11" x14ac:dyDescent="0.25">
      <c r="A178" t="s">
        <v>4</v>
      </c>
      <c r="B178" t="s">
        <v>686</v>
      </c>
      <c r="C178">
        <v>22</v>
      </c>
      <c r="D178" t="s">
        <v>112</v>
      </c>
      <c r="E178" t="str">
        <f t="shared" si="2"/>
        <v>22F</v>
      </c>
      <c r="F178" t="s">
        <v>113</v>
      </c>
      <c r="G178" t="s">
        <v>690</v>
      </c>
      <c r="H178" t="s">
        <v>353</v>
      </c>
      <c r="I178" t="s">
        <v>354</v>
      </c>
      <c r="J178" s="3" t="str">
        <f>"22F: "&amp;H178</f>
        <v xml:space="preserve">22F: CRTL </v>
      </c>
      <c r="K178" t="s">
        <v>87</v>
      </c>
    </row>
    <row r="179" spans="1:11" x14ac:dyDescent="0.25">
      <c r="A179" t="s">
        <v>4</v>
      </c>
      <c r="B179" t="s">
        <v>686</v>
      </c>
      <c r="C179">
        <v>22</v>
      </c>
      <c r="D179" t="s">
        <v>112</v>
      </c>
      <c r="E179" t="str">
        <f t="shared" si="2"/>
        <v>22F</v>
      </c>
      <c r="F179" t="s">
        <v>113</v>
      </c>
      <c r="G179" t="s">
        <v>690</v>
      </c>
      <c r="H179" t="s">
        <v>355</v>
      </c>
      <c r="I179" t="s">
        <v>356</v>
      </c>
      <c r="J179" s="3" t="str">
        <f>"22F: "&amp;H179</f>
        <v xml:space="preserve">22F: EQPT </v>
      </c>
      <c r="K179" t="s">
        <v>87</v>
      </c>
    </row>
    <row r="180" spans="1:11" x14ac:dyDescent="0.25">
      <c r="A180" t="s">
        <v>4</v>
      </c>
      <c r="B180" t="s">
        <v>686</v>
      </c>
      <c r="C180">
        <v>22</v>
      </c>
      <c r="D180" t="s">
        <v>112</v>
      </c>
      <c r="E180" t="str">
        <f t="shared" si="2"/>
        <v>22F</v>
      </c>
      <c r="F180" t="s">
        <v>113</v>
      </c>
      <c r="G180" t="s">
        <v>690</v>
      </c>
      <c r="H180" t="s">
        <v>357</v>
      </c>
      <c r="I180" t="s">
        <v>358</v>
      </c>
      <c r="J180" s="3" t="str">
        <f>"22F: "&amp;H180</f>
        <v xml:space="preserve">22F: EQUS </v>
      </c>
      <c r="K180" t="s">
        <v>87</v>
      </c>
    </row>
    <row r="181" spans="1:11" x14ac:dyDescent="0.25">
      <c r="A181" t="s">
        <v>4</v>
      </c>
      <c r="B181" t="s">
        <v>686</v>
      </c>
      <c r="C181">
        <v>22</v>
      </c>
      <c r="D181" t="s">
        <v>112</v>
      </c>
      <c r="E181" t="str">
        <f t="shared" si="2"/>
        <v>22F</v>
      </c>
      <c r="F181" t="s">
        <v>113</v>
      </c>
      <c r="G181" t="s">
        <v>690</v>
      </c>
      <c r="H181" t="s">
        <v>359</v>
      </c>
      <c r="I181" t="s">
        <v>360</v>
      </c>
      <c r="J181" s="3" t="str">
        <f>"22F: "&amp;H181</f>
        <v xml:space="preserve">22F: EXPT </v>
      </c>
      <c r="K181" t="s">
        <v>87</v>
      </c>
    </row>
    <row r="182" spans="1:11" x14ac:dyDescent="0.25">
      <c r="A182" t="s">
        <v>4</v>
      </c>
      <c r="B182" t="s">
        <v>686</v>
      </c>
      <c r="C182">
        <v>22</v>
      </c>
      <c r="D182" t="s">
        <v>112</v>
      </c>
      <c r="E182" t="str">
        <f t="shared" si="2"/>
        <v>22F</v>
      </c>
      <c r="F182" t="s">
        <v>113</v>
      </c>
      <c r="G182" t="s">
        <v>690</v>
      </c>
      <c r="H182" t="s">
        <v>361</v>
      </c>
      <c r="I182" t="s">
        <v>362</v>
      </c>
      <c r="J182" s="3" t="str">
        <f>"22F: "&amp;H182</f>
        <v xml:space="preserve">22F: EXTD </v>
      </c>
      <c r="K182" t="s">
        <v>87</v>
      </c>
    </row>
    <row r="183" spans="1:11" x14ac:dyDescent="0.25">
      <c r="A183" t="s">
        <v>4</v>
      </c>
      <c r="B183" t="s">
        <v>686</v>
      </c>
      <c r="C183">
        <v>22</v>
      </c>
      <c r="D183" t="s">
        <v>112</v>
      </c>
      <c r="E183" t="str">
        <f t="shared" si="2"/>
        <v>22F</v>
      </c>
      <c r="F183" t="s">
        <v>113</v>
      </c>
      <c r="G183" t="s">
        <v>690</v>
      </c>
      <c r="H183" t="s">
        <v>363</v>
      </c>
      <c r="I183" t="s">
        <v>364</v>
      </c>
      <c r="J183" s="3" t="str">
        <f>"22F: "&amp;H183</f>
        <v xml:space="preserve">22F: FIXI </v>
      </c>
      <c r="K183" t="s">
        <v>87</v>
      </c>
    </row>
    <row r="184" spans="1:11" x14ac:dyDescent="0.25">
      <c r="A184" t="s">
        <v>4</v>
      </c>
      <c r="B184" t="s">
        <v>686</v>
      </c>
      <c r="C184">
        <v>22</v>
      </c>
      <c r="D184" t="s">
        <v>112</v>
      </c>
      <c r="E184" t="str">
        <f t="shared" si="2"/>
        <v>22F</v>
      </c>
      <c r="F184" t="s">
        <v>113</v>
      </c>
      <c r="G184" t="s">
        <v>690</v>
      </c>
      <c r="H184" t="s">
        <v>365</v>
      </c>
      <c r="I184" t="s">
        <v>366</v>
      </c>
      <c r="J184" s="3" t="str">
        <f>"22F: "&amp;H184</f>
        <v xml:space="preserve">22F: FORW </v>
      </c>
      <c r="K184" t="s">
        <v>87</v>
      </c>
    </row>
    <row r="185" spans="1:11" x14ac:dyDescent="0.25">
      <c r="A185" t="s">
        <v>4</v>
      </c>
      <c r="B185" t="s">
        <v>686</v>
      </c>
      <c r="C185">
        <v>22</v>
      </c>
      <c r="D185" t="s">
        <v>112</v>
      </c>
      <c r="E185" t="str">
        <f t="shared" si="2"/>
        <v>22F</v>
      </c>
      <c r="F185" t="s">
        <v>113</v>
      </c>
      <c r="G185" t="s">
        <v>690</v>
      </c>
      <c r="H185" t="s">
        <v>367</v>
      </c>
      <c r="I185" t="s">
        <v>368</v>
      </c>
      <c r="J185" s="3" t="str">
        <f>"22F: "&amp;H185</f>
        <v xml:space="preserve">22F: FORX </v>
      </c>
      <c r="K185" t="s">
        <v>87</v>
      </c>
    </row>
    <row r="186" spans="1:11" x14ac:dyDescent="0.25">
      <c r="A186" t="s">
        <v>4</v>
      </c>
      <c r="B186" t="s">
        <v>686</v>
      </c>
      <c r="C186">
        <v>22</v>
      </c>
      <c r="D186" t="s">
        <v>112</v>
      </c>
      <c r="E186" t="str">
        <f t="shared" si="2"/>
        <v>22F</v>
      </c>
      <c r="F186" t="s">
        <v>113</v>
      </c>
      <c r="G186" t="s">
        <v>690</v>
      </c>
      <c r="H186" t="s">
        <v>369</v>
      </c>
      <c r="I186" t="s">
        <v>370</v>
      </c>
      <c r="J186" s="3" t="str">
        <f>"22F: "&amp;H186</f>
        <v xml:space="preserve">22F: FUTR </v>
      </c>
      <c r="K186" t="s">
        <v>87</v>
      </c>
    </row>
    <row r="187" spans="1:11" x14ac:dyDescent="0.25">
      <c r="A187" t="s">
        <v>4</v>
      </c>
      <c r="B187" t="s">
        <v>686</v>
      </c>
      <c r="C187">
        <v>22</v>
      </c>
      <c r="D187" t="s">
        <v>112</v>
      </c>
      <c r="E187" t="str">
        <f t="shared" si="2"/>
        <v>22F</v>
      </c>
      <c r="F187" t="s">
        <v>113</v>
      </c>
      <c r="G187" t="s">
        <v>690</v>
      </c>
      <c r="H187" t="s">
        <v>371</v>
      </c>
      <c r="I187" t="s">
        <v>372</v>
      </c>
      <c r="J187" s="3" t="str">
        <f>"22F: "&amp;H187</f>
        <v xml:space="preserve">22F: LIQU </v>
      </c>
      <c r="K187" t="s">
        <v>87</v>
      </c>
    </row>
    <row r="188" spans="1:11" x14ac:dyDescent="0.25">
      <c r="A188" t="s">
        <v>4</v>
      </c>
      <c r="B188" t="s">
        <v>686</v>
      </c>
      <c r="C188">
        <v>22</v>
      </c>
      <c r="D188" t="s">
        <v>112</v>
      </c>
      <c r="E188" t="str">
        <f t="shared" si="2"/>
        <v>22F</v>
      </c>
      <c r="F188" t="s">
        <v>113</v>
      </c>
      <c r="G188" t="s">
        <v>690</v>
      </c>
      <c r="H188" t="s">
        <v>373</v>
      </c>
      <c r="I188" t="s">
        <v>374</v>
      </c>
      <c r="J188" s="3" t="str">
        <f>"22F: "&amp;H188</f>
        <v xml:space="preserve">22F: OPTN </v>
      </c>
      <c r="K188" t="s">
        <v>87</v>
      </c>
    </row>
    <row r="189" spans="1:11" x14ac:dyDescent="0.25">
      <c r="A189" t="s">
        <v>4</v>
      </c>
      <c r="B189" t="s">
        <v>686</v>
      </c>
      <c r="C189">
        <v>22</v>
      </c>
      <c r="D189" t="s">
        <v>112</v>
      </c>
      <c r="E189" t="str">
        <f t="shared" si="2"/>
        <v>22F</v>
      </c>
      <c r="F189" t="s">
        <v>113</v>
      </c>
      <c r="G189" t="s">
        <v>690</v>
      </c>
      <c r="H189" t="s">
        <v>375</v>
      </c>
      <c r="I189" t="s">
        <v>376</v>
      </c>
      <c r="J189" s="3" t="str">
        <f>"22F: "&amp;H189</f>
        <v xml:space="preserve">22F: OTCD </v>
      </c>
      <c r="K189" t="s">
        <v>87</v>
      </c>
    </row>
    <row r="190" spans="1:11" x14ac:dyDescent="0.25">
      <c r="A190" t="s">
        <v>4</v>
      </c>
      <c r="B190" t="s">
        <v>686</v>
      </c>
      <c r="C190">
        <v>22</v>
      </c>
      <c r="D190" t="s">
        <v>112</v>
      </c>
      <c r="E190" t="str">
        <f t="shared" si="2"/>
        <v>22F</v>
      </c>
      <c r="F190" t="s">
        <v>113</v>
      </c>
      <c r="G190" t="s">
        <v>690</v>
      </c>
      <c r="H190" t="s">
        <v>377</v>
      </c>
      <c r="I190" t="s">
        <v>378</v>
      </c>
      <c r="J190" s="3" t="str">
        <f>"22F: "&amp;H190</f>
        <v xml:space="preserve">22F: PAYM </v>
      </c>
      <c r="K190" t="s">
        <v>87</v>
      </c>
    </row>
    <row r="191" spans="1:11" x14ac:dyDescent="0.25">
      <c r="A191" t="s">
        <v>4</v>
      </c>
      <c r="B191" t="s">
        <v>686</v>
      </c>
      <c r="C191">
        <v>22</v>
      </c>
      <c r="D191" t="s">
        <v>112</v>
      </c>
      <c r="E191" t="str">
        <f t="shared" si="2"/>
        <v>22F</v>
      </c>
      <c r="F191" t="s">
        <v>113</v>
      </c>
      <c r="G191" t="s">
        <v>690</v>
      </c>
      <c r="H191" t="s">
        <v>379</v>
      </c>
      <c r="I191" t="s">
        <v>380</v>
      </c>
      <c r="J191" s="3" t="str">
        <f>"22F: "&amp;H191</f>
        <v xml:space="preserve">22F: REPO </v>
      </c>
      <c r="K191" t="s">
        <v>87</v>
      </c>
    </row>
    <row r="192" spans="1:11" x14ac:dyDescent="0.25">
      <c r="A192" t="s">
        <v>4</v>
      </c>
      <c r="B192" t="s">
        <v>686</v>
      </c>
      <c r="C192">
        <v>22</v>
      </c>
      <c r="D192" t="s">
        <v>112</v>
      </c>
      <c r="E192" t="str">
        <f t="shared" si="2"/>
        <v>22F</v>
      </c>
      <c r="F192" t="s">
        <v>113</v>
      </c>
      <c r="G192" t="s">
        <v>690</v>
      </c>
      <c r="H192" t="s">
        <v>245</v>
      </c>
      <c r="I192" t="s">
        <v>381</v>
      </c>
      <c r="J192" s="3" t="str">
        <f>"22F: "&amp;H192</f>
        <v xml:space="preserve">22F: RVPO </v>
      </c>
      <c r="K192" t="s">
        <v>87</v>
      </c>
    </row>
    <row r="193" spans="1:11" x14ac:dyDescent="0.25">
      <c r="A193" t="s">
        <v>4</v>
      </c>
      <c r="B193" t="s">
        <v>686</v>
      </c>
      <c r="C193">
        <v>22</v>
      </c>
      <c r="D193" t="s">
        <v>112</v>
      </c>
      <c r="E193" t="str">
        <f t="shared" si="2"/>
        <v>22F</v>
      </c>
      <c r="F193" t="s">
        <v>113</v>
      </c>
      <c r="G193" t="s">
        <v>690</v>
      </c>
      <c r="H193" t="s">
        <v>382</v>
      </c>
      <c r="I193" t="s">
        <v>383</v>
      </c>
      <c r="J193" s="3" t="str">
        <f>"22F: "&amp;H193</f>
        <v xml:space="preserve">22F: SBSB </v>
      </c>
      <c r="K193" t="s">
        <v>87</v>
      </c>
    </row>
    <row r="194" spans="1:11" x14ac:dyDescent="0.25">
      <c r="A194" t="s">
        <v>4</v>
      </c>
      <c r="B194" t="s">
        <v>686</v>
      </c>
      <c r="C194">
        <v>22</v>
      </c>
      <c r="D194" t="s">
        <v>112</v>
      </c>
      <c r="E194" t="str">
        <f t="shared" si="2"/>
        <v>22F</v>
      </c>
      <c r="F194" t="s">
        <v>113</v>
      </c>
      <c r="G194" t="s">
        <v>690</v>
      </c>
      <c r="H194" t="s">
        <v>384</v>
      </c>
      <c r="I194" t="s">
        <v>385</v>
      </c>
      <c r="J194" s="3" t="str">
        <f>"22F: "&amp;H194</f>
        <v xml:space="preserve">22F: SCIE </v>
      </c>
      <c r="K194" t="s">
        <v>87</v>
      </c>
    </row>
    <row r="195" spans="1:11" x14ac:dyDescent="0.25">
      <c r="A195" t="s">
        <v>4</v>
      </c>
      <c r="B195" t="s">
        <v>686</v>
      </c>
      <c r="C195">
        <v>22</v>
      </c>
      <c r="D195" t="s">
        <v>112</v>
      </c>
      <c r="E195" t="str">
        <f t="shared" ref="E195:E258" si="3">CONCATENATE(C195,D195)</f>
        <v>22F</v>
      </c>
      <c r="F195" t="s">
        <v>113</v>
      </c>
      <c r="G195" t="s">
        <v>690</v>
      </c>
      <c r="H195" t="s">
        <v>386</v>
      </c>
      <c r="I195" t="s">
        <v>387</v>
      </c>
      <c r="J195" s="3" t="str">
        <f>"22F: "&amp;H195</f>
        <v xml:space="preserve">22F: SCIR </v>
      </c>
      <c r="K195" t="s">
        <v>87</v>
      </c>
    </row>
    <row r="196" spans="1:11" x14ac:dyDescent="0.25">
      <c r="A196" t="s">
        <v>4</v>
      </c>
      <c r="B196" t="s">
        <v>686</v>
      </c>
      <c r="C196">
        <v>22</v>
      </c>
      <c r="D196" t="s">
        <v>112</v>
      </c>
      <c r="E196" t="str">
        <f t="shared" si="3"/>
        <v>22F</v>
      </c>
      <c r="F196" t="s">
        <v>113</v>
      </c>
      <c r="G196" t="s">
        <v>690</v>
      </c>
      <c r="H196" t="s">
        <v>388</v>
      </c>
      <c r="I196" t="s">
        <v>389</v>
      </c>
      <c r="J196" s="3" t="str">
        <f>"22F: "&amp;H196</f>
        <v xml:space="preserve">22F: SCRP </v>
      </c>
      <c r="K196" t="s">
        <v>87</v>
      </c>
    </row>
    <row r="197" spans="1:11" x14ac:dyDescent="0.25">
      <c r="A197" t="s">
        <v>4</v>
      </c>
      <c r="B197" t="s">
        <v>686</v>
      </c>
      <c r="C197">
        <v>22</v>
      </c>
      <c r="D197" t="s">
        <v>112</v>
      </c>
      <c r="E197" t="str">
        <f t="shared" si="3"/>
        <v>22F</v>
      </c>
      <c r="F197" t="s">
        <v>113</v>
      </c>
      <c r="G197" t="s">
        <v>690</v>
      </c>
      <c r="H197" t="s">
        <v>390</v>
      </c>
      <c r="I197" t="s">
        <v>391</v>
      </c>
      <c r="J197" s="3" t="str">
        <f>"22F: "&amp;H197</f>
        <v xml:space="preserve">22F: SHSL </v>
      </c>
      <c r="K197" t="s">
        <v>87</v>
      </c>
    </row>
    <row r="198" spans="1:11" x14ac:dyDescent="0.25">
      <c r="A198" t="s">
        <v>4</v>
      </c>
      <c r="B198" t="s">
        <v>686</v>
      </c>
      <c r="C198">
        <v>22</v>
      </c>
      <c r="D198" t="s">
        <v>112</v>
      </c>
      <c r="E198" t="str">
        <f t="shared" si="3"/>
        <v>22F</v>
      </c>
      <c r="F198" t="s">
        <v>113</v>
      </c>
      <c r="G198" t="s">
        <v>690</v>
      </c>
      <c r="H198" t="s">
        <v>392</v>
      </c>
      <c r="I198" t="s">
        <v>393</v>
      </c>
      <c r="J198" s="3" t="str">
        <f>"22F: "&amp;H198</f>
        <v xml:space="preserve">22F: SLEB </v>
      </c>
      <c r="K198" t="s">
        <v>87</v>
      </c>
    </row>
    <row r="199" spans="1:11" x14ac:dyDescent="0.25">
      <c r="A199" t="s">
        <v>4</v>
      </c>
      <c r="B199" t="s">
        <v>686</v>
      </c>
      <c r="C199">
        <v>22</v>
      </c>
      <c r="D199" t="s">
        <v>112</v>
      </c>
      <c r="E199" t="str">
        <f t="shared" si="3"/>
        <v>22F</v>
      </c>
      <c r="F199" t="s">
        <v>113</v>
      </c>
      <c r="G199" t="s">
        <v>690</v>
      </c>
      <c r="H199" t="s">
        <v>394</v>
      </c>
      <c r="I199" t="s">
        <v>395</v>
      </c>
      <c r="J199" s="3" t="str">
        <f>"22F: "&amp;H199</f>
        <v xml:space="preserve">22F: SLOA </v>
      </c>
      <c r="K199" t="s">
        <v>87</v>
      </c>
    </row>
    <row r="200" spans="1:11" x14ac:dyDescent="0.25">
      <c r="A200" t="s">
        <v>4</v>
      </c>
      <c r="B200" t="s">
        <v>686</v>
      </c>
      <c r="C200">
        <v>22</v>
      </c>
      <c r="D200" t="s">
        <v>112</v>
      </c>
      <c r="E200" t="str">
        <f t="shared" si="3"/>
        <v>22F</v>
      </c>
      <c r="F200" t="s">
        <v>113</v>
      </c>
      <c r="G200" t="s">
        <v>690</v>
      </c>
      <c r="H200" t="s">
        <v>396</v>
      </c>
      <c r="I200" t="s">
        <v>397</v>
      </c>
      <c r="J200" s="3" t="str">
        <f>"22F: "&amp;H200</f>
        <v xml:space="preserve">22F: SWPT </v>
      </c>
      <c r="K200" t="s">
        <v>87</v>
      </c>
    </row>
    <row r="201" spans="1:11" x14ac:dyDescent="0.25">
      <c r="A201" t="s">
        <v>4</v>
      </c>
      <c r="B201" t="s">
        <v>686</v>
      </c>
      <c r="C201">
        <v>22</v>
      </c>
      <c r="D201" t="s">
        <v>112</v>
      </c>
      <c r="E201" t="str">
        <f t="shared" si="3"/>
        <v>22F</v>
      </c>
      <c r="F201" t="s">
        <v>113</v>
      </c>
      <c r="G201" t="s">
        <v>690</v>
      </c>
      <c r="H201" t="s">
        <v>398</v>
      </c>
      <c r="I201" t="s">
        <v>399</v>
      </c>
      <c r="J201" s="3" t="str">
        <f>"22F: "&amp;H201</f>
        <v xml:space="preserve">22F: TBAS </v>
      </c>
      <c r="K201" t="s">
        <v>87</v>
      </c>
    </row>
    <row r="202" spans="1:11" x14ac:dyDescent="0.25">
      <c r="A202" t="s">
        <v>4</v>
      </c>
      <c r="B202" t="s">
        <v>686</v>
      </c>
      <c r="C202">
        <v>22</v>
      </c>
      <c r="D202" t="s">
        <v>112</v>
      </c>
      <c r="E202" t="str">
        <f t="shared" si="3"/>
        <v>22F</v>
      </c>
      <c r="F202" t="s">
        <v>113</v>
      </c>
      <c r="G202" t="s">
        <v>690</v>
      </c>
      <c r="H202" t="s">
        <v>400</v>
      </c>
      <c r="I202" t="s">
        <v>401</v>
      </c>
      <c r="J202" s="3" t="str">
        <f>"22F: "&amp;H202</f>
        <v xml:space="preserve">22F: TCRP </v>
      </c>
      <c r="K202" t="s">
        <v>87</v>
      </c>
    </row>
    <row r="203" spans="1:11" x14ac:dyDescent="0.25">
      <c r="A203" t="s">
        <v>4</v>
      </c>
      <c r="B203" t="s">
        <v>686</v>
      </c>
      <c r="C203">
        <v>22</v>
      </c>
      <c r="D203" t="s">
        <v>112</v>
      </c>
      <c r="E203" t="str">
        <f t="shared" si="3"/>
        <v>22F</v>
      </c>
      <c r="F203" t="s">
        <v>113</v>
      </c>
      <c r="G203" t="s">
        <v>690</v>
      </c>
      <c r="H203" t="s">
        <v>414</v>
      </c>
      <c r="I203" t="s">
        <v>415</v>
      </c>
      <c r="J203" s="3" t="str">
        <f>"22F: "&amp;H203</f>
        <v xml:space="preserve">22F: UNTR </v>
      </c>
      <c r="K203" t="s">
        <v>87</v>
      </c>
    </row>
    <row r="204" spans="1:11" x14ac:dyDescent="0.25">
      <c r="A204" t="s">
        <v>4</v>
      </c>
      <c r="B204" t="s">
        <v>686</v>
      </c>
      <c r="C204">
        <v>22</v>
      </c>
      <c r="D204" t="s">
        <v>112</v>
      </c>
      <c r="E204" t="str">
        <f t="shared" si="3"/>
        <v>22F</v>
      </c>
      <c r="F204" t="s">
        <v>113</v>
      </c>
      <c r="G204" t="s">
        <v>690</v>
      </c>
      <c r="H204" t="s">
        <v>416</v>
      </c>
      <c r="I204" t="s">
        <v>417</v>
      </c>
      <c r="J204" s="3" t="str">
        <f>"22F: "&amp;H204</f>
        <v xml:space="preserve">22F: TRAC </v>
      </c>
      <c r="K204" t="s">
        <v>87</v>
      </c>
    </row>
    <row r="205" spans="1:11" x14ac:dyDescent="0.25">
      <c r="A205" t="s">
        <v>4</v>
      </c>
      <c r="B205" t="s">
        <v>686</v>
      </c>
      <c r="C205">
        <v>22</v>
      </c>
      <c r="D205" t="s">
        <v>112</v>
      </c>
      <c r="E205" t="str">
        <f t="shared" si="3"/>
        <v>22F</v>
      </c>
      <c r="F205" t="s">
        <v>113</v>
      </c>
      <c r="G205" t="s">
        <v>690</v>
      </c>
      <c r="H205" t="s">
        <v>418</v>
      </c>
      <c r="I205" t="s">
        <v>419</v>
      </c>
      <c r="J205" s="3" t="str">
        <f>"22F: "&amp;H205</f>
        <v xml:space="preserve">22F: CADJ </v>
      </c>
      <c r="K205" t="s">
        <v>87</v>
      </c>
    </row>
    <row r="206" spans="1:11" x14ac:dyDescent="0.25">
      <c r="A206" t="s">
        <v>4</v>
      </c>
      <c r="B206" t="s">
        <v>686</v>
      </c>
      <c r="C206">
        <v>22</v>
      </c>
      <c r="D206" t="s">
        <v>112</v>
      </c>
      <c r="E206" t="str">
        <f t="shared" si="3"/>
        <v>22F</v>
      </c>
      <c r="F206" t="s">
        <v>113</v>
      </c>
      <c r="G206" t="s">
        <v>690</v>
      </c>
      <c r="H206" t="s">
        <v>420</v>
      </c>
      <c r="I206" t="s">
        <v>421</v>
      </c>
      <c r="J206" s="3" t="str">
        <f>"22F: "&amp;H206</f>
        <v xml:space="preserve">22F: CALL </v>
      </c>
      <c r="K206" t="s">
        <v>87</v>
      </c>
    </row>
    <row r="207" spans="1:11" x14ac:dyDescent="0.25">
      <c r="A207" t="s">
        <v>4</v>
      </c>
      <c r="B207" t="s">
        <v>686</v>
      </c>
      <c r="C207">
        <v>22</v>
      </c>
      <c r="D207" t="s">
        <v>112</v>
      </c>
      <c r="E207" t="str">
        <f t="shared" si="3"/>
        <v>22F</v>
      </c>
      <c r="F207" t="s">
        <v>113</v>
      </c>
      <c r="G207" t="s">
        <v>690</v>
      </c>
      <c r="H207" t="s">
        <v>229</v>
      </c>
      <c r="I207" t="s">
        <v>422</v>
      </c>
      <c r="J207" s="3" t="str">
        <f>"22F: "&amp;H207</f>
        <v xml:space="preserve">22F: PAIR </v>
      </c>
      <c r="K207" t="s">
        <v>87</v>
      </c>
    </row>
    <row r="208" spans="1:11" x14ac:dyDescent="0.25">
      <c r="A208" t="s">
        <v>4</v>
      </c>
      <c r="B208" t="s">
        <v>686</v>
      </c>
      <c r="C208">
        <v>22</v>
      </c>
      <c r="D208" t="s">
        <v>112</v>
      </c>
      <c r="E208" t="str">
        <f t="shared" si="3"/>
        <v>22F</v>
      </c>
      <c r="F208" t="s">
        <v>113</v>
      </c>
      <c r="G208" t="s">
        <v>690</v>
      </c>
      <c r="H208" t="s">
        <v>423</v>
      </c>
      <c r="I208" t="s">
        <v>424</v>
      </c>
      <c r="J208" s="3" t="str">
        <f>"22F: "&amp;H208</f>
        <v xml:space="preserve">22F: RATE </v>
      </c>
      <c r="K208" t="s">
        <v>87</v>
      </c>
    </row>
    <row r="209" spans="1:11" x14ac:dyDescent="0.25">
      <c r="A209" t="s">
        <v>4</v>
      </c>
      <c r="B209" t="s">
        <v>686</v>
      </c>
      <c r="C209">
        <v>22</v>
      </c>
      <c r="D209" t="s">
        <v>112</v>
      </c>
      <c r="E209" t="str">
        <f t="shared" si="3"/>
        <v>22F</v>
      </c>
      <c r="F209" t="s">
        <v>113</v>
      </c>
      <c r="G209" t="s">
        <v>690</v>
      </c>
      <c r="H209" t="s">
        <v>425</v>
      </c>
      <c r="I209" t="s">
        <v>426</v>
      </c>
      <c r="J209" s="3" t="str">
        <f>"22F: "&amp;H209</f>
        <v xml:space="preserve">22F: ROLP </v>
      </c>
      <c r="K209" t="s">
        <v>87</v>
      </c>
    </row>
    <row r="210" spans="1:11" x14ac:dyDescent="0.25">
      <c r="A210" t="s">
        <v>4</v>
      </c>
      <c r="B210" t="s">
        <v>686</v>
      </c>
      <c r="C210">
        <v>22</v>
      </c>
      <c r="D210" t="s">
        <v>112</v>
      </c>
      <c r="E210" t="str">
        <f t="shared" si="3"/>
        <v>22F</v>
      </c>
      <c r="F210" t="s">
        <v>113</v>
      </c>
      <c r="G210" t="s">
        <v>690</v>
      </c>
      <c r="H210" t="s">
        <v>427</v>
      </c>
      <c r="I210" t="s">
        <v>428</v>
      </c>
      <c r="J210" s="3" t="str">
        <f>"22F: "&amp;H210</f>
        <v xml:space="preserve">22F: TOPU </v>
      </c>
      <c r="K210" t="s">
        <v>87</v>
      </c>
    </row>
    <row r="211" spans="1:11" x14ac:dyDescent="0.25">
      <c r="A211" t="s">
        <v>4</v>
      </c>
      <c r="B211" t="s">
        <v>686</v>
      </c>
      <c r="C211">
        <v>22</v>
      </c>
      <c r="D211" t="s">
        <v>112</v>
      </c>
      <c r="E211" t="str">
        <f t="shared" si="3"/>
        <v>22F</v>
      </c>
      <c r="F211" t="s">
        <v>113</v>
      </c>
      <c r="G211" t="s">
        <v>690</v>
      </c>
      <c r="H211" t="s">
        <v>429</v>
      </c>
      <c r="I211" t="s">
        <v>430</v>
      </c>
      <c r="J211" s="3" t="str">
        <f>"22F: "&amp;H211</f>
        <v xml:space="preserve">22F: WTHD </v>
      </c>
      <c r="K211" t="s">
        <v>87</v>
      </c>
    </row>
    <row r="212" spans="1:11" x14ac:dyDescent="0.25">
      <c r="A212" t="s">
        <v>4</v>
      </c>
      <c r="B212" t="s">
        <v>686</v>
      </c>
      <c r="C212">
        <v>22</v>
      </c>
      <c r="D212" t="s">
        <v>112</v>
      </c>
      <c r="E212" t="str">
        <f t="shared" si="3"/>
        <v>22F</v>
      </c>
      <c r="F212" t="s">
        <v>113</v>
      </c>
      <c r="G212" t="s">
        <v>690</v>
      </c>
      <c r="H212" t="s">
        <v>431</v>
      </c>
      <c r="I212" t="s">
        <v>432</v>
      </c>
      <c r="J212" s="3" t="str">
        <f>"22F: "&amp;H212</f>
        <v xml:space="preserve">22F: COLA </v>
      </c>
      <c r="K212" t="s">
        <v>87</v>
      </c>
    </row>
    <row r="213" spans="1:11" x14ac:dyDescent="0.25">
      <c r="A213" t="s">
        <v>4</v>
      </c>
      <c r="B213" t="s">
        <v>686</v>
      </c>
      <c r="C213">
        <v>22</v>
      </c>
      <c r="D213" t="s">
        <v>112</v>
      </c>
      <c r="E213" t="str">
        <f t="shared" si="3"/>
        <v>22F</v>
      </c>
      <c r="F213" t="s">
        <v>113</v>
      </c>
      <c r="G213" t="s">
        <v>690</v>
      </c>
      <c r="H213" t="s">
        <v>433</v>
      </c>
      <c r="I213" t="s">
        <v>434</v>
      </c>
      <c r="J213" s="3" t="str">
        <f>"22F: "&amp;H213</f>
        <v xml:space="preserve">22F: COLN </v>
      </c>
      <c r="K213" t="s">
        <v>87</v>
      </c>
    </row>
    <row r="214" spans="1:11" x14ac:dyDescent="0.25">
      <c r="A214" t="s">
        <v>4</v>
      </c>
      <c r="B214" t="s">
        <v>686</v>
      </c>
      <c r="C214">
        <v>95</v>
      </c>
      <c r="D214" t="s">
        <v>85</v>
      </c>
      <c r="E214" t="str">
        <f t="shared" si="3"/>
        <v>95a</v>
      </c>
      <c r="F214" t="s">
        <v>568</v>
      </c>
      <c r="G214" t="s">
        <v>569</v>
      </c>
      <c r="H214" t="s">
        <v>690</v>
      </c>
      <c r="I214" t="s">
        <v>570</v>
      </c>
      <c r="J214" t="str">
        <f>"95a: "&amp;G214</f>
        <v>95a: ALTE</v>
      </c>
      <c r="K214" t="s">
        <v>87</v>
      </c>
    </row>
    <row r="215" spans="1:11" x14ac:dyDescent="0.25">
      <c r="A215" t="s">
        <v>4</v>
      </c>
      <c r="B215" t="s">
        <v>686</v>
      </c>
      <c r="C215">
        <v>95</v>
      </c>
      <c r="D215" t="s">
        <v>85</v>
      </c>
      <c r="E215" t="str">
        <f t="shared" si="3"/>
        <v>95a</v>
      </c>
      <c r="F215" t="s">
        <v>568</v>
      </c>
      <c r="G215" t="s">
        <v>571</v>
      </c>
      <c r="H215" t="s">
        <v>690</v>
      </c>
      <c r="I215" t="s">
        <v>572</v>
      </c>
      <c r="J215" t="str">
        <f>"95a:"&amp;G215</f>
        <v>95a:BUYR</v>
      </c>
      <c r="K215" t="s">
        <v>87</v>
      </c>
    </row>
    <row r="216" spans="1:11" x14ac:dyDescent="0.25">
      <c r="A216" t="s">
        <v>4</v>
      </c>
      <c r="B216" t="s">
        <v>686</v>
      </c>
      <c r="C216">
        <v>95</v>
      </c>
      <c r="D216" t="s">
        <v>85</v>
      </c>
      <c r="E216" t="str">
        <f t="shared" si="3"/>
        <v>95a</v>
      </c>
      <c r="F216" t="s">
        <v>568</v>
      </c>
      <c r="G216" t="s">
        <v>573</v>
      </c>
      <c r="H216" t="s">
        <v>690</v>
      </c>
      <c r="I216" t="s">
        <v>574</v>
      </c>
      <c r="J216" t="str">
        <f t="shared" ref="J216:J224" si="4">"95a:"&amp;G216</f>
        <v>95a:DEAG</v>
      </c>
      <c r="K216" t="s">
        <v>87</v>
      </c>
    </row>
    <row r="217" spans="1:11" x14ac:dyDescent="0.25">
      <c r="A217" t="s">
        <v>4</v>
      </c>
      <c r="B217" t="s">
        <v>686</v>
      </c>
      <c r="C217">
        <v>95</v>
      </c>
      <c r="D217" t="s">
        <v>85</v>
      </c>
      <c r="E217" t="str">
        <f t="shared" si="3"/>
        <v>95a</v>
      </c>
      <c r="F217" t="s">
        <v>568</v>
      </c>
      <c r="G217" t="s">
        <v>575</v>
      </c>
      <c r="H217" t="s">
        <v>690</v>
      </c>
      <c r="I217" t="s">
        <v>576</v>
      </c>
      <c r="J217" t="str">
        <f t="shared" si="4"/>
        <v>95a:DECU</v>
      </c>
      <c r="K217" t="s">
        <v>87</v>
      </c>
    </row>
    <row r="218" spans="1:11" x14ac:dyDescent="0.25">
      <c r="A218" t="s">
        <v>4</v>
      </c>
      <c r="B218" t="s">
        <v>686</v>
      </c>
      <c r="C218">
        <v>95</v>
      </c>
      <c r="D218" t="s">
        <v>85</v>
      </c>
      <c r="E218" t="str">
        <f t="shared" si="3"/>
        <v>95a</v>
      </c>
      <c r="F218" t="s">
        <v>568</v>
      </c>
      <c r="G218" t="s">
        <v>577</v>
      </c>
      <c r="H218" t="s">
        <v>690</v>
      </c>
      <c r="I218" t="s">
        <v>578</v>
      </c>
      <c r="J218" t="str">
        <f t="shared" si="4"/>
        <v>95a:DEI1</v>
      </c>
      <c r="K218" t="s">
        <v>87</v>
      </c>
    </row>
    <row r="219" spans="1:11" x14ac:dyDescent="0.25">
      <c r="A219" t="s">
        <v>4</v>
      </c>
      <c r="B219" t="s">
        <v>686</v>
      </c>
      <c r="C219">
        <v>95</v>
      </c>
      <c r="D219" t="s">
        <v>85</v>
      </c>
      <c r="E219" t="str">
        <f t="shared" si="3"/>
        <v>95a</v>
      </c>
      <c r="F219" t="s">
        <v>568</v>
      </c>
      <c r="G219" t="s">
        <v>579</v>
      </c>
      <c r="H219" t="s">
        <v>690</v>
      </c>
      <c r="I219" t="s">
        <v>580</v>
      </c>
      <c r="J219" t="str">
        <f t="shared" si="4"/>
        <v>95a:DEI2</v>
      </c>
      <c r="K219" t="s">
        <v>87</v>
      </c>
    </row>
    <row r="220" spans="1:11" x14ac:dyDescent="0.25">
      <c r="A220" t="s">
        <v>4</v>
      </c>
      <c r="B220" t="s">
        <v>686</v>
      </c>
      <c r="C220">
        <v>95</v>
      </c>
      <c r="D220" t="s">
        <v>85</v>
      </c>
      <c r="E220" t="str">
        <f t="shared" si="3"/>
        <v>95a</v>
      </c>
      <c r="F220" t="s">
        <v>568</v>
      </c>
      <c r="G220" t="s">
        <v>581</v>
      </c>
      <c r="H220" t="s">
        <v>690</v>
      </c>
      <c r="I220" t="s">
        <v>582</v>
      </c>
      <c r="J220" t="str">
        <f t="shared" si="4"/>
        <v>95a:PSET</v>
      </c>
      <c r="K220" t="s">
        <v>87</v>
      </c>
    </row>
    <row r="221" spans="1:11" x14ac:dyDescent="0.25">
      <c r="A221" t="s">
        <v>4</v>
      </c>
      <c r="B221" t="s">
        <v>686</v>
      </c>
      <c r="C221">
        <v>95</v>
      </c>
      <c r="D221" t="s">
        <v>85</v>
      </c>
      <c r="E221" t="str">
        <f t="shared" si="3"/>
        <v>95a</v>
      </c>
      <c r="F221" t="s">
        <v>568</v>
      </c>
      <c r="G221" t="s">
        <v>583</v>
      </c>
      <c r="H221" t="s">
        <v>690</v>
      </c>
      <c r="I221" t="s">
        <v>584</v>
      </c>
      <c r="J221" t="str">
        <f t="shared" si="4"/>
        <v>95a:REAG</v>
      </c>
      <c r="K221" t="s">
        <v>87</v>
      </c>
    </row>
    <row r="222" spans="1:11" x14ac:dyDescent="0.25">
      <c r="A222" t="s">
        <v>4</v>
      </c>
      <c r="B222" t="s">
        <v>686</v>
      </c>
      <c r="C222">
        <v>95</v>
      </c>
      <c r="D222" t="s">
        <v>85</v>
      </c>
      <c r="E222" t="str">
        <f t="shared" si="3"/>
        <v>95a</v>
      </c>
      <c r="F222" t="s">
        <v>568</v>
      </c>
      <c r="G222" t="s">
        <v>585</v>
      </c>
      <c r="H222" t="s">
        <v>690</v>
      </c>
      <c r="I222" t="s">
        <v>586</v>
      </c>
      <c r="J222" t="str">
        <f t="shared" si="4"/>
        <v>95a:RECU</v>
      </c>
      <c r="K222" t="s">
        <v>87</v>
      </c>
    </row>
    <row r="223" spans="1:11" x14ac:dyDescent="0.25">
      <c r="A223" t="s">
        <v>4</v>
      </c>
      <c r="B223" t="s">
        <v>686</v>
      </c>
      <c r="C223">
        <v>95</v>
      </c>
      <c r="D223" t="s">
        <v>85</v>
      </c>
      <c r="E223" t="str">
        <f t="shared" si="3"/>
        <v>95a</v>
      </c>
      <c r="F223" t="s">
        <v>568</v>
      </c>
      <c r="G223" t="s">
        <v>587</v>
      </c>
      <c r="H223" t="s">
        <v>690</v>
      </c>
      <c r="I223" t="s">
        <v>588</v>
      </c>
      <c r="J223" t="str">
        <f t="shared" si="4"/>
        <v>95a:REI1</v>
      </c>
      <c r="K223" t="s">
        <v>87</v>
      </c>
    </row>
    <row r="224" spans="1:11" x14ac:dyDescent="0.25">
      <c r="A224" t="s">
        <v>4</v>
      </c>
      <c r="B224" t="s">
        <v>686</v>
      </c>
      <c r="C224">
        <v>95</v>
      </c>
      <c r="D224" t="s">
        <v>85</v>
      </c>
      <c r="E224" t="str">
        <f t="shared" si="3"/>
        <v>95a</v>
      </c>
      <c r="F224" t="s">
        <v>568</v>
      </c>
      <c r="G224" t="s">
        <v>589</v>
      </c>
      <c r="H224" t="s">
        <v>690</v>
      </c>
      <c r="I224" t="s">
        <v>590</v>
      </c>
      <c r="J224" t="str">
        <f t="shared" si="4"/>
        <v>95a:REI2</v>
      </c>
      <c r="K224" t="s">
        <v>87</v>
      </c>
    </row>
    <row r="225" spans="1:11" x14ac:dyDescent="0.25">
      <c r="A225" t="s">
        <v>4</v>
      </c>
      <c r="B225" t="s">
        <v>686</v>
      </c>
      <c r="C225">
        <v>95</v>
      </c>
      <c r="D225" t="s">
        <v>85</v>
      </c>
      <c r="E225" t="str">
        <f t="shared" si="3"/>
        <v>95a</v>
      </c>
      <c r="F225" t="s">
        <v>568</v>
      </c>
      <c r="G225" t="s">
        <v>591</v>
      </c>
      <c r="H225" t="s">
        <v>690</v>
      </c>
      <c r="I225" t="s">
        <v>592</v>
      </c>
      <c r="J225" t="str">
        <f>"95a:"&amp;G225</f>
        <v>95a:SELL</v>
      </c>
      <c r="K225" t="s">
        <v>87</v>
      </c>
    </row>
    <row r="226" spans="1:11" x14ac:dyDescent="0.25">
      <c r="A226" t="s">
        <v>4</v>
      </c>
      <c r="B226" t="s">
        <v>686</v>
      </c>
      <c r="C226">
        <v>95</v>
      </c>
      <c r="D226" t="s">
        <v>85</v>
      </c>
      <c r="E226" t="str">
        <f t="shared" si="3"/>
        <v>95a</v>
      </c>
      <c r="F226" t="s">
        <v>568</v>
      </c>
      <c r="G226" t="s">
        <v>593</v>
      </c>
      <c r="H226" t="s">
        <v>690</v>
      </c>
      <c r="I226" t="s">
        <v>594</v>
      </c>
      <c r="J226" t="str">
        <f t="shared" ref="J226:J245" si="5">"95a:"&amp;G226</f>
        <v>95a:ARNU</v>
      </c>
      <c r="K226" t="s">
        <v>87</v>
      </c>
    </row>
    <row r="227" spans="1:11" x14ac:dyDescent="0.25">
      <c r="A227" t="s">
        <v>4</v>
      </c>
      <c r="B227" t="s">
        <v>686</v>
      </c>
      <c r="C227">
        <v>95</v>
      </c>
      <c r="D227" t="s">
        <v>85</v>
      </c>
      <c r="E227" t="str">
        <f t="shared" si="3"/>
        <v>95a</v>
      </c>
      <c r="F227" t="s">
        <v>568</v>
      </c>
      <c r="G227" t="s">
        <v>121</v>
      </c>
      <c r="H227" t="s">
        <v>690</v>
      </c>
      <c r="I227" t="s">
        <v>595</v>
      </c>
      <c r="J227" t="str">
        <f t="shared" si="5"/>
        <v>95a:CCPT</v>
      </c>
      <c r="K227" t="s">
        <v>87</v>
      </c>
    </row>
    <row r="228" spans="1:11" x14ac:dyDescent="0.25">
      <c r="A228" t="s">
        <v>4</v>
      </c>
      <c r="B228" t="s">
        <v>686</v>
      </c>
      <c r="C228">
        <v>95</v>
      </c>
      <c r="D228" t="s">
        <v>85</v>
      </c>
      <c r="E228" t="str">
        <f t="shared" si="3"/>
        <v>95a</v>
      </c>
      <c r="F228" t="s">
        <v>568</v>
      </c>
      <c r="G228" t="s">
        <v>596</v>
      </c>
      <c r="H228" t="s">
        <v>690</v>
      </c>
      <c r="I228" t="s">
        <v>597</v>
      </c>
      <c r="J228" t="str">
        <f t="shared" si="5"/>
        <v>95a:CHTY</v>
      </c>
      <c r="K228" t="s">
        <v>87</v>
      </c>
    </row>
    <row r="229" spans="1:11" x14ac:dyDescent="0.25">
      <c r="A229" t="s">
        <v>4</v>
      </c>
      <c r="B229" t="s">
        <v>686</v>
      </c>
      <c r="C229">
        <v>95</v>
      </c>
      <c r="D229" t="s">
        <v>85</v>
      </c>
      <c r="E229" t="str">
        <f t="shared" si="3"/>
        <v>95a</v>
      </c>
      <c r="F229" t="s">
        <v>568</v>
      </c>
      <c r="G229" t="s">
        <v>23</v>
      </c>
      <c r="H229" t="s">
        <v>690</v>
      </c>
      <c r="I229" t="s">
        <v>598</v>
      </c>
      <c r="J229" t="str">
        <f t="shared" si="5"/>
        <v>95a:CORP</v>
      </c>
      <c r="K229" t="s">
        <v>87</v>
      </c>
    </row>
    <row r="230" spans="1:11" x14ac:dyDescent="0.25">
      <c r="A230" t="s">
        <v>4</v>
      </c>
      <c r="B230" t="s">
        <v>686</v>
      </c>
      <c r="C230">
        <v>95</v>
      </c>
      <c r="D230" t="s">
        <v>85</v>
      </c>
      <c r="E230" t="str">
        <f t="shared" si="3"/>
        <v>95a</v>
      </c>
      <c r="F230" t="s">
        <v>568</v>
      </c>
      <c r="G230" t="s">
        <v>599</v>
      </c>
      <c r="H230" t="s">
        <v>690</v>
      </c>
      <c r="I230" t="s">
        <v>600</v>
      </c>
      <c r="J230" t="str">
        <f t="shared" si="5"/>
        <v>95a:DRLC</v>
      </c>
      <c r="K230" t="s">
        <v>87</v>
      </c>
    </row>
    <row r="231" spans="1:11" x14ac:dyDescent="0.25">
      <c r="A231" t="s">
        <v>4</v>
      </c>
      <c r="B231" t="s">
        <v>686</v>
      </c>
      <c r="C231">
        <v>95</v>
      </c>
      <c r="D231" t="s">
        <v>85</v>
      </c>
      <c r="E231" t="str">
        <f t="shared" si="3"/>
        <v>95a</v>
      </c>
      <c r="F231" t="s">
        <v>568</v>
      </c>
      <c r="G231" t="s">
        <v>601</v>
      </c>
      <c r="H231" t="s">
        <v>690</v>
      </c>
      <c r="I231" t="s">
        <v>602</v>
      </c>
      <c r="J231" t="str">
        <f t="shared" si="5"/>
        <v>95a:FIIN</v>
      </c>
      <c r="K231" t="s">
        <v>87</v>
      </c>
    </row>
    <row r="232" spans="1:11" x14ac:dyDescent="0.25">
      <c r="A232" t="s">
        <v>4</v>
      </c>
      <c r="B232" t="s">
        <v>686</v>
      </c>
      <c r="C232">
        <v>95</v>
      </c>
      <c r="D232" t="s">
        <v>85</v>
      </c>
      <c r="E232" t="str">
        <f t="shared" si="3"/>
        <v>95a</v>
      </c>
      <c r="F232" t="s">
        <v>568</v>
      </c>
      <c r="G232" t="s">
        <v>603</v>
      </c>
      <c r="H232" t="s">
        <v>690</v>
      </c>
      <c r="I232" t="s">
        <v>604</v>
      </c>
      <c r="J232" t="str">
        <f t="shared" si="5"/>
        <v>95a:TXID</v>
      </c>
      <c r="K232" t="s">
        <v>87</v>
      </c>
    </row>
    <row r="233" spans="1:11" x14ac:dyDescent="0.25">
      <c r="A233" t="s">
        <v>4</v>
      </c>
      <c r="B233" t="s">
        <v>686</v>
      </c>
      <c r="C233">
        <v>95</v>
      </c>
      <c r="D233" t="s">
        <v>85</v>
      </c>
      <c r="E233" t="str">
        <f t="shared" si="3"/>
        <v>95a</v>
      </c>
      <c r="F233" t="s">
        <v>568</v>
      </c>
      <c r="G233" t="s">
        <v>605</v>
      </c>
      <c r="H233" t="s">
        <v>690</v>
      </c>
      <c r="I233" t="s">
        <v>606</v>
      </c>
      <c r="J233" t="str">
        <f t="shared" si="5"/>
        <v>95a:ACCW</v>
      </c>
      <c r="K233" t="s">
        <v>456</v>
      </c>
    </row>
    <row r="234" spans="1:11" x14ac:dyDescent="0.25">
      <c r="A234" t="s">
        <v>4</v>
      </c>
      <c r="B234" t="s">
        <v>686</v>
      </c>
      <c r="C234">
        <v>95</v>
      </c>
      <c r="D234" t="s">
        <v>85</v>
      </c>
      <c r="E234" t="str">
        <f t="shared" si="3"/>
        <v>95a</v>
      </c>
      <c r="F234" t="s">
        <v>568</v>
      </c>
      <c r="G234" t="s">
        <v>607</v>
      </c>
      <c r="H234" t="s">
        <v>690</v>
      </c>
      <c r="I234" t="s">
        <v>608</v>
      </c>
      <c r="J234" t="str">
        <f t="shared" si="5"/>
        <v>95a:BENM</v>
      </c>
      <c r="K234" t="s">
        <v>456</v>
      </c>
    </row>
    <row r="235" spans="1:11" x14ac:dyDescent="0.25">
      <c r="A235" t="s">
        <v>4</v>
      </c>
      <c r="B235" t="s">
        <v>686</v>
      </c>
      <c r="C235">
        <v>95</v>
      </c>
      <c r="D235" t="s">
        <v>85</v>
      </c>
      <c r="E235" t="str">
        <f t="shared" si="3"/>
        <v>95a</v>
      </c>
      <c r="F235" t="s">
        <v>568</v>
      </c>
      <c r="G235" t="s">
        <v>609</v>
      </c>
      <c r="H235" t="s">
        <v>690</v>
      </c>
      <c r="I235" t="s">
        <v>610</v>
      </c>
      <c r="J235" t="str">
        <f t="shared" si="5"/>
        <v>95a:DEBT</v>
      </c>
      <c r="K235" t="s">
        <v>456</v>
      </c>
    </row>
    <row r="236" spans="1:11" x14ac:dyDescent="0.25">
      <c r="A236" t="s">
        <v>4</v>
      </c>
      <c r="B236" t="s">
        <v>686</v>
      </c>
      <c r="C236">
        <v>95</v>
      </c>
      <c r="D236" t="s">
        <v>85</v>
      </c>
      <c r="E236" t="str">
        <f t="shared" si="3"/>
        <v>95a</v>
      </c>
      <c r="F236" t="s">
        <v>568</v>
      </c>
      <c r="G236" t="s">
        <v>611</v>
      </c>
      <c r="H236" t="s">
        <v>690</v>
      </c>
      <c r="I236" t="s">
        <v>612</v>
      </c>
      <c r="J236" t="str">
        <f t="shared" si="5"/>
        <v>95a:INTM</v>
      </c>
      <c r="K236" t="s">
        <v>456</v>
      </c>
    </row>
    <row r="237" spans="1:11" x14ac:dyDescent="0.25">
      <c r="A237" t="s">
        <v>4</v>
      </c>
      <c r="B237" t="s">
        <v>686</v>
      </c>
      <c r="C237">
        <v>95</v>
      </c>
      <c r="D237" t="s">
        <v>85</v>
      </c>
      <c r="E237" t="str">
        <f t="shared" si="3"/>
        <v>95a</v>
      </c>
      <c r="F237" t="s">
        <v>568</v>
      </c>
      <c r="G237" t="s">
        <v>613</v>
      </c>
      <c r="H237" t="s">
        <v>690</v>
      </c>
      <c r="I237" t="s">
        <v>614</v>
      </c>
      <c r="J237" t="str">
        <f t="shared" si="5"/>
        <v>95a:PAYE</v>
      </c>
      <c r="K237" t="s">
        <v>456</v>
      </c>
    </row>
    <row r="238" spans="1:11" x14ac:dyDescent="0.25">
      <c r="A238" t="s">
        <v>4</v>
      </c>
      <c r="B238" t="s">
        <v>686</v>
      </c>
      <c r="C238">
        <v>95</v>
      </c>
      <c r="D238" t="s">
        <v>85</v>
      </c>
      <c r="E238" t="str">
        <f t="shared" si="3"/>
        <v>95a</v>
      </c>
      <c r="F238" t="s">
        <v>568</v>
      </c>
      <c r="G238" t="s">
        <v>670</v>
      </c>
      <c r="H238" t="s">
        <v>690</v>
      </c>
      <c r="I238" t="s">
        <v>671</v>
      </c>
      <c r="J238" t="str">
        <f t="shared" si="5"/>
        <v>95a:BRKR</v>
      </c>
      <c r="K238" t="s">
        <v>456</v>
      </c>
    </row>
    <row r="239" spans="1:11" x14ac:dyDescent="0.25">
      <c r="A239" t="s">
        <v>4</v>
      </c>
      <c r="B239" t="s">
        <v>686</v>
      </c>
      <c r="C239">
        <v>95</v>
      </c>
      <c r="D239" t="s">
        <v>85</v>
      </c>
      <c r="E239" t="str">
        <f t="shared" si="3"/>
        <v>95a</v>
      </c>
      <c r="F239" t="s">
        <v>568</v>
      </c>
      <c r="G239" t="s">
        <v>672</v>
      </c>
      <c r="H239" t="s">
        <v>690</v>
      </c>
      <c r="I239" t="s">
        <v>673</v>
      </c>
      <c r="J239" t="str">
        <f t="shared" si="5"/>
        <v>95a:EXCH</v>
      </c>
      <c r="K239" t="s">
        <v>456</v>
      </c>
    </row>
    <row r="240" spans="1:11" x14ac:dyDescent="0.25">
      <c r="A240" t="s">
        <v>4</v>
      </c>
      <c r="B240" t="s">
        <v>686</v>
      </c>
      <c r="C240">
        <v>95</v>
      </c>
      <c r="D240" t="s">
        <v>85</v>
      </c>
      <c r="E240" t="str">
        <f t="shared" si="3"/>
        <v>95a</v>
      </c>
      <c r="F240" t="s">
        <v>568</v>
      </c>
      <c r="G240" t="s">
        <v>674</v>
      </c>
      <c r="H240" t="s">
        <v>690</v>
      </c>
      <c r="I240" t="s">
        <v>675</v>
      </c>
      <c r="J240" t="str">
        <f t="shared" si="5"/>
        <v>95a:INVE</v>
      </c>
      <c r="K240" t="s">
        <v>456</v>
      </c>
    </row>
    <row r="241" spans="1:11" x14ac:dyDescent="0.25">
      <c r="A241" t="s">
        <v>4</v>
      </c>
      <c r="B241" t="s">
        <v>686</v>
      </c>
      <c r="C241">
        <v>95</v>
      </c>
      <c r="D241" t="s">
        <v>85</v>
      </c>
      <c r="E241" t="str">
        <f t="shared" si="3"/>
        <v>95a</v>
      </c>
      <c r="F241" t="s">
        <v>568</v>
      </c>
      <c r="G241" t="s">
        <v>676</v>
      </c>
      <c r="H241" t="s">
        <v>690</v>
      </c>
      <c r="I241" t="s">
        <v>677</v>
      </c>
      <c r="J241" t="str">
        <f t="shared" si="5"/>
        <v>95a:MEOR</v>
      </c>
      <c r="K241" t="s">
        <v>456</v>
      </c>
    </row>
    <row r="242" spans="1:11" x14ac:dyDescent="0.25">
      <c r="A242" t="s">
        <v>4</v>
      </c>
      <c r="B242" t="s">
        <v>686</v>
      </c>
      <c r="C242">
        <v>95</v>
      </c>
      <c r="D242" t="s">
        <v>85</v>
      </c>
      <c r="E242" t="str">
        <f t="shared" si="3"/>
        <v>95a</v>
      </c>
      <c r="F242" t="s">
        <v>568</v>
      </c>
      <c r="G242" t="s">
        <v>678</v>
      </c>
      <c r="H242" t="s">
        <v>690</v>
      </c>
      <c r="I242" t="s">
        <v>679</v>
      </c>
      <c r="J242" t="str">
        <f t="shared" si="5"/>
        <v>95a:MERE</v>
      </c>
      <c r="K242" t="s">
        <v>456</v>
      </c>
    </row>
    <row r="243" spans="1:11" x14ac:dyDescent="0.25">
      <c r="A243" t="s">
        <v>4</v>
      </c>
      <c r="B243" t="s">
        <v>686</v>
      </c>
      <c r="C243">
        <v>95</v>
      </c>
      <c r="D243" t="s">
        <v>85</v>
      </c>
      <c r="E243" t="str">
        <f t="shared" si="3"/>
        <v>95a</v>
      </c>
      <c r="F243" t="s">
        <v>568</v>
      </c>
      <c r="G243" t="s">
        <v>680</v>
      </c>
      <c r="H243" t="s">
        <v>690</v>
      </c>
      <c r="I243" t="s">
        <v>681</v>
      </c>
      <c r="J243" t="str">
        <f t="shared" si="5"/>
        <v>95a:TRAG</v>
      </c>
      <c r="K243" t="s">
        <v>456</v>
      </c>
    </row>
    <row r="244" spans="1:11" x14ac:dyDescent="0.25">
      <c r="A244" t="s">
        <v>4</v>
      </c>
      <c r="B244" t="s">
        <v>686</v>
      </c>
      <c r="C244">
        <v>95</v>
      </c>
      <c r="D244" t="s">
        <v>85</v>
      </c>
      <c r="E244" t="str">
        <f t="shared" si="3"/>
        <v>95a</v>
      </c>
      <c r="F244" t="s">
        <v>568</v>
      </c>
      <c r="G244" t="s">
        <v>682</v>
      </c>
      <c r="H244" t="s">
        <v>690</v>
      </c>
      <c r="I244" t="s">
        <v>683</v>
      </c>
      <c r="J244" t="str">
        <f t="shared" si="5"/>
        <v>95a:TRRE</v>
      </c>
      <c r="K244" t="s">
        <v>456</v>
      </c>
    </row>
    <row r="245" spans="1:11" x14ac:dyDescent="0.25">
      <c r="A245" t="s">
        <v>4</v>
      </c>
      <c r="B245" t="s">
        <v>686</v>
      </c>
      <c r="C245">
        <v>95</v>
      </c>
      <c r="D245" t="s">
        <v>85</v>
      </c>
      <c r="E245" t="str">
        <f t="shared" si="3"/>
        <v>95a</v>
      </c>
      <c r="F245" t="s">
        <v>568</v>
      </c>
      <c r="G245" t="s">
        <v>684</v>
      </c>
      <c r="H245" t="s">
        <v>690</v>
      </c>
      <c r="I245" t="s">
        <v>685</v>
      </c>
      <c r="J245" t="str">
        <f t="shared" si="5"/>
        <v>95a:VEND</v>
      </c>
      <c r="K245" t="s">
        <v>456</v>
      </c>
    </row>
    <row r="246" spans="1:11" x14ac:dyDescent="0.25">
      <c r="A246" t="s">
        <v>4</v>
      </c>
      <c r="B246" t="s">
        <v>686</v>
      </c>
      <c r="C246">
        <v>19</v>
      </c>
      <c r="D246" t="s">
        <v>615</v>
      </c>
      <c r="E246" t="str">
        <f t="shared" si="3"/>
        <v>19A</v>
      </c>
      <c r="F246" t="s">
        <v>485</v>
      </c>
      <c r="G246" t="s">
        <v>632</v>
      </c>
      <c r="H246" t="s">
        <v>690</v>
      </c>
      <c r="I246" t="s">
        <v>633</v>
      </c>
      <c r="J246" t="str">
        <f t="shared" ref="J246:J272" si="6">"19A: "&amp;G246</f>
        <v>19A: EXEC</v>
      </c>
      <c r="K246" t="s">
        <v>456</v>
      </c>
    </row>
    <row r="247" spans="1:11" x14ac:dyDescent="0.25">
      <c r="A247" t="s">
        <v>4</v>
      </c>
      <c r="B247" t="s">
        <v>686</v>
      </c>
      <c r="C247">
        <v>19</v>
      </c>
      <c r="D247" t="s">
        <v>615</v>
      </c>
      <c r="E247" t="str">
        <f t="shared" si="3"/>
        <v>19A</v>
      </c>
      <c r="F247" t="s">
        <v>485</v>
      </c>
      <c r="G247" t="s">
        <v>634</v>
      </c>
      <c r="H247" t="s">
        <v>690</v>
      </c>
      <c r="I247" t="s">
        <v>635</v>
      </c>
      <c r="J247" t="str">
        <f t="shared" si="6"/>
        <v>19A: ISDI</v>
      </c>
      <c r="K247" t="s">
        <v>456</v>
      </c>
    </row>
    <row r="248" spans="1:11" x14ac:dyDescent="0.25">
      <c r="A248" t="s">
        <v>4</v>
      </c>
      <c r="B248" t="s">
        <v>686</v>
      </c>
      <c r="C248">
        <v>19</v>
      </c>
      <c r="D248" t="s">
        <v>615</v>
      </c>
      <c r="E248" t="str">
        <f t="shared" si="3"/>
        <v>19A</v>
      </c>
      <c r="F248" t="s">
        <v>485</v>
      </c>
      <c r="G248" t="s">
        <v>636</v>
      </c>
      <c r="H248" t="s">
        <v>690</v>
      </c>
      <c r="I248" t="s">
        <v>637</v>
      </c>
      <c r="J248" t="str">
        <f t="shared" si="6"/>
        <v>19A: LADT</v>
      </c>
      <c r="K248" t="s">
        <v>456</v>
      </c>
    </row>
    <row r="249" spans="1:11" x14ac:dyDescent="0.25">
      <c r="A249" t="s">
        <v>4</v>
      </c>
      <c r="B249" t="s">
        <v>686</v>
      </c>
      <c r="C249">
        <v>19</v>
      </c>
      <c r="D249" t="s">
        <v>615</v>
      </c>
      <c r="E249" t="str">
        <f t="shared" si="3"/>
        <v>19A</v>
      </c>
      <c r="F249" t="s">
        <v>485</v>
      </c>
      <c r="G249" t="s">
        <v>638</v>
      </c>
      <c r="H249" t="s">
        <v>690</v>
      </c>
      <c r="I249" t="s">
        <v>639</v>
      </c>
      <c r="J249" t="str">
        <f t="shared" si="6"/>
        <v>19A: LEVY</v>
      </c>
      <c r="K249" t="s">
        <v>456</v>
      </c>
    </row>
    <row r="250" spans="1:11" x14ac:dyDescent="0.25">
      <c r="A250" t="s">
        <v>4</v>
      </c>
      <c r="B250" t="s">
        <v>686</v>
      </c>
      <c r="C250">
        <v>19</v>
      </c>
      <c r="D250" t="s">
        <v>615</v>
      </c>
      <c r="E250" t="str">
        <f t="shared" si="3"/>
        <v>19A</v>
      </c>
      <c r="F250" t="s">
        <v>485</v>
      </c>
      <c r="G250" t="s">
        <v>640</v>
      </c>
      <c r="H250" t="s">
        <v>690</v>
      </c>
      <c r="I250" t="s">
        <v>641</v>
      </c>
      <c r="J250" t="str">
        <f t="shared" si="6"/>
        <v>19A: LOCL</v>
      </c>
      <c r="K250" t="s">
        <v>456</v>
      </c>
    </row>
    <row r="251" spans="1:11" x14ac:dyDescent="0.25">
      <c r="A251" t="s">
        <v>4</v>
      </c>
      <c r="B251" t="s">
        <v>686</v>
      </c>
      <c r="C251">
        <v>19</v>
      </c>
      <c r="D251" t="s">
        <v>615</v>
      </c>
      <c r="E251" t="str">
        <f t="shared" si="3"/>
        <v>19A</v>
      </c>
      <c r="F251" t="s">
        <v>485</v>
      </c>
      <c r="G251" t="s">
        <v>642</v>
      </c>
      <c r="H251" t="s">
        <v>690</v>
      </c>
      <c r="I251" t="s">
        <v>643</v>
      </c>
      <c r="J251" t="str">
        <f t="shared" si="6"/>
        <v>19A: LOCO</v>
      </c>
      <c r="K251" t="s">
        <v>456</v>
      </c>
    </row>
    <row r="252" spans="1:11" x14ac:dyDescent="0.25">
      <c r="A252" t="s">
        <v>4</v>
      </c>
      <c r="B252" t="s">
        <v>686</v>
      </c>
      <c r="C252">
        <v>19</v>
      </c>
      <c r="D252" t="s">
        <v>615</v>
      </c>
      <c r="E252" t="str">
        <f t="shared" si="3"/>
        <v>19A</v>
      </c>
      <c r="F252" t="s">
        <v>485</v>
      </c>
      <c r="G252" t="s">
        <v>644</v>
      </c>
      <c r="H252" t="s">
        <v>690</v>
      </c>
      <c r="I252" t="s">
        <v>645</v>
      </c>
      <c r="J252" t="str">
        <f t="shared" si="6"/>
        <v>19A: MARG</v>
      </c>
      <c r="K252" t="s">
        <v>456</v>
      </c>
    </row>
    <row r="253" spans="1:11" x14ac:dyDescent="0.25">
      <c r="A253" t="s">
        <v>4</v>
      </c>
      <c r="B253" t="s">
        <v>686</v>
      </c>
      <c r="C253">
        <v>19</v>
      </c>
      <c r="D253" t="s">
        <v>615</v>
      </c>
      <c r="E253" t="str">
        <f t="shared" si="3"/>
        <v>19A</v>
      </c>
      <c r="F253" t="s">
        <v>485</v>
      </c>
      <c r="G253" t="s">
        <v>646</v>
      </c>
      <c r="H253" t="s">
        <v>690</v>
      </c>
      <c r="I253" t="s">
        <v>647</v>
      </c>
      <c r="J253" t="str">
        <f t="shared" si="6"/>
        <v>19A: OCMT</v>
      </c>
      <c r="K253" t="s">
        <v>456</v>
      </c>
    </row>
    <row r="254" spans="1:11" x14ac:dyDescent="0.25">
      <c r="A254" t="s">
        <v>4</v>
      </c>
      <c r="B254" t="s">
        <v>686</v>
      </c>
      <c r="C254">
        <v>19</v>
      </c>
      <c r="D254" t="s">
        <v>615</v>
      </c>
      <c r="E254" t="str">
        <f t="shared" si="3"/>
        <v>19A</v>
      </c>
      <c r="F254" t="s">
        <v>485</v>
      </c>
      <c r="G254" t="s">
        <v>648</v>
      </c>
      <c r="H254" t="s">
        <v>690</v>
      </c>
      <c r="I254" t="s">
        <v>649</v>
      </c>
      <c r="J254" t="str">
        <f t="shared" si="6"/>
        <v>19A: OTHR</v>
      </c>
      <c r="K254" t="s">
        <v>456</v>
      </c>
    </row>
    <row r="255" spans="1:11" x14ac:dyDescent="0.25">
      <c r="A255" t="s">
        <v>4</v>
      </c>
      <c r="B255" t="s">
        <v>686</v>
      </c>
      <c r="C255">
        <v>19</v>
      </c>
      <c r="D255" t="s">
        <v>615</v>
      </c>
      <c r="E255" t="str">
        <f t="shared" si="3"/>
        <v>19A</v>
      </c>
      <c r="F255" t="s">
        <v>485</v>
      </c>
      <c r="G255" t="s">
        <v>650</v>
      </c>
      <c r="H255" t="s">
        <v>690</v>
      </c>
      <c r="I255" t="s">
        <v>651</v>
      </c>
      <c r="J255" t="str">
        <f t="shared" si="6"/>
        <v>19A: REGF</v>
      </c>
      <c r="K255" t="s">
        <v>456</v>
      </c>
    </row>
    <row r="256" spans="1:11" x14ac:dyDescent="0.25">
      <c r="A256" t="s">
        <v>4</v>
      </c>
      <c r="B256" t="s">
        <v>686</v>
      </c>
      <c r="C256">
        <v>19</v>
      </c>
      <c r="D256" t="s">
        <v>615</v>
      </c>
      <c r="E256" t="str">
        <f t="shared" si="3"/>
        <v>19A</v>
      </c>
      <c r="F256" t="s">
        <v>485</v>
      </c>
      <c r="G256" t="s">
        <v>652</v>
      </c>
      <c r="H256" t="s">
        <v>690</v>
      </c>
      <c r="I256" t="s">
        <v>653</v>
      </c>
      <c r="J256" t="str">
        <f t="shared" si="6"/>
        <v>19A: RESU</v>
      </c>
      <c r="K256" t="s">
        <v>456</v>
      </c>
    </row>
    <row r="257" spans="1:11" x14ac:dyDescent="0.25">
      <c r="A257" t="s">
        <v>4</v>
      </c>
      <c r="B257" t="s">
        <v>686</v>
      </c>
      <c r="C257">
        <v>19</v>
      </c>
      <c r="D257" t="s">
        <v>615</v>
      </c>
      <c r="E257" t="str">
        <f t="shared" si="3"/>
        <v>19A</v>
      </c>
      <c r="F257" t="s">
        <v>485</v>
      </c>
      <c r="G257" t="s">
        <v>76</v>
      </c>
      <c r="H257" t="s">
        <v>690</v>
      </c>
      <c r="I257" t="s">
        <v>654</v>
      </c>
      <c r="J257" t="str">
        <f t="shared" si="6"/>
        <v>19A: SETT</v>
      </c>
      <c r="K257" t="s">
        <v>456</v>
      </c>
    </row>
    <row r="258" spans="1:11" x14ac:dyDescent="0.25">
      <c r="A258" t="s">
        <v>4</v>
      </c>
      <c r="B258" t="s">
        <v>686</v>
      </c>
      <c r="C258">
        <v>19</v>
      </c>
      <c r="D258" t="s">
        <v>615</v>
      </c>
      <c r="E258" t="str">
        <f t="shared" si="3"/>
        <v>19A</v>
      </c>
      <c r="F258" t="s">
        <v>485</v>
      </c>
      <c r="G258" t="s">
        <v>655</v>
      </c>
      <c r="H258" t="s">
        <v>690</v>
      </c>
      <c r="I258" t="s">
        <v>656</v>
      </c>
      <c r="J258" t="str">
        <f t="shared" si="6"/>
        <v>19A: SHIP</v>
      </c>
      <c r="K258" t="s">
        <v>456</v>
      </c>
    </row>
    <row r="259" spans="1:11" x14ac:dyDescent="0.25">
      <c r="A259" t="s">
        <v>4</v>
      </c>
      <c r="B259" t="s">
        <v>686</v>
      </c>
      <c r="C259">
        <v>19</v>
      </c>
      <c r="D259" t="s">
        <v>615</v>
      </c>
      <c r="E259" t="str">
        <f t="shared" ref="E259:E273" si="7">CONCATENATE(C259,D259)</f>
        <v>19A</v>
      </c>
      <c r="F259" t="s">
        <v>485</v>
      </c>
      <c r="G259" t="s">
        <v>657</v>
      </c>
      <c r="H259" t="s">
        <v>690</v>
      </c>
      <c r="I259" t="s">
        <v>658</v>
      </c>
      <c r="J259" t="str">
        <f t="shared" si="6"/>
        <v>19A: SPCN</v>
      </c>
      <c r="K259" t="s">
        <v>456</v>
      </c>
    </row>
    <row r="260" spans="1:11" x14ac:dyDescent="0.25">
      <c r="A260" t="s">
        <v>4</v>
      </c>
      <c r="B260" t="s">
        <v>686</v>
      </c>
      <c r="C260">
        <v>19</v>
      </c>
      <c r="D260" t="s">
        <v>615</v>
      </c>
      <c r="E260" t="str">
        <f t="shared" si="7"/>
        <v>19A</v>
      </c>
      <c r="F260" t="s">
        <v>485</v>
      </c>
      <c r="G260" t="s">
        <v>153</v>
      </c>
      <c r="H260" t="s">
        <v>690</v>
      </c>
      <c r="I260" t="s">
        <v>659</v>
      </c>
      <c r="J260" t="str">
        <f t="shared" si="6"/>
        <v>19A: STAM</v>
      </c>
      <c r="K260" t="s">
        <v>456</v>
      </c>
    </row>
    <row r="261" spans="1:11" x14ac:dyDescent="0.25">
      <c r="A261" t="s">
        <v>4</v>
      </c>
      <c r="B261" t="s">
        <v>686</v>
      </c>
      <c r="C261">
        <v>19</v>
      </c>
      <c r="D261" t="s">
        <v>615</v>
      </c>
      <c r="E261" t="str">
        <f t="shared" si="7"/>
        <v>19A</v>
      </c>
      <c r="F261" t="s">
        <v>485</v>
      </c>
      <c r="G261" t="s">
        <v>660</v>
      </c>
      <c r="H261" t="s">
        <v>690</v>
      </c>
      <c r="I261" t="s">
        <v>661</v>
      </c>
      <c r="J261" t="str">
        <f t="shared" si="6"/>
        <v>19A: STEX</v>
      </c>
      <c r="K261" t="s">
        <v>456</v>
      </c>
    </row>
    <row r="262" spans="1:11" x14ac:dyDescent="0.25">
      <c r="A262" t="s">
        <v>4</v>
      </c>
      <c r="B262" t="s">
        <v>686</v>
      </c>
      <c r="C262">
        <v>19</v>
      </c>
      <c r="D262" t="s">
        <v>615</v>
      </c>
      <c r="E262" t="str">
        <f t="shared" si="7"/>
        <v>19A</v>
      </c>
      <c r="F262" t="s">
        <v>485</v>
      </c>
      <c r="G262" t="s">
        <v>662</v>
      </c>
      <c r="H262" t="s">
        <v>690</v>
      </c>
      <c r="I262" t="s">
        <v>663</v>
      </c>
      <c r="J262" t="str">
        <f t="shared" si="6"/>
        <v>19A: TRAN</v>
      </c>
      <c r="K262" t="s">
        <v>456</v>
      </c>
    </row>
    <row r="263" spans="1:11" x14ac:dyDescent="0.25">
      <c r="A263" t="s">
        <v>4</v>
      </c>
      <c r="B263" t="s">
        <v>686</v>
      </c>
      <c r="C263">
        <v>19</v>
      </c>
      <c r="D263" t="s">
        <v>615</v>
      </c>
      <c r="E263" t="str">
        <f t="shared" si="7"/>
        <v>19A</v>
      </c>
      <c r="F263" t="s">
        <v>485</v>
      </c>
      <c r="G263" t="s">
        <v>664</v>
      </c>
      <c r="H263" t="s">
        <v>690</v>
      </c>
      <c r="I263" t="s">
        <v>665</v>
      </c>
      <c r="J263" t="str">
        <f t="shared" si="6"/>
        <v>19A: TRAX</v>
      </c>
      <c r="K263" t="s">
        <v>456</v>
      </c>
    </row>
    <row r="264" spans="1:11" x14ac:dyDescent="0.25">
      <c r="A264" t="s">
        <v>4</v>
      </c>
      <c r="B264" t="s">
        <v>686</v>
      </c>
      <c r="C264">
        <v>19</v>
      </c>
      <c r="D264" t="s">
        <v>615</v>
      </c>
      <c r="E264" t="str">
        <f t="shared" si="7"/>
        <v>19A</v>
      </c>
      <c r="F264" t="s">
        <v>485</v>
      </c>
      <c r="G264" t="s">
        <v>666</v>
      </c>
      <c r="H264" t="s">
        <v>690</v>
      </c>
      <c r="I264" t="s">
        <v>667</v>
      </c>
      <c r="J264" t="str">
        <f t="shared" si="6"/>
        <v>19A: VATA</v>
      </c>
      <c r="K264" t="s">
        <v>456</v>
      </c>
    </row>
    <row r="265" spans="1:11" x14ac:dyDescent="0.25">
      <c r="A265" t="s">
        <v>4</v>
      </c>
      <c r="B265" t="s">
        <v>686</v>
      </c>
      <c r="C265">
        <v>19</v>
      </c>
      <c r="D265" t="s">
        <v>615</v>
      </c>
      <c r="E265" t="str">
        <f t="shared" si="7"/>
        <v>19A</v>
      </c>
      <c r="F265" t="s">
        <v>485</v>
      </c>
      <c r="G265" t="s">
        <v>668</v>
      </c>
      <c r="H265" t="s">
        <v>690</v>
      </c>
      <c r="I265" t="s">
        <v>669</v>
      </c>
      <c r="J265" t="str">
        <f t="shared" si="6"/>
        <v>19A: WITH</v>
      </c>
      <c r="K265" t="s">
        <v>456</v>
      </c>
    </row>
    <row r="266" spans="1:11" x14ac:dyDescent="0.25">
      <c r="A266" t="s">
        <v>4</v>
      </c>
      <c r="B266" t="s">
        <v>686</v>
      </c>
      <c r="C266">
        <v>19</v>
      </c>
      <c r="D266" t="s">
        <v>615</v>
      </c>
      <c r="E266" t="str">
        <f t="shared" si="7"/>
        <v>19A</v>
      </c>
      <c r="F266" t="s">
        <v>485</v>
      </c>
      <c r="G266" t="s">
        <v>616</v>
      </c>
      <c r="H266" t="s">
        <v>690</v>
      </c>
      <c r="I266" t="s">
        <v>617</v>
      </c>
      <c r="J266" t="str">
        <f t="shared" si="6"/>
        <v>19A: ACCA</v>
      </c>
      <c r="K266" t="s">
        <v>456</v>
      </c>
    </row>
    <row r="267" spans="1:11" x14ac:dyDescent="0.25">
      <c r="A267" t="s">
        <v>4</v>
      </c>
      <c r="B267" t="s">
        <v>686</v>
      </c>
      <c r="C267">
        <v>19</v>
      </c>
      <c r="D267" t="s">
        <v>615</v>
      </c>
      <c r="E267" t="str">
        <f t="shared" si="7"/>
        <v>19A</v>
      </c>
      <c r="F267" t="s">
        <v>485</v>
      </c>
      <c r="G267" t="s">
        <v>618</v>
      </c>
      <c r="H267" t="s">
        <v>690</v>
      </c>
      <c r="I267" t="s">
        <v>619</v>
      </c>
      <c r="J267" t="str">
        <f t="shared" si="6"/>
        <v>19A: ACRU</v>
      </c>
      <c r="K267" t="s">
        <v>456</v>
      </c>
    </row>
    <row r="268" spans="1:11" x14ac:dyDescent="0.25">
      <c r="A268" t="s">
        <v>4</v>
      </c>
      <c r="B268" t="s">
        <v>686</v>
      </c>
      <c r="C268">
        <v>19</v>
      </c>
      <c r="D268" t="s">
        <v>615</v>
      </c>
      <c r="E268" t="str">
        <f t="shared" si="7"/>
        <v>19A</v>
      </c>
      <c r="F268" t="s">
        <v>485</v>
      </c>
      <c r="G268" t="s">
        <v>620</v>
      </c>
      <c r="H268" t="s">
        <v>690</v>
      </c>
      <c r="I268" t="s">
        <v>621</v>
      </c>
      <c r="J268" t="str">
        <f t="shared" si="6"/>
        <v>19A: ANTO</v>
      </c>
      <c r="K268" t="s">
        <v>456</v>
      </c>
    </row>
    <row r="269" spans="1:11" x14ac:dyDescent="0.25">
      <c r="A269" t="s">
        <v>4</v>
      </c>
      <c r="B269" t="s">
        <v>686</v>
      </c>
      <c r="C269">
        <v>19</v>
      </c>
      <c r="D269" t="s">
        <v>615</v>
      </c>
      <c r="E269" t="str">
        <f t="shared" si="7"/>
        <v>19A</v>
      </c>
      <c r="F269" t="s">
        <v>485</v>
      </c>
      <c r="G269" t="s">
        <v>622</v>
      </c>
      <c r="H269" t="s">
        <v>690</v>
      </c>
      <c r="I269" t="s">
        <v>623</v>
      </c>
      <c r="J269" t="str">
        <f t="shared" si="6"/>
        <v>19A: BOOK</v>
      </c>
      <c r="K269" t="s">
        <v>456</v>
      </c>
    </row>
    <row r="270" spans="1:11" x14ac:dyDescent="0.25">
      <c r="A270" t="s">
        <v>4</v>
      </c>
      <c r="B270" t="s">
        <v>686</v>
      </c>
      <c r="C270">
        <v>19</v>
      </c>
      <c r="D270" t="s">
        <v>615</v>
      </c>
      <c r="E270" t="str">
        <f t="shared" si="7"/>
        <v>19A</v>
      </c>
      <c r="F270" t="s">
        <v>485</v>
      </c>
      <c r="G270" t="s">
        <v>624</v>
      </c>
      <c r="H270" t="s">
        <v>690</v>
      </c>
      <c r="I270" t="s">
        <v>625</v>
      </c>
      <c r="J270" t="str">
        <f t="shared" si="6"/>
        <v>19A: CHAR</v>
      </c>
      <c r="K270" t="s">
        <v>456</v>
      </c>
    </row>
    <row r="271" spans="1:11" x14ac:dyDescent="0.25">
      <c r="A271" t="s">
        <v>4</v>
      </c>
      <c r="B271" t="s">
        <v>686</v>
      </c>
      <c r="C271">
        <v>19</v>
      </c>
      <c r="D271" t="s">
        <v>615</v>
      </c>
      <c r="E271" t="str">
        <f t="shared" si="7"/>
        <v>19A</v>
      </c>
      <c r="F271" t="s">
        <v>485</v>
      </c>
      <c r="G271" t="s">
        <v>626</v>
      </c>
      <c r="H271" t="s">
        <v>690</v>
      </c>
      <c r="I271" t="s">
        <v>627</v>
      </c>
      <c r="J271" t="str">
        <f t="shared" si="6"/>
        <v>19A: COAX</v>
      </c>
      <c r="K271" t="s">
        <v>456</v>
      </c>
    </row>
    <row r="272" spans="1:11" x14ac:dyDescent="0.25">
      <c r="A272" t="s">
        <v>4</v>
      </c>
      <c r="B272" t="s">
        <v>686</v>
      </c>
      <c r="C272">
        <v>19</v>
      </c>
      <c r="D272" t="s">
        <v>615</v>
      </c>
      <c r="E272" t="str">
        <f t="shared" si="7"/>
        <v>19A</v>
      </c>
      <c r="F272" t="s">
        <v>485</v>
      </c>
      <c r="G272" t="s">
        <v>628</v>
      </c>
      <c r="H272" t="s">
        <v>690</v>
      </c>
      <c r="I272" t="s">
        <v>629</v>
      </c>
      <c r="J272" t="str">
        <f t="shared" si="6"/>
        <v>19A: COUN</v>
      </c>
      <c r="K272" t="s">
        <v>456</v>
      </c>
    </row>
    <row r="273" spans="1:11" x14ac:dyDescent="0.25">
      <c r="A273" t="s">
        <v>4</v>
      </c>
      <c r="B273" t="s">
        <v>686</v>
      </c>
      <c r="C273">
        <v>19</v>
      </c>
      <c r="D273" t="s">
        <v>615</v>
      </c>
      <c r="E273" t="str">
        <f t="shared" si="7"/>
        <v>19A</v>
      </c>
      <c r="F273" t="s">
        <v>485</v>
      </c>
      <c r="G273" t="s">
        <v>630</v>
      </c>
      <c r="I273" t="s">
        <v>631</v>
      </c>
      <c r="J273" t="s">
        <v>689</v>
      </c>
      <c r="K273" t="s">
        <v>456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2018-09-19T11:20:48Z</dcterms:created>
  <dcterms:modified xsi:type="dcterms:W3CDTF">2018-09-28T10:47:14Z</dcterms:modified>
</cp:coreProperties>
</file>