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RRPC\Desktop\"/>
    </mc:Choice>
  </mc:AlternateContent>
  <bookViews>
    <workbookView xWindow="0" yWindow="0" windowWidth="20490" windowHeight="7065"/>
  </bookViews>
  <sheets>
    <sheet name="Sheet1" sheetId="1" r:id="rId1"/>
  </sheets>
  <definedNames>
    <definedName name="_xlnm._FilterDatabase" localSheetId="0" hidden="1">Sheet1!$A$1:$F$116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2" i="1"/>
  <c r="E93" i="1"/>
  <c r="E92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<sst xmlns="http://schemas.openxmlformats.org/spreadsheetml/2006/main" count="285" uniqueCount="37">
  <si>
    <t>country</t>
  </si>
  <si>
    <t>Fertilizers</t>
  </si>
  <si>
    <t>Ammonia, anhydrous</t>
  </si>
  <si>
    <t>Ammonium nitrate (AN)</t>
  </si>
  <si>
    <t>Ammonium sulphate</t>
  </si>
  <si>
    <t>Calcium ammonium nitrate (CAN) and other mixtures with calcium carbonate</t>
  </si>
  <si>
    <t>Diammonium phosphate (DAP)</t>
  </si>
  <si>
    <t>Fertilizers n.e.c.</t>
  </si>
  <si>
    <t>Monoammonium phosphate (MAP)</t>
  </si>
  <si>
    <t>NPK fertilizers</t>
  </si>
  <si>
    <t>Other nitrogenous fertilizers, n.e.c.</t>
  </si>
  <si>
    <t>Other NK compounds</t>
  </si>
  <si>
    <t>Other NP compounds</t>
  </si>
  <si>
    <t>Other phosphatic fertilizers, n.e.c.</t>
  </si>
  <si>
    <t>Other potassic fertilizers, n.e.c.</t>
  </si>
  <si>
    <t>Phosphate rock</t>
  </si>
  <si>
    <t>PK compounds</t>
  </si>
  <si>
    <t>Potassium chloride (muriate of potash) (MOP)</t>
  </si>
  <si>
    <t>Potassium nitrate</t>
  </si>
  <si>
    <t>Potassium sulphate (sulphate of potash) (SOP)</t>
  </si>
  <si>
    <t>Sodium nitrate</t>
  </si>
  <si>
    <t>Superphosphates above 35%</t>
  </si>
  <si>
    <t>Superphosphates, other</t>
  </si>
  <si>
    <t>Urea</t>
  </si>
  <si>
    <t>Urea and ammonium nitrate solutions (UAN)</t>
  </si>
  <si>
    <t>Import&amp;Product</t>
  </si>
  <si>
    <t>Export</t>
  </si>
  <si>
    <t>Use</t>
  </si>
  <si>
    <t>x</t>
  </si>
  <si>
    <t>Availability</t>
  </si>
  <si>
    <t>product</t>
  </si>
  <si>
    <t>rice</t>
  </si>
  <si>
    <t>total earn</t>
  </si>
  <si>
    <t>MAIZE</t>
  </si>
  <si>
    <t>SOYBEAN</t>
  </si>
  <si>
    <t>WHEAT</t>
  </si>
  <si>
    <t>Mexico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</si>
</sst>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tabSelected="1" workbookViewId="0">
      <selection activeCell="A2" sqref="A2:A93"/>
    </sheetView>
  </sheetViews>
  <sheetFormatPr defaultRowHeight="15" x14ac:dyDescent="0.25"/>
  <cols>
    <col min="1" max="1" width="24.85546875" customWidth="1"/>
    <col min="2" max="2" width="73.42578125" customWidth="1"/>
    <col min="3" max="5" width="21.5703125" customWidth="1"/>
    <col min="6" max="6" width="11.28515625" customWidth="1"/>
    <col min="7" max="7" width="16.85546875" customWidth="1"/>
  </cols>
  <sheetData>
    <row r="1" spans="1:9" x14ac:dyDescent="0.25">
      <c r="A1" s="1" t="s">
        <v>0</v>
      </c>
      <c r="B1" s="1" t="s">
        <v>1</v>
      </c>
      <c r="C1" s="1" t="s">
        <v>25</v>
      </c>
      <c r="D1" s="1" t="s">
        <v>26</v>
      </c>
      <c r="E1" s="1" t="s">
        <v>29</v>
      </c>
      <c r="F1" s="1" t="s">
        <v>27</v>
      </c>
      <c r="G1" s="1" t="s">
        <v>28</v>
      </c>
      <c r="H1" s="1" t="s">
        <v>30</v>
      </c>
      <c r="I1" s="1" t="s">
        <v>32</v>
      </c>
    </row>
    <row r="2" spans="1:9" x14ac:dyDescent="0.25">
      <c r="A2" t="s">
        <v>36</v>
      </c>
      <c r="B2" t="s">
        <v>2</v>
      </c>
      <c r="C2">
        <v>7293958.4100000001</v>
      </c>
      <c r="D2">
        <v>673476.99</v>
      </c>
      <c r="E2">
        <f t="shared" ref="E2:E24" si="0">C2-D2</f>
        <v>6620481.4199999999</v>
      </c>
      <c r="F2">
        <v>3702171</v>
      </c>
      <c r="G2">
        <f>F2/I2</f>
        <v>7.3003387981057655</v>
      </c>
      <c r="H2" t="s">
        <v>31</v>
      </c>
      <c r="I2">
        <v>507123.17638745892</v>
      </c>
    </row>
    <row r="3" spans="1:9" x14ac:dyDescent="0.25">
      <c r="A3" t="s">
        <v>36</v>
      </c>
      <c r="B3" t="s">
        <v>3</v>
      </c>
      <c r="C3">
        <v>2213475.81</v>
      </c>
      <c r="D3">
        <v>176077.23000000004</v>
      </c>
      <c r="E3">
        <f t="shared" si="0"/>
        <v>2037398.58</v>
      </c>
      <c r="F3">
        <v>941410.43</v>
      </c>
      <c r="G3">
        <f t="shared" ref="G3:G66" si="1">F3/I3</f>
        <v>1.8563742968842964</v>
      </c>
      <c r="H3" t="s">
        <v>31</v>
      </c>
      <c r="I3">
        <v>507123.17638745892</v>
      </c>
    </row>
    <row r="4" spans="1:9" x14ac:dyDescent="0.25">
      <c r="A4" t="s">
        <v>36</v>
      </c>
      <c r="B4" t="s">
        <v>4</v>
      </c>
      <c r="C4">
        <v>11354021.889999999</v>
      </c>
      <c r="D4">
        <v>246344.06999999998</v>
      </c>
      <c r="E4">
        <f t="shared" si="0"/>
        <v>11107677.819999998</v>
      </c>
      <c r="F4">
        <v>24473141.149999999</v>
      </c>
      <c r="G4">
        <f t="shared" si="1"/>
        <v>48.258770826324266</v>
      </c>
      <c r="H4" t="s">
        <v>31</v>
      </c>
      <c r="I4">
        <v>507123.17638745892</v>
      </c>
    </row>
    <row r="5" spans="1:9" x14ac:dyDescent="0.25">
      <c r="A5" t="s">
        <v>36</v>
      </c>
      <c r="B5" t="s">
        <v>5</v>
      </c>
      <c r="C5">
        <v>323553.3</v>
      </c>
      <c r="D5">
        <v>1892.8000000000002</v>
      </c>
      <c r="E5">
        <f t="shared" si="0"/>
        <v>321660.5</v>
      </c>
      <c r="F5">
        <v>39246.71</v>
      </c>
      <c r="G5">
        <f t="shared" si="1"/>
        <v>7.7390882190748495E-2</v>
      </c>
      <c r="H5" t="s">
        <v>31</v>
      </c>
      <c r="I5">
        <v>507123.17638745892</v>
      </c>
    </row>
    <row r="6" spans="1:9" x14ac:dyDescent="0.25">
      <c r="A6" t="s">
        <v>36</v>
      </c>
      <c r="B6" t="s">
        <v>6</v>
      </c>
      <c r="C6">
        <v>5321635.7799999993</v>
      </c>
      <c r="D6">
        <v>2174751.61</v>
      </c>
      <c r="E6">
        <f t="shared" si="0"/>
        <v>3146884.1699999995</v>
      </c>
      <c r="F6">
        <v>2078420.2</v>
      </c>
      <c r="G6">
        <f t="shared" si="1"/>
        <v>4.0984524012604346</v>
      </c>
      <c r="H6" t="s">
        <v>31</v>
      </c>
      <c r="I6">
        <v>507123.17638745892</v>
      </c>
    </row>
    <row r="7" spans="1:9" x14ac:dyDescent="0.25">
      <c r="A7" t="s">
        <v>36</v>
      </c>
      <c r="B7" t="s">
        <v>7</v>
      </c>
      <c r="C7">
        <v>2328513.9699999997</v>
      </c>
      <c r="D7">
        <v>104847.74</v>
      </c>
      <c r="E7">
        <f t="shared" si="0"/>
        <v>2223666.2299999995</v>
      </c>
      <c r="F7">
        <v>0</v>
      </c>
      <c r="G7">
        <f t="shared" si="1"/>
        <v>0</v>
      </c>
      <c r="H7" t="s">
        <v>31</v>
      </c>
      <c r="I7">
        <v>507123.17638745892</v>
      </c>
    </row>
    <row r="8" spans="1:9" x14ac:dyDescent="0.25">
      <c r="A8" t="s">
        <v>36</v>
      </c>
      <c r="B8" t="s">
        <v>8</v>
      </c>
      <c r="C8">
        <v>2918131.7799999989</v>
      </c>
      <c r="D8">
        <v>2453415.6300000004</v>
      </c>
      <c r="E8">
        <f t="shared" si="0"/>
        <v>464716.14999999851</v>
      </c>
      <c r="F8">
        <v>1566730.37</v>
      </c>
      <c r="G8">
        <f t="shared" si="1"/>
        <v>3.0894473827064179</v>
      </c>
      <c r="H8" t="s">
        <v>31</v>
      </c>
      <c r="I8">
        <v>507123.17638745892</v>
      </c>
    </row>
    <row r="9" spans="1:9" x14ac:dyDescent="0.25">
      <c r="A9" t="s">
        <v>36</v>
      </c>
      <c r="B9" t="s">
        <v>9</v>
      </c>
      <c r="C9">
        <v>3805508.13</v>
      </c>
      <c r="D9">
        <v>139004.25</v>
      </c>
      <c r="E9">
        <f t="shared" si="0"/>
        <v>3666503.88</v>
      </c>
      <c r="F9">
        <v>1145533.98</v>
      </c>
      <c r="G9">
        <f t="shared" si="1"/>
        <v>2.2588870580917288</v>
      </c>
      <c r="H9" t="s">
        <v>31</v>
      </c>
      <c r="I9">
        <v>507123.17638745892</v>
      </c>
    </row>
    <row r="10" spans="1:9" x14ac:dyDescent="0.25">
      <c r="A10" t="s">
        <v>36</v>
      </c>
      <c r="B10" t="s">
        <v>10</v>
      </c>
      <c r="C10">
        <v>2741013.5100000002</v>
      </c>
      <c r="D10">
        <v>44339.500000000007</v>
      </c>
      <c r="E10">
        <f t="shared" si="0"/>
        <v>2696674.0100000002</v>
      </c>
      <c r="F10">
        <v>0</v>
      </c>
      <c r="G10">
        <f t="shared" si="1"/>
        <v>0</v>
      </c>
      <c r="H10" t="s">
        <v>31</v>
      </c>
      <c r="I10">
        <v>507123.17638745892</v>
      </c>
    </row>
    <row r="11" spans="1:9" x14ac:dyDescent="0.25">
      <c r="A11" t="s">
        <v>36</v>
      </c>
      <c r="B11" t="s">
        <v>11</v>
      </c>
      <c r="C11">
        <v>0</v>
      </c>
      <c r="D11">
        <v>0</v>
      </c>
      <c r="E11">
        <f t="shared" si="0"/>
        <v>0</v>
      </c>
      <c r="F11">
        <v>0</v>
      </c>
      <c r="G11">
        <f t="shared" si="1"/>
        <v>0</v>
      </c>
      <c r="H11" t="s">
        <v>31</v>
      </c>
      <c r="I11">
        <v>507123.17638745892</v>
      </c>
    </row>
    <row r="12" spans="1:9" x14ac:dyDescent="0.25">
      <c r="A12" t="s">
        <v>36</v>
      </c>
      <c r="B12" t="s">
        <v>12</v>
      </c>
      <c r="C12">
        <v>3639165.77</v>
      </c>
      <c r="D12">
        <v>89458.949999999983</v>
      </c>
      <c r="E12">
        <f t="shared" si="0"/>
        <v>3549706.82</v>
      </c>
      <c r="F12">
        <v>1220427.5900000001</v>
      </c>
      <c r="G12">
        <f t="shared" si="1"/>
        <v>2.4065703300997487</v>
      </c>
      <c r="H12" t="s">
        <v>31</v>
      </c>
      <c r="I12">
        <v>507123.17638745892</v>
      </c>
    </row>
    <row r="13" spans="1:9" x14ac:dyDescent="0.25">
      <c r="A13" t="s">
        <v>36</v>
      </c>
      <c r="B13" t="s">
        <v>13</v>
      </c>
      <c r="C13">
        <v>5924.5199999999995</v>
      </c>
      <c r="D13">
        <v>1005.7300000000001</v>
      </c>
      <c r="E13">
        <f t="shared" si="0"/>
        <v>4918.7899999999991</v>
      </c>
      <c r="F13">
        <v>0</v>
      </c>
      <c r="G13">
        <f t="shared" si="1"/>
        <v>0</v>
      </c>
      <c r="H13" t="s">
        <v>31</v>
      </c>
      <c r="I13">
        <v>507123.17638745892</v>
      </c>
    </row>
    <row r="14" spans="1:9" x14ac:dyDescent="0.25">
      <c r="A14" t="s">
        <v>36</v>
      </c>
      <c r="B14" t="s">
        <v>14</v>
      </c>
      <c r="C14">
        <v>503453.77999999997</v>
      </c>
      <c r="D14">
        <v>5964.2300000000014</v>
      </c>
      <c r="E14">
        <f t="shared" si="0"/>
        <v>497489.55</v>
      </c>
      <c r="F14">
        <v>0</v>
      </c>
      <c r="G14">
        <f t="shared" si="1"/>
        <v>0</v>
      </c>
      <c r="H14" t="s">
        <v>31</v>
      </c>
      <c r="I14">
        <v>507123.17638745892</v>
      </c>
    </row>
    <row r="15" spans="1:9" x14ac:dyDescent="0.25">
      <c r="A15" t="s">
        <v>36</v>
      </c>
      <c r="B15" t="s">
        <v>15</v>
      </c>
      <c r="C15">
        <v>14280323.010000004</v>
      </c>
      <c r="D15">
        <v>1166.44</v>
      </c>
      <c r="E15">
        <f t="shared" si="0"/>
        <v>14279156.570000004</v>
      </c>
      <c r="F15">
        <v>0</v>
      </c>
      <c r="G15">
        <f t="shared" si="1"/>
        <v>0</v>
      </c>
      <c r="H15" t="s">
        <v>31</v>
      </c>
      <c r="I15">
        <v>507123.17638745892</v>
      </c>
    </row>
    <row r="16" spans="1:9" x14ac:dyDescent="0.25">
      <c r="A16" t="s">
        <v>36</v>
      </c>
      <c r="B16" t="s">
        <v>16</v>
      </c>
      <c r="C16">
        <v>13494.04</v>
      </c>
      <c r="D16">
        <v>17377.009999999998</v>
      </c>
      <c r="E16">
        <f t="shared" si="0"/>
        <v>-3882.9699999999975</v>
      </c>
      <c r="F16">
        <v>7259</v>
      </c>
      <c r="G16">
        <f t="shared" si="1"/>
        <v>1.4314076614896976E-2</v>
      </c>
      <c r="H16" t="s">
        <v>31</v>
      </c>
      <c r="I16">
        <v>507123.17638745892</v>
      </c>
    </row>
    <row r="17" spans="1:9" x14ac:dyDescent="0.25">
      <c r="A17" t="s">
        <v>36</v>
      </c>
      <c r="B17" t="s">
        <v>17</v>
      </c>
      <c r="C17">
        <v>3870628.2600000002</v>
      </c>
      <c r="D17">
        <v>87766.529999999984</v>
      </c>
      <c r="E17">
        <f t="shared" si="0"/>
        <v>3782861.7300000004</v>
      </c>
      <c r="F17">
        <v>1486231.88</v>
      </c>
      <c r="G17">
        <f t="shared" si="1"/>
        <v>2.9307118057338983</v>
      </c>
      <c r="H17" t="s">
        <v>31</v>
      </c>
      <c r="I17">
        <v>507123.17638745892</v>
      </c>
    </row>
    <row r="18" spans="1:9" x14ac:dyDescent="0.25">
      <c r="A18" t="s">
        <v>36</v>
      </c>
      <c r="B18" t="s">
        <v>18</v>
      </c>
      <c r="C18">
        <v>81771.350000000006</v>
      </c>
      <c r="D18">
        <v>169.31</v>
      </c>
      <c r="E18">
        <f t="shared" si="0"/>
        <v>81602.040000000008</v>
      </c>
      <c r="F18">
        <v>49001.240000000005</v>
      </c>
      <c r="G18">
        <f t="shared" si="1"/>
        <v>9.6625913154009424E-2</v>
      </c>
      <c r="H18" t="s">
        <v>31</v>
      </c>
      <c r="I18">
        <v>507123.17638745892</v>
      </c>
    </row>
    <row r="19" spans="1:9" x14ac:dyDescent="0.25">
      <c r="A19" t="s">
        <v>36</v>
      </c>
      <c r="B19" t="s">
        <v>19</v>
      </c>
      <c r="C19">
        <v>989280.88000000024</v>
      </c>
      <c r="D19">
        <v>4816.1200000000008</v>
      </c>
      <c r="E19">
        <f t="shared" si="0"/>
        <v>984464.76000000024</v>
      </c>
      <c r="F19">
        <v>403035.39999999997</v>
      </c>
      <c r="G19">
        <f t="shared" si="1"/>
        <v>0.79474853204513685</v>
      </c>
      <c r="H19" t="s">
        <v>31</v>
      </c>
      <c r="I19">
        <v>507123.17638745892</v>
      </c>
    </row>
    <row r="20" spans="1:9" x14ac:dyDescent="0.25">
      <c r="A20" t="s">
        <v>36</v>
      </c>
      <c r="B20" t="s">
        <v>20</v>
      </c>
      <c r="C20">
        <v>32779.019999999997</v>
      </c>
      <c r="D20">
        <v>1030.9099999999999</v>
      </c>
      <c r="E20">
        <f t="shared" si="0"/>
        <v>31748.109999999997</v>
      </c>
      <c r="F20">
        <v>0</v>
      </c>
      <c r="G20">
        <f t="shared" si="1"/>
        <v>0</v>
      </c>
      <c r="H20" t="s">
        <v>31</v>
      </c>
      <c r="I20">
        <v>507123.17638745892</v>
      </c>
    </row>
    <row r="21" spans="1:9" x14ac:dyDescent="0.25">
      <c r="A21" t="s">
        <v>36</v>
      </c>
      <c r="B21" t="s">
        <v>21</v>
      </c>
      <c r="C21">
        <v>622825.23</v>
      </c>
      <c r="D21">
        <v>2467787.77</v>
      </c>
      <c r="E21">
        <f t="shared" si="0"/>
        <v>-1844962.54</v>
      </c>
      <c r="F21">
        <v>811919.37999999989</v>
      </c>
      <c r="G21">
        <f t="shared" si="1"/>
        <v>1.6010299229149538</v>
      </c>
      <c r="H21" t="s">
        <v>31</v>
      </c>
      <c r="I21">
        <v>507123.17638745892</v>
      </c>
    </row>
    <row r="22" spans="1:9" x14ac:dyDescent="0.25">
      <c r="A22" t="s">
        <v>36</v>
      </c>
      <c r="B22" t="s">
        <v>22</v>
      </c>
      <c r="C22">
        <v>0</v>
      </c>
      <c r="D22">
        <v>0</v>
      </c>
      <c r="E22">
        <v>0</v>
      </c>
      <c r="F22">
        <v>21682383</v>
      </c>
      <c r="G22">
        <f t="shared" si="1"/>
        <v>42.755653871819774</v>
      </c>
      <c r="H22" t="s">
        <v>31</v>
      </c>
      <c r="I22">
        <v>507123.17638745892</v>
      </c>
    </row>
    <row r="23" spans="1:9" x14ac:dyDescent="0.25">
      <c r="A23" t="s">
        <v>36</v>
      </c>
      <c r="B23" t="s">
        <v>23</v>
      </c>
      <c r="C23">
        <v>21917270.860000003</v>
      </c>
      <c r="D23">
        <v>303460.75</v>
      </c>
      <c r="E23">
        <f>C23-D23</f>
        <v>21613810.110000003</v>
      </c>
      <c r="F23">
        <v>8931655.7200000007</v>
      </c>
      <c r="G23">
        <f t="shared" si="1"/>
        <v>17.612398990764955</v>
      </c>
      <c r="H23" t="s">
        <v>31</v>
      </c>
      <c r="I23">
        <v>507123.17638745892</v>
      </c>
    </row>
    <row r="24" spans="1:9" x14ac:dyDescent="0.25">
      <c r="A24" t="s">
        <v>36</v>
      </c>
      <c r="B24" t="s">
        <v>24</v>
      </c>
      <c r="C24">
        <v>1028338.92</v>
      </c>
      <c r="D24">
        <v>46263.77</v>
      </c>
      <c r="E24">
        <f>C24-D24</f>
        <v>982075.15</v>
      </c>
      <c r="F24">
        <v>305737.7</v>
      </c>
      <c r="G24">
        <f t="shared" si="1"/>
        <v>0.60288646671199719</v>
      </c>
      <c r="H24" t="s">
        <v>31</v>
      </c>
      <c r="I24">
        <v>507123.17638745892</v>
      </c>
    </row>
    <row r="25" spans="1:9" x14ac:dyDescent="0.25">
      <c r="A25" t="s">
        <v>36</v>
      </c>
      <c r="B25" t="s">
        <v>2</v>
      </c>
      <c r="C25">
        <v>7293958.4100000001</v>
      </c>
      <c r="D25">
        <v>673476.99</v>
      </c>
      <c r="E25">
        <f t="shared" ref="E25:E47" si="2">C25-D25</f>
        <v>6620481.4199999999</v>
      </c>
      <c r="F25">
        <v>3702171</v>
      </c>
      <c r="G25">
        <f t="shared" si="1"/>
        <v>6.9489292440096584</v>
      </c>
      <c r="H25" t="s">
        <v>33</v>
      </c>
      <c r="I25">
        <v>532768.55613279785</v>
      </c>
    </row>
    <row r="26" spans="1:9" x14ac:dyDescent="0.25">
      <c r="A26" t="s">
        <v>36</v>
      </c>
      <c r="B26" t="s">
        <v>3</v>
      </c>
      <c r="C26">
        <v>2213475.81</v>
      </c>
      <c r="D26">
        <v>176077.23000000004</v>
      </c>
      <c r="E26">
        <f t="shared" si="2"/>
        <v>2037398.58</v>
      </c>
      <c r="F26">
        <v>941410.43</v>
      </c>
      <c r="G26">
        <f t="shared" si="1"/>
        <v>1.7670157503915156</v>
      </c>
      <c r="H26" t="s">
        <v>33</v>
      </c>
      <c r="I26">
        <v>532768.55613279785</v>
      </c>
    </row>
    <row r="27" spans="1:9" x14ac:dyDescent="0.25">
      <c r="A27" t="s">
        <v>36</v>
      </c>
      <c r="B27" t="s">
        <v>4</v>
      </c>
      <c r="C27">
        <v>11354021.889999999</v>
      </c>
      <c r="D27">
        <v>246344.06999999998</v>
      </c>
      <c r="E27">
        <f t="shared" si="2"/>
        <v>11107677.819999998</v>
      </c>
      <c r="F27">
        <v>24473141.149999999</v>
      </c>
      <c r="G27">
        <f t="shared" si="1"/>
        <v>45.93578368746639</v>
      </c>
      <c r="H27" t="s">
        <v>33</v>
      </c>
      <c r="I27">
        <v>532768.55613279785</v>
      </c>
    </row>
    <row r="28" spans="1:9" x14ac:dyDescent="0.25">
      <c r="A28" t="s">
        <v>36</v>
      </c>
      <c r="B28" t="s">
        <v>5</v>
      </c>
      <c r="C28">
        <v>323553.3</v>
      </c>
      <c r="D28">
        <v>1892.8000000000002</v>
      </c>
      <c r="E28">
        <f t="shared" si="2"/>
        <v>321660.5</v>
      </c>
      <c r="F28">
        <v>39246.71</v>
      </c>
      <c r="G28">
        <f t="shared" si="1"/>
        <v>7.3665589960638309E-2</v>
      </c>
      <c r="H28" t="s">
        <v>33</v>
      </c>
      <c r="I28">
        <v>532768.55613279785</v>
      </c>
    </row>
    <row r="29" spans="1:9" x14ac:dyDescent="0.25">
      <c r="A29" t="s">
        <v>36</v>
      </c>
      <c r="B29" t="s">
        <v>6</v>
      </c>
      <c r="C29">
        <v>5321635.7799999993</v>
      </c>
      <c r="D29">
        <v>2174751.61</v>
      </c>
      <c r="E29">
        <f t="shared" si="2"/>
        <v>3146884.1699999995</v>
      </c>
      <c r="F29">
        <v>2078420.2</v>
      </c>
      <c r="G29">
        <f t="shared" si="1"/>
        <v>3.9011690462489175</v>
      </c>
      <c r="H29" t="s">
        <v>33</v>
      </c>
      <c r="I29">
        <v>532768.55613279785</v>
      </c>
    </row>
    <row r="30" spans="1:9" x14ac:dyDescent="0.25">
      <c r="A30" t="s">
        <v>36</v>
      </c>
      <c r="B30" t="s">
        <v>7</v>
      </c>
      <c r="C30">
        <v>2328513.9699999997</v>
      </c>
      <c r="D30">
        <v>104847.74</v>
      </c>
      <c r="E30">
        <f t="shared" si="2"/>
        <v>2223666.2299999995</v>
      </c>
      <c r="F30">
        <v>0</v>
      </c>
      <c r="G30">
        <f t="shared" si="1"/>
        <v>0</v>
      </c>
      <c r="H30" t="s">
        <v>33</v>
      </c>
      <c r="I30">
        <v>532768.55613279785</v>
      </c>
    </row>
    <row r="31" spans="1:9" x14ac:dyDescent="0.25">
      <c r="A31" t="s">
        <v>36</v>
      </c>
      <c r="B31" t="s">
        <v>8</v>
      </c>
      <c r="C31">
        <v>2918131.7799999989</v>
      </c>
      <c r="D31">
        <v>2453415.6300000004</v>
      </c>
      <c r="E31">
        <f t="shared" si="2"/>
        <v>464716.14999999851</v>
      </c>
      <c r="F31">
        <v>1566730.37</v>
      </c>
      <c r="G31">
        <f t="shared" si="1"/>
        <v>2.9407335548712021</v>
      </c>
      <c r="H31" t="s">
        <v>33</v>
      </c>
      <c r="I31">
        <v>532768.55613279785</v>
      </c>
    </row>
    <row r="32" spans="1:9" x14ac:dyDescent="0.25">
      <c r="A32" t="s">
        <v>36</v>
      </c>
      <c r="B32" t="s">
        <v>9</v>
      </c>
      <c r="C32">
        <v>3805508.13</v>
      </c>
      <c r="D32">
        <v>139004.25</v>
      </c>
      <c r="E32">
        <f t="shared" si="2"/>
        <v>3666503.88</v>
      </c>
      <c r="F32">
        <v>1145533.98</v>
      </c>
      <c r="G32">
        <f t="shared" si="1"/>
        <v>2.1501531327506953</v>
      </c>
      <c r="H32" t="s">
        <v>33</v>
      </c>
      <c r="I32">
        <v>532768.55613279785</v>
      </c>
    </row>
    <row r="33" spans="1:9" x14ac:dyDescent="0.25">
      <c r="A33" t="s">
        <v>36</v>
      </c>
      <c r="B33" t="s">
        <v>10</v>
      </c>
      <c r="C33">
        <v>2741013.5100000002</v>
      </c>
      <c r="D33">
        <v>44339.500000000007</v>
      </c>
      <c r="E33">
        <f t="shared" si="2"/>
        <v>2696674.0100000002</v>
      </c>
      <c r="F33">
        <v>0</v>
      </c>
      <c r="G33">
        <f t="shared" si="1"/>
        <v>0</v>
      </c>
      <c r="H33" t="s">
        <v>33</v>
      </c>
      <c r="I33">
        <v>532768.55613279785</v>
      </c>
    </row>
    <row r="34" spans="1:9" x14ac:dyDescent="0.25">
      <c r="A34" t="s">
        <v>36</v>
      </c>
      <c r="B34" t="s">
        <v>11</v>
      </c>
      <c r="C34">
        <v>0</v>
      </c>
      <c r="D34">
        <v>0</v>
      </c>
      <c r="E34">
        <f t="shared" si="2"/>
        <v>0</v>
      </c>
      <c r="F34">
        <v>0</v>
      </c>
      <c r="G34">
        <f t="shared" si="1"/>
        <v>0</v>
      </c>
      <c r="H34" t="s">
        <v>33</v>
      </c>
      <c r="I34">
        <v>532768.55613279785</v>
      </c>
    </row>
    <row r="35" spans="1:9" x14ac:dyDescent="0.25">
      <c r="A35" t="s">
        <v>36</v>
      </c>
      <c r="B35" t="s">
        <v>12</v>
      </c>
      <c r="C35">
        <v>3639165.77</v>
      </c>
      <c r="D35">
        <v>89458.949999999983</v>
      </c>
      <c r="E35">
        <f t="shared" si="2"/>
        <v>3549706.82</v>
      </c>
      <c r="F35">
        <v>1220427.5900000001</v>
      </c>
      <c r="G35">
        <f t="shared" si="1"/>
        <v>2.2907275137607717</v>
      </c>
      <c r="H35" t="s">
        <v>33</v>
      </c>
      <c r="I35">
        <v>532768.55613279785</v>
      </c>
    </row>
    <row r="36" spans="1:9" x14ac:dyDescent="0.25">
      <c r="A36" t="s">
        <v>36</v>
      </c>
      <c r="B36" t="s">
        <v>13</v>
      </c>
      <c r="C36">
        <v>5924.5199999999995</v>
      </c>
      <c r="D36">
        <v>1005.7300000000001</v>
      </c>
      <c r="E36">
        <f t="shared" si="2"/>
        <v>4918.7899999999991</v>
      </c>
      <c r="F36">
        <v>0</v>
      </c>
      <c r="G36">
        <f t="shared" si="1"/>
        <v>0</v>
      </c>
      <c r="H36" t="s">
        <v>33</v>
      </c>
      <c r="I36">
        <v>532768.55613279785</v>
      </c>
    </row>
    <row r="37" spans="1:9" x14ac:dyDescent="0.25">
      <c r="A37" t="s">
        <v>36</v>
      </c>
      <c r="B37" t="s">
        <v>14</v>
      </c>
      <c r="C37">
        <v>503453.77999999997</v>
      </c>
      <c r="D37">
        <v>5964.2300000000014</v>
      </c>
      <c r="E37">
        <f t="shared" si="2"/>
        <v>497489.55</v>
      </c>
      <c r="F37">
        <v>0</v>
      </c>
      <c r="G37">
        <f t="shared" si="1"/>
        <v>0</v>
      </c>
      <c r="H37" t="s">
        <v>33</v>
      </c>
      <c r="I37">
        <v>532768.55613279785</v>
      </c>
    </row>
    <row r="38" spans="1:9" x14ac:dyDescent="0.25">
      <c r="A38" t="s">
        <v>36</v>
      </c>
      <c r="B38" t="s">
        <v>15</v>
      </c>
      <c r="C38">
        <v>14280323.010000004</v>
      </c>
      <c r="D38">
        <v>1166.44</v>
      </c>
      <c r="E38">
        <f t="shared" si="2"/>
        <v>14279156.570000004</v>
      </c>
      <c r="F38">
        <v>0</v>
      </c>
      <c r="G38">
        <f t="shared" si="1"/>
        <v>0</v>
      </c>
      <c r="H38" t="s">
        <v>33</v>
      </c>
      <c r="I38">
        <v>532768.55613279785</v>
      </c>
    </row>
    <row r="39" spans="1:9" x14ac:dyDescent="0.25">
      <c r="A39" t="s">
        <v>36</v>
      </c>
      <c r="B39" t="s">
        <v>16</v>
      </c>
      <c r="C39">
        <v>13494.04</v>
      </c>
      <c r="D39">
        <v>17377.009999999998</v>
      </c>
      <c r="E39">
        <f t="shared" si="2"/>
        <v>-3882.9699999999975</v>
      </c>
      <c r="F39">
        <v>7259</v>
      </c>
      <c r="G39">
        <f t="shared" si="1"/>
        <v>1.3625053349039282E-2</v>
      </c>
      <c r="H39" t="s">
        <v>33</v>
      </c>
      <c r="I39">
        <v>532768.55613279785</v>
      </c>
    </row>
    <row r="40" spans="1:9" x14ac:dyDescent="0.25">
      <c r="A40" t="s">
        <v>36</v>
      </c>
      <c r="B40" t="s">
        <v>17</v>
      </c>
      <c r="C40">
        <v>3870628.2600000002</v>
      </c>
      <c r="D40">
        <v>87766.529999999984</v>
      </c>
      <c r="E40">
        <f t="shared" si="2"/>
        <v>3782861.7300000004</v>
      </c>
      <c r="F40">
        <v>1486231.88</v>
      </c>
      <c r="G40">
        <f t="shared" si="1"/>
        <v>2.7896388833231778</v>
      </c>
      <c r="H40" t="s">
        <v>33</v>
      </c>
      <c r="I40">
        <v>532768.55613279785</v>
      </c>
    </row>
    <row r="41" spans="1:9" x14ac:dyDescent="0.25">
      <c r="A41" t="s">
        <v>36</v>
      </c>
      <c r="B41" t="s">
        <v>18</v>
      </c>
      <c r="C41">
        <v>81771.350000000006</v>
      </c>
      <c r="D41">
        <v>169.31</v>
      </c>
      <c r="E41">
        <f t="shared" si="2"/>
        <v>81602.040000000008</v>
      </c>
      <c r="F41">
        <v>49001.240000000005</v>
      </c>
      <c r="G41">
        <f t="shared" si="1"/>
        <v>9.1974722299087708E-2</v>
      </c>
      <c r="H41" t="s">
        <v>33</v>
      </c>
      <c r="I41">
        <v>532768.55613279785</v>
      </c>
    </row>
    <row r="42" spans="1:9" x14ac:dyDescent="0.25">
      <c r="A42" t="s">
        <v>36</v>
      </c>
      <c r="B42" t="s">
        <v>19</v>
      </c>
      <c r="C42">
        <v>989280.88000000024</v>
      </c>
      <c r="D42">
        <v>4816.1200000000008</v>
      </c>
      <c r="E42">
        <f t="shared" si="2"/>
        <v>984464.76000000024</v>
      </c>
      <c r="F42">
        <v>403035.39999999997</v>
      </c>
      <c r="G42">
        <f t="shared" si="1"/>
        <v>0.75649246818451388</v>
      </c>
      <c r="H42" t="s">
        <v>33</v>
      </c>
      <c r="I42">
        <v>532768.55613279785</v>
      </c>
    </row>
    <row r="43" spans="1:9" x14ac:dyDescent="0.25">
      <c r="A43" t="s">
        <v>36</v>
      </c>
      <c r="B43" t="s">
        <v>20</v>
      </c>
      <c r="C43">
        <v>32779.019999999997</v>
      </c>
      <c r="D43">
        <v>1030.9099999999999</v>
      </c>
      <c r="E43">
        <f t="shared" si="2"/>
        <v>31748.109999999997</v>
      </c>
      <c r="F43">
        <v>0</v>
      </c>
      <c r="G43">
        <f t="shared" si="1"/>
        <v>0</v>
      </c>
      <c r="H43" t="s">
        <v>33</v>
      </c>
      <c r="I43">
        <v>532768.55613279785</v>
      </c>
    </row>
    <row r="44" spans="1:9" x14ac:dyDescent="0.25">
      <c r="A44" t="s">
        <v>36</v>
      </c>
      <c r="B44" t="s">
        <v>21</v>
      </c>
      <c r="C44">
        <v>622825.23</v>
      </c>
      <c r="D44">
        <v>2467787.77</v>
      </c>
      <c r="E44">
        <f t="shared" si="2"/>
        <v>-1844962.54</v>
      </c>
      <c r="F44">
        <v>811919.37999999989</v>
      </c>
      <c r="G44">
        <f t="shared" si="1"/>
        <v>1.5239626487972029</v>
      </c>
      <c r="H44" t="s">
        <v>33</v>
      </c>
      <c r="I44">
        <v>532768.55613279785</v>
      </c>
    </row>
    <row r="45" spans="1:9" x14ac:dyDescent="0.25">
      <c r="A45" t="s">
        <v>36</v>
      </c>
      <c r="B45" t="s">
        <v>22</v>
      </c>
      <c r="C45">
        <v>0</v>
      </c>
      <c r="D45">
        <v>0</v>
      </c>
      <c r="E45">
        <v>0</v>
      </c>
      <c r="F45">
        <v>21682383</v>
      </c>
      <c r="G45">
        <f t="shared" si="1"/>
        <v>40.697565106667916</v>
      </c>
      <c r="H45" t="s">
        <v>33</v>
      </c>
      <c r="I45">
        <v>532768.55613279785</v>
      </c>
    </row>
    <row r="46" spans="1:9" x14ac:dyDescent="0.25">
      <c r="A46" t="s">
        <v>36</v>
      </c>
      <c r="B46" t="s">
        <v>23</v>
      </c>
      <c r="C46">
        <v>21917270.860000003</v>
      </c>
      <c r="D46">
        <v>303460.75</v>
      </c>
      <c r="E46">
        <f>C46-D46</f>
        <v>21613810.110000003</v>
      </c>
      <c r="F46">
        <v>8931655.7200000007</v>
      </c>
      <c r="G46">
        <f t="shared" si="1"/>
        <v>16.764607477648692</v>
      </c>
      <c r="H46" t="s">
        <v>33</v>
      </c>
      <c r="I46">
        <v>532768.55613279785</v>
      </c>
    </row>
    <row r="47" spans="1:9" x14ac:dyDescent="0.25">
      <c r="A47" t="s">
        <v>36</v>
      </c>
      <c r="B47" t="s">
        <v>24</v>
      </c>
      <c r="C47">
        <v>1028338.92</v>
      </c>
      <c r="D47">
        <v>46263.77</v>
      </c>
      <c r="E47">
        <f>C47-D47</f>
        <v>982075.15</v>
      </c>
      <c r="F47">
        <v>305737.7</v>
      </c>
      <c r="G47">
        <f t="shared" si="1"/>
        <v>0.57386588694208118</v>
      </c>
      <c r="H47" t="s">
        <v>33</v>
      </c>
      <c r="I47">
        <v>532768.55613279785</v>
      </c>
    </row>
    <row r="48" spans="1:9" x14ac:dyDescent="0.25">
      <c r="A48" t="s">
        <v>36</v>
      </c>
      <c r="B48" t="s">
        <v>2</v>
      </c>
      <c r="C48">
        <v>7293958.4100000001</v>
      </c>
      <c r="D48">
        <v>673476.99</v>
      </c>
      <c r="E48">
        <f t="shared" ref="E48:E70" si="3">C48-D48</f>
        <v>6620481.4199999999</v>
      </c>
      <c r="F48">
        <v>3702171</v>
      </c>
      <c r="G48">
        <f t="shared" si="1"/>
        <v>7.288409524579424</v>
      </c>
      <c r="H48" t="s">
        <v>34</v>
      </c>
      <c r="I48">
        <v>507953.20810593897</v>
      </c>
    </row>
    <row r="49" spans="1:9" x14ac:dyDescent="0.25">
      <c r="A49" t="s">
        <v>36</v>
      </c>
      <c r="B49" t="s">
        <v>3</v>
      </c>
      <c r="C49">
        <v>2213475.81</v>
      </c>
      <c r="D49">
        <v>176077.23000000004</v>
      </c>
      <c r="E49">
        <f t="shared" si="3"/>
        <v>2037398.58</v>
      </c>
      <c r="F49">
        <v>941410.43</v>
      </c>
      <c r="G49">
        <f t="shared" si="1"/>
        <v>1.8533408490721828</v>
      </c>
      <c r="H49" t="s">
        <v>34</v>
      </c>
      <c r="I49">
        <v>507953.20810593897</v>
      </c>
    </row>
    <row r="50" spans="1:9" x14ac:dyDescent="0.25">
      <c r="A50" t="s">
        <v>36</v>
      </c>
      <c r="B50" t="s">
        <v>4</v>
      </c>
      <c r="C50">
        <v>11354021.889999999</v>
      </c>
      <c r="D50">
        <v>246344.06999999998</v>
      </c>
      <c r="E50">
        <f t="shared" si="3"/>
        <v>11107677.819999998</v>
      </c>
      <c r="F50">
        <v>24473141.149999999</v>
      </c>
      <c r="G50">
        <f t="shared" si="1"/>
        <v>48.179912557803689</v>
      </c>
      <c r="H50" t="s">
        <v>34</v>
      </c>
      <c r="I50">
        <v>507953.20810593897</v>
      </c>
    </row>
    <row r="51" spans="1:9" x14ac:dyDescent="0.25">
      <c r="A51" t="s">
        <v>36</v>
      </c>
      <c r="B51" t="s">
        <v>5</v>
      </c>
      <c r="C51">
        <v>323553.3</v>
      </c>
      <c r="D51">
        <v>1892.8000000000002</v>
      </c>
      <c r="E51">
        <f t="shared" si="3"/>
        <v>321660.5</v>
      </c>
      <c r="F51">
        <v>39246.71</v>
      </c>
      <c r="G51">
        <f t="shared" si="1"/>
        <v>7.7264419977469037E-2</v>
      </c>
      <c r="H51" t="s">
        <v>34</v>
      </c>
      <c r="I51">
        <v>507953.20810593897</v>
      </c>
    </row>
    <row r="52" spans="1:9" x14ac:dyDescent="0.25">
      <c r="A52" t="s">
        <v>36</v>
      </c>
      <c r="B52" t="s">
        <v>6</v>
      </c>
      <c r="C52">
        <v>5321635.7799999993</v>
      </c>
      <c r="D52">
        <v>2174751.61</v>
      </c>
      <c r="E52">
        <f t="shared" si="3"/>
        <v>3146884.1699999995</v>
      </c>
      <c r="F52">
        <v>2078420.2</v>
      </c>
      <c r="G52">
        <f t="shared" si="1"/>
        <v>4.0917552381449349</v>
      </c>
      <c r="H52" t="s">
        <v>34</v>
      </c>
      <c r="I52">
        <v>507953.20810593897</v>
      </c>
    </row>
    <row r="53" spans="1:9" x14ac:dyDescent="0.25">
      <c r="A53" t="s">
        <v>36</v>
      </c>
      <c r="B53" t="s">
        <v>7</v>
      </c>
      <c r="C53">
        <v>2328513.9699999997</v>
      </c>
      <c r="D53">
        <v>104847.74</v>
      </c>
      <c r="E53">
        <f t="shared" si="3"/>
        <v>2223666.2299999995</v>
      </c>
      <c r="F53">
        <v>0</v>
      </c>
      <c r="G53">
        <f t="shared" si="1"/>
        <v>0</v>
      </c>
      <c r="H53" t="s">
        <v>34</v>
      </c>
      <c r="I53">
        <v>507953.20810593897</v>
      </c>
    </row>
    <row r="54" spans="1:9" x14ac:dyDescent="0.25">
      <c r="A54" t="s">
        <v>36</v>
      </c>
      <c r="B54" t="s">
        <v>8</v>
      </c>
      <c r="C54">
        <v>2918131.7799999989</v>
      </c>
      <c r="D54">
        <v>2453415.6300000004</v>
      </c>
      <c r="E54">
        <f t="shared" si="3"/>
        <v>464716.14999999851</v>
      </c>
      <c r="F54">
        <v>1566730.37</v>
      </c>
      <c r="G54">
        <f t="shared" si="1"/>
        <v>3.0843990056525876</v>
      </c>
      <c r="H54" t="s">
        <v>34</v>
      </c>
      <c r="I54">
        <v>507953.20810593897</v>
      </c>
    </row>
    <row r="55" spans="1:9" x14ac:dyDescent="0.25">
      <c r="A55" t="s">
        <v>36</v>
      </c>
      <c r="B55" t="s">
        <v>9</v>
      </c>
      <c r="C55">
        <v>3805508.13</v>
      </c>
      <c r="D55">
        <v>139004.25</v>
      </c>
      <c r="E55">
        <f t="shared" si="3"/>
        <v>3666503.88</v>
      </c>
      <c r="F55">
        <v>1145533.98</v>
      </c>
      <c r="G55">
        <f t="shared" si="1"/>
        <v>2.2551958757608377</v>
      </c>
      <c r="H55" t="s">
        <v>34</v>
      </c>
      <c r="I55">
        <v>507953.20810593897</v>
      </c>
    </row>
    <row r="56" spans="1:9" x14ac:dyDescent="0.25">
      <c r="A56" t="s">
        <v>36</v>
      </c>
      <c r="B56" t="s">
        <v>10</v>
      </c>
      <c r="C56">
        <v>2741013.5100000002</v>
      </c>
      <c r="D56">
        <v>44339.500000000007</v>
      </c>
      <c r="E56">
        <f t="shared" si="3"/>
        <v>2696674.0100000002</v>
      </c>
      <c r="F56">
        <v>0</v>
      </c>
      <c r="G56">
        <f t="shared" si="1"/>
        <v>0</v>
      </c>
      <c r="H56" t="s">
        <v>34</v>
      </c>
      <c r="I56">
        <v>507953.20810593897</v>
      </c>
    </row>
    <row r="57" spans="1:9" x14ac:dyDescent="0.25">
      <c r="A57" t="s">
        <v>36</v>
      </c>
      <c r="B57" t="s">
        <v>11</v>
      </c>
      <c r="C57">
        <v>0</v>
      </c>
      <c r="D57">
        <v>0</v>
      </c>
      <c r="E57">
        <f t="shared" si="3"/>
        <v>0</v>
      </c>
      <c r="F57">
        <v>0</v>
      </c>
      <c r="G57">
        <f t="shared" si="1"/>
        <v>0</v>
      </c>
      <c r="H57" t="s">
        <v>34</v>
      </c>
      <c r="I57">
        <v>507953.20810593897</v>
      </c>
    </row>
    <row r="58" spans="1:9" x14ac:dyDescent="0.25">
      <c r="A58" t="s">
        <v>36</v>
      </c>
      <c r="B58" t="s">
        <v>12</v>
      </c>
      <c r="C58">
        <v>3639165.77</v>
      </c>
      <c r="D58">
        <v>89458.949999999983</v>
      </c>
      <c r="E58">
        <f t="shared" si="3"/>
        <v>3549706.82</v>
      </c>
      <c r="F58">
        <v>1220427.5900000001</v>
      </c>
      <c r="G58">
        <f t="shared" si="1"/>
        <v>2.4026378227843912</v>
      </c>
      <c r="H58" t="s">
        <v>34</v>
      </c>
      <c r="I58">
        <v>507953.20810593897</v>
      </c>
    </row>
    <row r="59" spans="1:9" x14ac:dyDescent="0.25">
      <c r="A59" t="s">
        <v>36</v>
      </c>
      <c r="B59" t="s">
        <v>13</v>
      </c>
      <c r="C59">
        <v>5924.5199999999995</v>
      </c>
      <c r="D59">
        <v>1005.7300000000001</v>
      </c>
      <c r="E59">
        <f t="shared" si="3"/>
        <v>4918.7899999999991</v>
      </c>
      <c r="F59">
        <v>0</v>
      </c>
      <c r="G59">
        <f t="shared" si="1"/>
        <v>0</v>
      </c>
      <c r="H59" t="s">
        <v>34</v>
      </c>
      <c r="I59">
        <v>507953.20810593897</v>
      </c>
    </row>
    <row r="60" spans="1:9" x14ac:dyDescent="0.25">
      <c r="A60" t="s">
        <v>36</v>
      </c>
      <c r="B60" t="s">
        <v>14</v>
      </c>
      <c r="C60">
        <v>503453.77999999997</v>
      </c>
      <c r="D60">
        <v>5964.2300000000014</v>
      </c>
      <c r="E60">
        <f t="shared" si="3"/>
        <v>497489.55</v>
      </c>
      <c r="F60">
        <v>0</v>
      </c>
      <c r="G60">
        <f t="shared" si="1"/>
        <v>0</v>
      </c>
      <c r="H60" t="s">
        <v>34</v>
      </c>
      <c r="I60">
        <v>507953.20810593897</v>
      </c>
    </row>
    <row r="61" spans="1:9" x14ac:dyDescent="0.25">
      <c r="A61" t="s">
        <v>36</v>
      </c>
      <c r="B61" t="s">
        <v>15</v>
      </c>
      <c r="C61">
        <v>14280323.010000004</v>
      </c>
      <c r="D61">
        <v>1166.44</v>
      </c>
      <c r="E61">
        <f t="shared" si="3"/>
        <v>14279156.570000004</v>
      </c>
      <c r="F61">
        <v>0</v>
      </c>
      <c r="G61">
        <f t="shared" si="1"/>
        <v>0</v>
      </c>
      <c r="H61" t="s">
        <v>34</v>
      </c>
      <c r="I61">
        <v>507953.20810593897</v>
      </c>
    </row>
    <row r="62" spans="1:9" x14ac:dyDescent="0.25">
      <c r="A62" t="s">
        <v>36</v>
      </c>
      <c r="B62" t="s">
        <v>16</v>
      </c>
      <c r="C62">
        <v>13494.04</v>
      </c>
      <c r="D62">
        <v>17377.009999999998</v>
      </c>
      <c r="E62">
        <f t="shared" si="3"/>
        <v>-3882.9699999999975</v>
      </c>
      <c r="F62">
        <v>7259</v>
      </c>
      <c r="G62">
        <f t="shared" si="1"/>
        <v>1.4290686394259487E-2</v>
      </c>
      <c r="H62" t="s">
        <v>34</v>
      </c>
      <c r="I62">
        <v>507953.20810593897</v>
      </c>
    </row>
    <row r="63" spans="1:9" x14ac:dyDescent="0.25">
      <c r="A63" t="s">
        <v>36</v>
      </c>
      <c r="B63" t="s">
        <v>17</v>
      </c>
      <c r="C63">
        <v>3870628.2600000002</v>
      </c>
      <c r="D63">
        <v>87766.529999999984</v>
      </c>
      <c r="E63">
        <f t="shared" si="3"/>
        <v>3782861.7300000004</v>
      </c>
      <c r="F63">
        <v>1486231.88</v>
      </c>
      <c r="G63">
        <f t="shared" si="1"/>
        <v>2.9259228139179911</v>
      </c>
      <c r="H63" t="s">
        <v>34</v>
      </c>
      <c r="I63">
        <v>507953.20810593897</v>
      </c>
    </row>
    <row r="64" spans="1:9" x14ac:dyDescent="0.25">
      <c r="A64" t="s">
        <v>36</v>
      </c>
      <c r="B64" t="s">
        <v>18</v>
      </c>
      <c r="C64">
        <v>81771.350000000006</v>
      </c>
      <c r="D64">
        <v>169.31</v>
      </c>
      <c r="E64">
        <f t="shared" si="3"/>
        <v>81602.040000000008</v>
      </c>
      <c r="F64">
        <v>49001.240000000005</v>
      </c>
      <c r="G64">
        <f t="shared" si="1"/>
        <v>9.6468019530216817E-2</v>
      </c>
      <c r="H64" t="s">
        <v>34</v>
      </c>
      <c r="I64">
        <v>507953.20810593897</v>
      </c>
    </row>
    <row r="65" spans="1:9" x14ac:dyDescent="0.25">
      <c r="A65" t="s">
        <v>36</v>
      </c>
      <c r="B65" t="s">
        <v>19</v>
      </c>
      <c r="C65">
        <v>989280.88000000024</v>
      </c>
      <c r="D65">
        <v>4816.1200000000008</v>
      </c>
      <c r="E65">
        <f t="shared" si="3"/>
        <v>984464.76000000024</v>
      </c>
      <c r="F65">
        <v>403035.39999999997</v>
      </c>
      <c r="G65">
        <f t="shared" si="1"/>
        <v>0.7934498563417729</v>
      </c>
      <c r="H65" t="s">
        <v>34</v>
      </c>
      <c r="I65">
        <v>507953.20810593897</v>
      </c>
    </row>
    <row r="66" spans="1:9" x14ac:dyDescent="0.25">
      <c r="A66" t="s">
        <v>36</v>
      </c>
      <c r="B66" t="s">
        <v>20</v>
      </c>
      <c r="C66">
        <v>32779.019999999997</v>
      </c>
      <c r="D66">
        <v>1030.9099999999999</v>
      </c>
      <c r="E66">
        <f t="shared" si="3"/>
        <v>31748.109999999997</v>
      </c>
      <c r="F66">
        <v>0</v>
      </c>
      <c r="G66">
        <f t="shared" si="1"/>
        <v>0</v>
      </c>
      <c r="H66" t="s">
        <v>34</v>
      </c>
      <c r="I66">
        <v>507953.20810593897</v>
      </c>
    </row>
    <row r="67" spans="1:9" x14ac:dyDescent="0.25">
      <c r="A67" t="s">
        <v>36</v>
      </c>
      <c r="B67" t="s">
        <v>21</v>
      </c>
      <c r="C67">
        <v>622825.23</v>
      </c>
      <c r="D67">
        <v>2467787.77</v>
      </c>
      <c r="E67">
        <f t="shared" si="3"/>
        <v>-1844962.54</v>
      </c>
      <c r="F67">
        <v>811919.37999999989</v>
      </c>
      <c r="G67">
        <f t="shared" ref="G67:G93" si="4">F67/I67</f>
        <v>1.5984137259955362</v>
      </c>
      <c r="H67" t="s">
        <v>34</v>
      </c>
      <c r="I67">
        <v>507953.20810593897</v>
      </c>
    </row>
    <row r="68" spans="1:9" x14ac:dyDescent="0.25">
      <c r="A68" t="s">
        <v>36</v>
      </c>
      <c r="B68" t="s">
        <v>22</v>
      </c>
      <c r="C68">
        <v>0</v>
      </c>
      <c r="D68">
        <v>0</v>
      </c>
      <c r="E68">
        <v>0</v>
      </c>
      <c r="F68">
        <v>21682383</v>
      </c>
      <c r="G68">
        <f t="shared" si="4"/>
        <v>42.685788088334924</v>
      </c>
      <c r="H68" t="s">
        <v>34</v>
      </c>
      <c r="I68">
        <v>507953.20810593897</v>
      </c>
    </row>
    <row r="69" spans="1:9" x14ac:dyDescent="0.25">
      <c r="A69" t="s">
        <v>36</v>
      </c>
      <c r="B69" t="s">
        <v>23</v>
      </c>
      <c r="C69">
        <v>21917270.860000003</v>
      </c>
      <c r="D69">
        <v>303460.75</v>
      </c>
      <c r="E69">
        <f>C69-D69</f>
        <v>21613810.110000003</v>
      </c>
      <c r="F69">
        <v>8931655.7200000007</v>
      </c>
      <c r="G69">
        <f t="shared" si="4"/>
        <v>17.583619076458731</v>
      </c>
      <c r="H69" t="s">
        <v>34</v>
      </c>
      <c r="I69">
        <v>507953.20810593897</v>
      </c>
    </row>
    <row r="70" spans="1:9" x14ac:dyDescent="0.25">
      <c r="A70" t="s">
        <v>36</v>
      </c>
      <c r="B70" t="s">
        <v>24</v>
      </c>
      <c r="C70">
        <v>1028338.92</v>
      </c>
      <c r="D70">
        <v>46263.77</v>
      </c>
      <c r="E70">
        <f>C70-D70</f>
        <v>982075.15</v>
      </c>
      <c r="F70">
        <v>305737.7</v>
      </c>
      <c r="G70">
        <f t="shared" si="4"/>
        <v>0.60190130728780677</v>
      </c>
      <c r="H70" t="s">
        <v>34</v>
      </c>
      <c r="I70">
        <v>507953.20810593897</v>
      </c>
    </row>
    <row r="71" spans="1:9" x14ac:dyDescent="0.25">
      <c r="A71" t="s">
        <v>36</v>
      </c>
      <c r="B71" t="s">
        <v>2</v>
      </c>
      <c r="C71">
        <v>7293958.4100000001</v>
      </c>
      <c r="D71">
        <v>673476.99</v>
      </c>
      <c r="E71">
        <f t="shared" ref="E71:E93" si="5">C71-D71</f>
        <v>6620481.4199999999</v>
      </c>
      <c r="F71">
        <v>3702171</v>
      </c>
      <c r="G71">
        <f t="shared" si="4"/>
        <v>7.2493063854982687</v>
      </c>
      <c r="H71" t="s">
        <v>35</v>
      </c>
      <c r="I71">
        <v>510693.13436743891</v>
      </c>
    </row>
    <row r="72" spans="1:9" x14ac:dyDescent="0.25">
      <c r="A72" t="s">
        <v>36</v>
      </c>
      <c r="B72" t="s">
        <v>3</v>
      </c>
      <c r="C72">
        <v>2213475.81</v>
      </c>
      <c r="D72">
        <v>176077.23000000004</v>
      </c>
      <c r="E72">
        <f t="shared" si="5"/>
        <v>2037398.58</v>
      </c>
      <c r="F72">
        <v>941410.43</v>
      </c>
      <c r="G72">
        <f t="shared" si="4"/>
        <v>1.8433974663984107</v>
      </c>
      <c r="H72" t="s">
        <v>35</v>
      </c>
      <c r="I72">
        <v>510693.13436743891</v>
      </c>
    </row>
    <row r="73" spans="1:9" x14ac:dyDescent="0.25">
      <c r="A73" t="s">
        <v>36</v>
      </c>
      <c r="B73" t="s">
        <v>4</v>
      </c>
      <c r="C73">
        <v>11354021.889999999</v>
      </c>
      <c r="D73">
        <v>246344.06999999998</v>
      </c>
      <c r="E73">
        <f t="shared" si="5"/>
        <v>11107677.819999998</v>
      </c>
      <c r="F73">
        <v>24473141.149999999</v>
      </c>
      <c r="G73">
        <f t="shared" si="4"/>
        <v>47.921421893233841</v>
      </c>
      <c r="H73" t="s">
        <v>35</v>
      </c>
      <c r="I73">
        <v>510693.13436743891</v>
      </c>
    </row>
    <row r="74" spans="1:9" x14ac:dyDescent="0.25">
      <c r="A74" t="s">
        <v>36</v>
      </c>
      <c r="B74" t="s">
        <v>5</v>
      </c>
      <c r="C74">
        <v>323553.3</v>
      </c>
      <c r="D74">
        <v>1892.8000000000002</v>
      </c>
      <c r="E74">
        <f t="shared" si="5"/>
        <v>321660.5</v>
      </c>
      <c r="F74">
        <v>39246.71</v>
      </c>
      <c r="G74">
        <f t="shared" si="4"/>
        <v>7.6849887650462051E-2</v>
      </c>
      <c r="H74" t="s">
        <v>35</v>
      </c>
      <c r="I74">
        <v>510693.13436743891</v>
      </c>
    </row>
    <row r="75" spans="1:9" x14ac:dyDescent="0.25">
      <c r="A75" t="s">
        <v>36</v>
      </c>
      <c r="B75" t="s">
        <v>6</v>
      </c>
      <c r="C75">
        <v>5321635.7799999993</v>
      </c>
      <c r="D75">
        <v>2174751.61</v>
      </c>
      <c r="E75">
        <f t="shared" si="5"/>
        <v>3146884.1699999995</v>
      </c>
      <c r="F75">
        <v>2078420.2</v>
      </c>
      <c r="G75">
        <f t="shared" si="4"/>
        <v>4.0698025098269603</v>
      </c>
      <c r="H75" t="s">
        <v>35</v>
      </c>
      <c r="I75">
        <v>510693.13436743891</v>
      </c>
    </row>
    <row r="76" spans="1:9" x14ac:dyDescent="0.25">
      <c r="A76" t="s">
        <v>36</v>
      </c>
      <c r="B76" t="s">
        <v>7</v>
      </c>
      <c r="C76">
        <v>2328513.9699999997</v>
      </c>
      <c r="D76">
        <v>104847.74</v>
      </c>
      <c r="E76">
        <f t="shared" si="5"/>
        <v>2223666.2299999995</v>
      </c>
      <c r="F76">
        <v>0</v>
      </c>
      <c r="G76">
        <f t="shared" si="4"/>
        <v>0</v>
      </c>
      <c r="H76" t="s">
        <v>35</v>
      </c>
      <c r="I76">
        <v>510693.13436743891</v>
      </c>
    </row>
    <row r="77" spans="1:9" x14ac:dyDescent="0.25">
      <c r="A77" t="s">
        <v>36</v>
      </c>
      <c r="B77" t="s">
        <v>8</v>
      </c>
      <c r="C77">
        <v>2918131.7799999989</v>
      </c>
      <c r="D77">
        <v>2453415.6300000004</v>
      </c>
      <c r="E77">
        <f t="shared" si="5"/>
        <v>464716.14999999851</v>
      </c>
      <c r="F77">
        <v>1566730.37</v>
      </c>
      <c r="G77">
        <f t="shared" si="4"/>
        <v>3.0678508571308742</v>
      </c>
      <c r="H77" t="s">
        <v>35</v>
      </c>
      <c r="I77">
        <v>510693.13436743891</v>
      </c>
    </row>
    <row r="78" spans="1:9" x14ac:dyDescent="0.25">
      <c r="A78" t="s">
        <v>36</v>
      </c>
      <c r="B78" t="s">
        <v>9</v>
      </c>
      <c r="C78">
        <v>3805508.13</v>
      </c>
      <c r="D78">
        <v>139004.25</v>
      </c>
      <c r="E78">
        <f t="shared" si="5"/>
        <v>3666503.88</v>
      </c>
      <c r="F78">
        <v>1145533.98</v>
      </c>
      <c r="G78">
        <f t="shared" si="4"/>
        <v>2.2430964955479489</v>
      </c>
      <c r="H78" t="s">
        <v>35</v>
      </c>
      <c r="I78">
        <v>510693.13436743891</v>
      </c>
    </row>
    <row r="79" spans="1:9" x14ac:dyDescent="0.25">
      <c r="A79" t="s">
        <v>36</v>
      </c>
      <c r="B79" t="s">
        <v>10</v>
      </c>
      <c r="C79">
        <v>2741013.5100000002</v>
      </c>
      <c r="D79">
        <v>44339.500000000007</v>
      </c>
      <c r="E79">
        <f t="shared" si="5"/>
        <v>2696674.0100000002</v>
      </c>
      <c r="F79">
        <v>0</v>
      </c>
      <c r="G79">
        <f t="shared" si="4"/>
        <v>0</v>
      </c>
      <c r="H79" t="s">
        <v>35</v>
      </c>
      <c r="I79">
        <v>510693.13436743891</v>
      </c>
    </row>
    <row r="80" spans="1:9" x14ac:dyDescent="0.25">
      <c r="A80" t="s">
        <v>36</v>
      </c>
      <c r="B80" t="s">
        <v>11</v>
      </c>
      <c r="C80">
        <v>0</v>
      </c>
      <c r="D80">
        <v>0</v>
      </c>
      <c r="E80">
        <f t="shared" si="5"/>
        <v>0</v>
      </c>
      <c r="F80">
        <v>0</v>
      </c>
      <c r="G80">
        <f t="shared" si="4"/>
        <v>0</v>
      </c>
      <c r="H80" t="s">
        <v>35</v>
      </c>
      <c r="I80">
        <v>510693.13436743891</v>
      </c>
    </row>
    <row r="81" spans="1:9" x14ac:dyDescent="0.25">
      <c r="A81" t="s">
        <v>36</v>
      </c>
      <c r="B81" t="s">
        <v>12</v>
      </c>
      <c r="C81">
        <v>3639165.77</v>
      </c>
      <c r="D81">
        <v>89458.949999999983</v>
      </c>
      <c r="E81">
        <f t="shared" si="5"/>
        <v>3549706.82</v>
      </c>
      <c r="F81">
        <v>1220427.5900000001</v>
      </c>
      <c r="G81">
        <f t="shared" si="4"/>
        <v>2.3897473998973204</v>
      </c>
      <c r="H81" t="s">
        <v>35</v>
      </c>
      <c r="I81">
        <v>510693.13436743891</v>
      </c>
    </row>
    <row r="82" spans="1:9" x14ac:dyDescent="0.25">
      <c r="A82" t="s">
        <v>36</v>
      </c>
      <c r="B82" t="s">
        <v>13</v>
      </c>
      <c r="C82">
        <v>5924.5199999999995</v>
      </c>
      <c r="D82">
        <v>1005.7300000000001</v>
      </c>
      <c r="E82">
        <f t="shared" si="5"/>
        <v>4918.7899999999991</v>
      </c>
      <c r="F82">
        <v>0</v>
      </c>
      <c r="G82">
        <f t="shared" si="4"/>
        <v>0</v>
      </c>
      <c r="H82" t="s">
        <v>35</v>
      </c>
      <c r="I82">
        <v>510693.13436743891</v>
      </c>
    </row>
    <row r="83" spans="1:9" x14ac:dyDescent="0.25">
      <c r="A83" t="s">
        <v>36</v>
      </c>
      <c r="B83" t="s">
        <v>14</v>
      </c>
      <c r="C83">
        <v>503453.77999999997</v>
      </c>
      <c r="D83">
        <v>5964.2300000000014</v>
      </c>
      <c r="E83">
        <f t="shared" si="5"/>
        <v>497489.55</v>
      </c>
      <c r="F83">
        <v>0</v>
      </c>
      <c r="G83">
        <f t="shared" si="4"/>
        <v>0</v>
      </c>
      <c r="H83" t="s">
        <v>35</v>
      </c>
      <c r="I83">
        <v>510693.13436743891</v>
      </c>
    </row>
    <row r="84" spans="1:9" x14ac:dyDescent="0.25">
      <c r="A84" t="s">
        <v>36</v>
      </c>
      <c r="B84" t="s">
        <v>15</v>
      </c>
      <c r="C84">
        <v>14280323.010000004</v>
      </c>
      <c r="D84">
        <v>1166.44</v>
      </c>
      <c r="E84">
        <f t="shared" si="5"/>
        <v>14279156.570000004</v>
      </c>
      <c r="F84">
        <v>0</v>
      </c>
      <c r="G84">
        <f t="shared" si="4"/>
        <v>0</v>
      </c>
      <c r="H84" t="s">
        <v>35</v>
      </c>
      <c r="I84">
        <v>510693.13436743891</v>
      </c>
    </row>
    <row r="85" spans="1:9" x14ac:dyDescent="0.25">
      <c r="A85" t="s">
        <v>36</v>
      </c>
      <c r="B85" t="s">
        <v>16</v>
      </c>
      <c r="C85">
        <v>13494.04</v>
      </c>
      <c r="D85">
        <v>17377.009999999998</v>
      </c>
      <c r="E85">
        <f t="shared" si="5"/>
        <v>-3882.9699999999975</v>
      </c>
      <c r="F85">
        <v>7259</v>
      </c>
      <c r="G85">
        <f t="shared" si="4"/>
        <v>1.4214015250060554E-2</v>
      </c>
      <c r="H85" t="s">
        <v>35</v>
      </c>
      <c r="I85">
        <v>510693.13436743891</v>
      </c>
    </row>
    <row r="86" spans="1:9" x14ac:dyDescent="0.25">
      <c r="A86" t="s">
        <v>36</v>
      </c>
      <c r="B86" t="s">
        <v>17</v>
      </c>
      <c r="C86">
        <v>3870628.2600000002</v>
      </c>
      <c r="D86">
        <v>87766.529999999984</v>
      </c>
      <c r="E86">
        <f t="shared" si="5"/>
        <v>3782861.7300000004</v>
      </c>
      <c r="F86">
        <v>1486231.88</v>
      </c>
      <c r="G86">
        <f t="shared" si="4"/>
        <v>2.9102249080377689</v>
      </c>
      <c r="H86" t="s">
        <v>35</v>
      </c>
      <c r="I86">
        <v>510693.13436743891</v>
      </c>
    </row>
    <row r="87" spans="1:9" x14ac:dyDescent="0.25">
      <c r="A87" t="s">
        <v>36</v>
      </c>
      <c r="B87" t="s">
        <v>18</v>
      </c>
      <c r="C87">
        <v>81771.350000000006</v>
      </c>
      <c r="D87">
        <v>169.31</v>
      </c>
      <c r="E87">
        <f t="shared" si="5"/>
        <v>81602.040000000008</v>
      </c>
      <c r="F87">
        <v>49001.240000000005</v>
      </c>
      <c r="G87">
        <f t="shared" si="4"/>
        <v>9.5950457725840654E-2</v>
      </c>
      <c r="H87" t="s">
        <v>35</v>
      </c>
      <c r="I87">
        <v>510693.13436743891</v>
      </c>
    </row>
    <row r="88" spans="1:9" x14ac:dyDescent="0.25">
      <c r="A88" t="s">
        <v>36</v>
      </c>
      <c r="B88" t="s">
        <v>19</v>
      </c>
      <c r="C88">
        <v>989280.88000000024</v>
      </c>
      <c r="D88">
        <v>4816.1200000000008</v>
      </c>
      <c r="E88">
        <f t="shared" si="5"/>
        <v>984464.76000000024</v>
      </c>
      <c r="F88">
        <v>403035.39999999997</v>
      </c>
      <c r="G88">
        <f t="shared" si="4"/>
        <v>0.78919290837777312</v>
      </c>
      <c r="H88" t="s">
        <v>35</v>
      </c>
      <c r="I88">
        <v>510693.13436743891</v>
      </c>
    </row>
    <row r="89" spans="1:9" x14ac:dyDescent="0.25">
      <c r="A89" t="s">
        <v>36</v>
      </c>
      <c r="B89" t="s">
        <v>20</v>
      </c>
      <c r="C89">
        <v>32779.019999999997</v>
      </c>
      <c r="D89">
        <v>1030.9099999999999</v>
      </c>
      <c r="E89">
        <f t="shared" si="5"/>
        <v>31748.109999999997</v>
      </c>
      <c r="F89">
        <v>0</v>
      </c>
      <c r="G89">
        <f t="shared" si="4"/>
        <v>0</v>
      </c>
      <c r="H89" t="s">
        <v>35</v>
      </c>
      <c r="I89">
        <v>510693.13436743891</v>
      </c>
    </row>
    <row r="90" spans="1:9" x14ac:dyDescent="0.25">
      <c r="A90" t="s">
        <v>36</v>
      </c>
      <c r="B90" t="s">
        <v>21</v>
      </c>
      <c r="C90">
        <v>622825.23</v>
      </c>
      <c r="D90">
        <v>2467787.77</v>
      </c>
      <c r="E90">
        <f t="shared" si="5"/>
        <v>-1844962.54</v>
      </c>
      <c r="F90">
        <v>811919.37999999989</v>
      </c>
      <c r="G90">
        <f t="shared" si="4"/>
        <v>1.5898380560875751</v>
      </c>
      <c r="H90" t="s">
        <v>35</v>
      </c>
      <c r="I90">
        <v>510693.13436743891</v>
      </c>
    </row>
    <row r="91" spans="1:9" x14ac:dyDescent="0.25">
      <c r="A91" t="s">
        <v>36</v>
      </c>
      <c r="B91" t="s">
        <v>22</v>
      </c>
      <c r="C91">
        <v>0</v>
      </c>
      <c r="D91">
        <v>0</v>
      </c>
      <c r="E91">
        <v>0</v>
      </c>
      <c r="F91">
        <v>21682383</v>
      </c>
      <c r="G91">
        <f t="shared" si="4"/>
        <v>42.456774021167334</v>
      </c>
      <c r="H91" t="s">
        <v>35</v>
      </c>
      <c r="I91">
        <v>510693.13436743891</v>
      </c>
    </row>
    <row r="92" spans="1:9" x14ac:dyDescent="0.25">
      <c r="A92" t="s">
        <v>36</v>
      </c>
      <c r="B92" t="s">
        <v>23</v>
      </c>
      <c r="C92">
        <v>21917270.860000003</v>
      </c>
      <c r="D92">
        <v>303460.75</v>
      </c>
      <c r="E92">
        <f>C92-D92</f>
        <v>21613810.110000003</v>
      </c>
      <c r="F92">
        <v>8931655.7200000007</v>
      </c>
      <c r="G92">
        <f t="shared" si="4"/>
        <v>17.489280977045127</v>
      </c>
      <c r="H92" t="s">
        <v>35</v>
      </c>
      <c r="I92">
        <v>510693.13436743891</v>
      </c>
    </row>
    <row r="93" spans="1:9" x14ac:dyDescent="0.25">
      <c r="A93" t="s">
        <v>36</v>
      </c>
      <c r="B93" t="s">
        <v>24</v>
      </c>
      <c r="C93">
        <v>1028338.92</v>
      </c>
      <c r="D93">
        <v>46263.77</v>
      </c>
      <c r="E93">
        <f>C93-D93</f>
        <v>982075.15</v>
      </c>
      <c r="F93">
        <v>305737.7</v>
      </c>
      <c r="G93">
        <f t="shared" si="4"/>
        <v>0.59867203889219434</v>
      </c>
      <c r="H93" t="s">
        <v>35</v>
      </c>
      <c r="I93">
        <v>510693.13436743891</v>
      </c>
    </row>
  </sheetData>
  <autoFilter ref="A1:F116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MRRPC</dc:creator>
  <cp:lastModifiedBy>MRRPC</cp:lastModifiedBy>
  <dcterms:created xsi:type="dcterms:W3CDTF">2021-05-21T06:00:45Z</dcterms:created>
  <dcterms:modified xsi:type="dcterms:W3CDTF">2021-06-30T11:20:19Z</dcterms:modified>
</cp:coreProperties>
</file>