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etor/PycharmProjects/Asset_Management_Project/results/risk_R1-5/"/>
    </mc:Choice>
  </mc:AlternateContent>
  <xr:revisionPtr revIDLastSave="0" documentId="13_ncr:1_{6FF2271A-F2D8-4D49-91D7-235F8C9281F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3" i="1" l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E29" i="1" l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9" i="1"/>
  <c r="CU29" i="1" s="1"/>
  <c r="CX3" i="1"/>
  <c r="CX4" i="1"/>
  <c r="CX6" i="1"/>
  <c r="CX7" i="1"/>
  <c r="CX8" i="1"/>
  <c r="CX9" i="1"/>
  <c r="CX10" i="1"/>
  <c r="CX11" i="1"/>
  <c r="CX12" i="1"/>
  <c r="CX14" i="1"/>
  <c r="CX15" i="1"/>
  <c r="CX16" i="1"/>
  <c r="CX17" i="1"/>
  <c r="CX18" i="1"/>
  <c r="CX19" i="1"/>
  <c r="CX20" i="1"/>
  <c r="CX22" i="1"/>
  <c r="CX23" i="1"/>
  <c r="CX24" i="1"/>
  <c r="CX25" i="1"/>
  <c r="CX26" i="1"/>
  <c r="CX2" i="1"/>
  <c r="CX21" i="1" l="1"/>
  <c r="CX13" i="1"/>
  <c r="CX5" i="1"/>
</calcChain>
</file>

<file path=xl/sharedStrings.xml><?xml version="1.0" encoding="utf-8"?>
<sst xmlns="http://schemas.openxmlformats.org/spreadsheetml/2006/main" count="105" uniqueCount="15">
  <si>
    <t>R1</t>
  </si>
  <si>
    <t>Q-1</t>
  </si>
  <si>
    <t>Q-2</t>
  </si>
  <si>
    <t>Q-3</t>
  </si>
  <si>
    <t>Q-4</t>
  </si>
  <si>
    <t>Q-5</t>
  </si>
  <si>
    <t>R2</t>
  </si>
  <si>
    <t>R3</t>
  </si>
  <si>
    <t>R4</t>
  </si>
  <si>
    <t>R5</t>
  </si>
  <si>
    <t>Mean_Annual</t>
  </si>
  <si>
    <t>Std. dev.</t>
  </si>
  <si>
    <t>Std_Annualized</t>
  </si>
  <si>
    <t>Mean_Monthly</t>
  </si>
  <si>
    <t>Sharpe_Ratio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</si>
</sst>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00%"/>
    <numFmt numFmtId="169" formatCode="0.00000"/>
    <numFmt numFmtId="173" formatCode="_-* #,##0.000_-;\-* #,##0.000_-;_-* &quot;-&quot;??_-;_-@_-"/>
    <numFmt numFmtId="175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64" fontId="1" fillId="0" borderId="3" xfId="0" applyNumberFormat="1" applyFont="1" applyBorder="1" applyAlignment="1">
      <alignment horizontal="center" vertical="top"/>
    </xf>
    <xf numFmtId="165" fontId="0" fillId="0" borderId="0" xfId="0" applyNumberFormat="1"/>
    <xf numFmtId="169" fontId="0" fillId="0" borderId="2" xfId="1" applyNumberFormat="1" applyFont="1" applyBorder="1"/>
    <xf numFmtId="173" fontId="0" fillId="0" borderId="0" xfId="2" applyNumberFormat="1" applyFont="1" applyBorder="1"/>
    <xf numFmtId="175" fontId="0" fillId="0" borderId="0" xfId="0" applyNumberForma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3"/>
  <sheetViews>
    <sheetView tabSelected="1" topLeftCell="CP1" zoomScale="143" workbookViewId="0">
      <selection activeCell="CR7" sqref="CR7"/>
    </sheetView>
  </sheetViews>
  <sheetFormatPr baseColWidth="10" defaultColWidth="8.83203125" defaultRowHeight="15" outlineLevelCol="1" x14ac:dyDescent="0.2"/>
  <cols>
    <col min="1" max="1" width="3.1640625" bestFit="1" customWidth="1"/>
    <col min="2" max="2" width="4" bestFit="1" customWidth="1"/>
    <col min="3" max="5" width="12.1640625" customWidth="1" outlineLevel="1"/>
    <col min="6" max="8" width="12.6640625" customWidth="1" outlineLevel="1"/>
    <col min="9" max="10" width="12.1640625" customWidth="1" outlineLevel="1"/>
    <col min="11" max="14" width="12.6640625" customWidth="1" outlineLevel="1"/>
    <col min="15" max="15" width="12.1640625" customWidth="1" outlineLevel="1"/>
    <col min="16" max="16" width="12.6640625" customWidth="1" outlineLevel="1"/>
    <col min="17" max="17" width="12.1640625" customWidth="1" outlineLevel="1"/>
    <col min="18" max="19" width="12.6640625" customWidth="1" outlineLevel="1"/>
    <col min="20" max="20" width="12.1640625" customWidth="1" outlineLevel="1"/>
    <col min="21" max="28" width="12.6640625" customWidth="1" outlineLevel="1"/>
    <col min="29" max="29" width="12.1640625" customWidth="1" outlineLevel="1"/>
    <col min="30" max="32" width="12.6640625" customWidth="1" outlineLevel="1"/>
    <col min="33" max="33" width="12.1640625" customWidth="1" outlineLevel="1"/>
    <col min="34" max="35" width="12.6640625" customWidth="1" outlineLevel="1"/>
    <col min="36" max="36" width="12.1640625" customWidth="1" outlineLevel="1"/>
    <col min="37" max="37" width="12.6640625" customWidth="1" outlineLevel="1"/>
    <col min="38" max="38" width="12.1640625" customWidth="1" outlineLevel="1"/>
    <col min="39" max="39" width="12.6640625" customWidth="1" outlineLevel="1"/>
    <col min="40" max="41" width="12.1640625" customWidth="1" outlineLevel="1"/>
    <col min="42" max="42" width="12.6640625" customWidth="1" outlineLevel="1"/>
    <col min="43" max="43" width="12.1640625" customWidth="1" outlineLevel="1"/>
    <col min="44" max="49" width="12.6640625" customWidth="1" outlineLevel="1"/>
    <col min="50" max="50" width="12.1640625" customWidth="1" outlineLevel="1"/>
    <col min="51" max="58" width="12.6640625" customWidth="1" outlineLevel="1"/>
    <col min="59" max="59" width="12.1640625" customWidth="1" outlineLevel="1"/>
    <col min="60" max="61" width="12.6640625" customWidth="1" outlineLevel="1"/>
    <col min="62" max="62" width="12.1640625" customWidth="1" outlineLevel="1"/>
    <col min="63" max="66" width="12.6640625" customWidth="1" outlineLevel="1"/>
    <col min="67" max="67" width="12.1640625" customWidth="1" outlineLevel="1"/>
    <col min="68" max="69" width="12.6640625" customWidth="1" outlineLevel="1"/>
    <col min="70" max="70" width="12.1640625" customWidth="1" outlineLevel="1"/>
    <col min="71" max="72" width="12.6640625" customWidth="1" outlineLevel="1"/>
    <col min="73" max="73" width="12.1640625" customWidth="1" outlineLevel="1"/>
    <col min="74" max="75" width="12.6640625" customWidth="1" outlineLevel="1"/>
    <col min="76" max="76" width="12.1640625" customWidth="1" outlineLevel="1"/>
    <col min="77" max="78" width="12.6640625" customWidth="1" outlineLevel="1"/>
    <col min="79" max="79" width="12.1640625" customWidth="1" outlineLevel="1"/>
    <col min="80" max="82" width="12.6640625" customWidth="1" outlineLevel="1"/>
    <col min="83" max="84" width="12.1640625" customWidth="1" outlineLevel="1"/>
    <col min="85" max="85" width="12.6640625" customWidth="1" outlineLevel="1"/>
    <col min="86" max="86" width="12.1640625" customWidth="1" outlineLevel="1"/>
    <col min="87" max="91" width="12.6640625" customWidth="1" outlineLevel="1"/>
    <col min="92" max="93" width="12.1640625" customWidth="1" outlineLevel="1"/>
    <col min="94" max="98" width="12.6640625" customWidth="1" outlineLevel="1"/>
    <col min="99" max="99" width="12.6640625" bestFit="1" customWidth="1"/>
    <col min="100" max="100" width="12" bestFit="1" customWidth="1"/>
    <col min="101" max="101" width="12.83203125" bestFit="1" customWidth="1"/>
    <col min="102" max="102" width="11" bestFit="1" customWidth="1"/>
  </cols>
  <sheetData>
    <row r="1" spans="1:102" x14ac:dyDescent="0.2">
      <c r="C1" s="1">
        <v>44012</v>
      </c>
      <c r="D1" s="1">
        <v>43980</v>
      </c>
      <c r="E1" s="1">
        <v>43951</v>
      </c>
      <c r="F1" s="1">
        <v>43921</v>
      </c>
      <c r="G1" s="1">
        <v>43889</v>
      </c>
      <c r="H1" s="1">
        <v>43861</v>
      </c>
      <c r="I1" s="1">
        <v>43830</v>
      </c>
      <c r="J1" s="1">
        <v>43798</v>
      </c>
      <c r="K1" s="1">
        <v>43769</v>
      </c>
      <c r="L1" s="1">
        <v>43738</v>
      </c>
      <c r="M1" s="1">
        <v>43707</v>
      </c>
      <c r="N1" s="1">
        <v>43677</v>
      </c>
      <c r="O1" s="1">
        <v>43644</v>
      </c>
      <c r="P1" s="1">
        <v>43616</v>
      </c>
      <c r="Q1" s="1">
        <v>43585</v>
      </c>
      <c r="R1" s="1">
        <v>43553</v>
      </c>
      <c r="S1" s="1">
        <v>43524</v>
      </c>
      <c r="T1" s="1">
        <v>43496</v>
      </c>
      <c r="U1" s="1">
        <v>43465</v>
      </c>
      <c r="V1" s="1">
        <v>43434</v>
      </c>
      <c r="W1" s="1">
        <v>43404</v>
      </c>
      <c r="X1" s="1">
        <v>43371</v>
      </c>
      <c r="Y1" s="1">
        <v>43343</v>
      </c>
      <c r="Z1" s="1">
        <v>43312</v>
      </c>
      <c r="AA1" s="1">
        <v>43280</v>
      </c>
      <c r="AB1" s="1">
        <v>43251</v>
      </c>
      <c r="AC1" s="1">
        <v>43220</v>
      </c>
      <c r="AD1" s="1">
        <v>43189</v>
      </c>
      <c r="AE1" s="1">
        <v>43159</v>
      </c>
      <c r="AF1" s="1">
        <v>43131</v>
      </c>
      <c r="AG1" s="1">
        <v>43098</v>
      </c>
      <c r="AH1" s="1">
        <v>43069</v>
      </c>
      <c r="AI1" s="1">
        <v>43039</v>
      </c>
      <c r="AJ1" s="1">
        <v>43007</v>
      </c>
      <c r="AK1" s="1">
        <v>42978</v>
      </c>
      <c r="AL1" s="1">
        <v>42947</v>
      </c>
      <c r="AM1" s="1">
        <v>42916</v>
      </c>
      <c r="AN1" s="1">
        <v>42886</v>
      </c>
      <c r="AO1" s="1">
        <v>42853</v>
      </c>
      <c r="AP1" s="1">
        <v>42825</v>
      </c>
      <c r="AQ1" s="1">
        <v>42794</v>
      </c>
      <c r="AR1" s="1">
        <v>42766</v>
      </c>
      <c r="AS1" s="1">
        <v>42734</v>
      </c>
      <c r="AT1" s="1">
        <v>42704</v>
      </c>
      <c r="AU1" s="1">
        <v>42674</v>
      </c>
      <c r="AV1" s="1">
        <v>42643</v>
      </c>
      <c r="AW1" s="1">
        <v>42613</v>
      </c>
      <c r="AX1" s="1">
        <v>42580</v>
      </c>
      <c r="AY1" s="1">
        <v>42551</v>
      </c>
      <c r="AZ1" s="1">
        <v>42521</v>
      </c>
      <c r="BA1" s="1">
        <v>42489</v>
      </c>
      <c r="BB1" s="1">
        <v>42460</v>
      </c>
      <c r="BC1" s="1">
        <v>42429</v>
      </c>
      <c r="BD1" s="1">
        <v>42398</v>
      </c>
      <c r="BE1" s="1">
        <v>42369</v>
      </c>
      <c r="BF1" s="1">
        <v>42338</v>
      </c>
      <c r="BG1" s="1">
        <v>42307</v>
      </c>
      <c r="BH1" s="1">
        <v>42277</v>
      </c>
      <c r="BI1" s="1">
        <v>42247</v>
      </c>
      <c r="BJ1" s="1">
        <v>42216</v>
      </c>
      <c r="BK1" s="1">
        <v>42185</v>
      </c>
      <c r="BL1" s="1">
        <v>42153</v>
      </c>
      <c r="BM1" s="1">
        <v>42124</v>
      </c>
      <c r="BN1" s="1">
        <v>42094</v>
      </c>
      <c r="BO1" s="1">
        <v>42062</v>
      </c>
      <c r="BP1" s="1">
        <v>42034</v>
      </c>
      <c r="BQ1" s="1">
        <v>42004</v>
      </c>
      <c r="BR1" s="1">
        <v>41971</v>
      </c>
      <c r="BS1" s="1">
        <v>41943</v>
      </c>
      <c r="BT1" s="1">
        <v>41912</v>
      </c>
      <c r="BU1" s="1">
        <v>41880</v>
      </c>
      <c r="BV1" s="1">
        <v>41851</v>
      </c>
      <c r="BW1" s="1">
        <v>41820</v>
      </c>
      <c r="BX1" s="1">
        <v>41789</v>
      </c>
      <c r="BY1" s="1">
        <v>41759</v>
      </c>
      <c r="BZ1" s="1">
        <v>41729</v>
      </c>
      <c r="CA1" s="1">
        <v>41698</v>
      </c>
      <c r="CB1" s="1">
        <v>41670</v>
      </c>
      <c r="CC1" s="1">
        <v>41639</v>
      </c>
      <c r="CD1" s="1">
        <v>41607</v>
      </c>
      <c r="CE1" s="1">
        <v>41578</v>
      </c>
      <c r="CF1" s="1">
        <v>41547</v>
      </c>
      <c r="CG1" s="1">
        <v>41516</v>
      </c>
      <c r="CH1" s="1">
        <v>41486</v>
      </c>
      <c r="CI1" s="1">
        <v>41453</v>
      </c>
      <c r="CJ1" s="1">
        <v>41425</v>
      </c>
      <c r="CK1" s="1">
        <v>41394</v>
      </c>
      <c r="CL1" s="1">
        <v>41362</v>
      </c>
      <c r="CM1" s="1">
        <v>41333</v>
      </c>
      <c r="CN1" s="1">
        <v>41305</v>
      </c>
      <c r="CO1" s="1">
        <v>41274</v>
      </c>
      <c r="CP1" s="1">
        <v>41243</v>
      </c>
      <c r="CQ1" s="1">
        <v>41213</v>
      </c>
      <c r="CR1" s="1">
        <v>41180</v>
      </c>
      <c r="CS1" s="1">
        <v>41152</v>
      </c>
      <c r="CT1" s="4">
        <v>41121</v>
      </c>
      <c r="CU1" s="1" t="s">
        <v>13</v>
      </c>
      <c r="CV1" s="1" t="s">
        <v>10</v>
      </c>
      <c r="CW1" s="1" t="s">
        <v>12</v>
      </c>
      <c r="CX1" s="1" t="s">
        <v>14</v>
      </c>
    </row>
    <row r="2" spans="1:102" x14ac:dyDescent="0.2">
      <c r="A2" s="3" t="s">
        <v>0</v>
      </c>
      <c r="B2" s="2" t="s">
        <v>1</v>
      </c>
      <c r="C2">
        <v>3.8685342690444567E-2</v>
      </c>
      <c r="D2">
        <v>4.6994979786528661E-2</v>
      </c>
      <c r="E2">
        <v>7.6499345810967123E-2</v>
      </c>
      <c r="F2">
        <v>-0.17896441808245511</v>
      </c>
      <c r="G2">
        <v>-5.9651874067204173E-2</v>
      </c>
      <c r="H2">
        <v>1.0096333860034281E-2</v>
      </c>
      <c r="I2">
        <v>3.1657972194634038E-2</v>
      </c>
      <c r="J2">
        <v>4.9679979596933967E-2</v>
      </c>
      <c r="K2">
        <v>-7.9982735823544461E-3</v>
      </c>
      <c r="L2">
        <v>2.3003246646818389E-2</v>
      </c>
      <c r="M2">
        <v>-1.2548204204248761E-2</v>
      </c>
      <c r="N2">
        <v>8.8236673445095393E-3</v>
      </c>
      <c r="O2">
        <v>2.858679529403356E-2</v>
      </c>
      <c r="P2">
        <v>-2.370365953043644E-2</v>
      </c>
      <c r="Q2">
        <v>5.7331203279139452E-2</v>
      </c>
      <c r="R2">
        <v>-1.245475104448506E-2</v>
      </c>
      <c r="S2">
        <v>9.2665882501450098E-3</v>
      </c>
      <c r="T2">
        <v>7.4187149230086624E-2</v>
      </c>
      <c r="U2">
        <v>-8.0468618349121265E-2</v>
      </c>
      <c r="V2">
        <v>-5.8737818652722297E-2</v>
      </c>
      <c r="W2">
        <v>-5.4673707996916628E-2</v>
      </c>
      <c r="X2">
        <v>-2.560573066213748E-2</v>
      </c>
      <c r="Y2">
        <v>-1.5946892763442459E-2</v>
      </c>
      <c r="Z2">
        <v>1.9451036921621319E-2</v>
      </c>
      <c r="AA2">
        <v>1.315750993675374E-2</v>
      </c>
      <c r="AB2">
        <v>-1.438446258509911E-2</v>
      </c>
      <c r="AC2">
        <v>4.5199694680030537E-2</v>
      </c>
      <c r="AD2">
        <v>-1.429817980590862E-2</v>
      </c>
      <c r="AE2">
        <v>-3.8485267430589082E-2</v>
      </c>
      <c r="AF2">
        <v>1.006844762172091E-2</v>
      </c>
      <c r="AG2">
        <v>3.1712348743631637E-2</v>
      </c>
      <c r="AH2">
        <v>5.839984463843974E-3</v>
      </c>
      <c r="AI2">
        <v>-2.6638587135085451E-3</v>
      </c>
      <c r="AJ2">
        <v>2.6519901517033411E-2</v>
      </c>
      <c r="AK2">
        <v>-4.580893122573243E-2</v>
      </c>
      <c r="AL2">
        <v>7.6809891065893563E-3</v>
      </c>
      <c r="AM2">
        <v>1.522228528874423E-2</v>
      </c>
      <c r="AN2">
        <v>2.846327209948292E-2</v>
      </c>
      <c r="AO2">
        <v>3.949624469000567E-2</v>
      </c>
      <c r="AP2">
        <v>2.760277524010419E-2</v>
      </c>
      <c r="AQ2">
        <v>5.3054831268960358E-2</v>
      </c>
      <c r="AR2">
        <v>1.9499421334050349E-3</v>
      </c>
      <c r="AS2">
        <v>3.106590596718567E-2</v>
      </c>
      <c r="AT2">
        <v>6.6307779971759998E-3</v>
      </c>
      <c r="AU2">
        <v>3.257883818812837E-3</v>
      </c>
      <c r="AV2">
        <v>1.555300954792346E-2</v>
      </c>
      <c r="AW2">
        <v>4.2795770168377011E-2</v>
      </c>
      <c r="AX2">
        <v>5.3054856539714632E-2</v>
      </c>
      <c r="AY2">
        <v>-3.4224153701579829E-2</v>
      </c>
      <c r="AZ2">
        <v>4.832672399557314E-2</v>
      </c>
      <c r="BA2">
        <v>2.7360286476196899E-2</v>
      </c>
      <c r="BB2">
        <v>5.4935444816626121E-2</v>
      </c>
      <c r="BC2">
        <v>-4.832366431989474E-3</v>
      </c>
      <c r="BD2">
        <v>-5.1240563113674829E-2</v>
      </c>
      <c r="BE2">
        <v>4.8848179517604262E-3</v>
      </c>
      <c r="BF2">
        <v>2.6632098095445669E-2</v>
      </c>
      <c r="BG2">
        <v>4.3927670675898561E-2</v>
      </c>
      <c r="BH2">
        <v>-2.3548781872880481E-2</v>
      </c>
      <c r="BI2">
        <v>-2.8801404544155119E-2</v>
      </c>
      <c r="BJ2">
        <v>4.7331389615168279E-2</v>
      </c>
      <c r="BK2">
        <v>-2.8216657437094009E-2</v>
      </c>
      <c r="BL2">
        <v>2.1193292774473451E-3</v>
      </c>
      <c r="BM2">
        <v>1.447037053382908E-2</v>
      </c>
      <c r="BN2">
        <v>5.3116808021385693E-2</v>
      </c>
      <c r="BO2">
        <v>9.8671621404663276E-2</v>
      </c>
      <c r="BP2">
        <v>-8.9493769807670626E-2</v>
      </c>
      <c r="BQ2">
        <v>1.5248413896894891E-2</v>
      </c>
      <c r="BR2">
        <v>1.175225621096165E-2</v>
      </c>
      <c r="BS2">
        <v>5.7419696774438748E-3</v>
      </c>
      <c r="BT2">
        <v>-3.473224800381719E-2</v>
      </c>
      <c r="BU2">
        <v>1.7559754831617799E-2</v>
      </c>
      <c r="BV2">
        <v>-2.752504010064169E-2</v>
      </c>
      <c r="BW2">
        <v>1.169127742142646E-2</v>
      </c>
      <c r="BX2">
        <v>5.8651359345525808E-3</v>
      </c>
      <c r="BY2">
        <v>7.4685684840202276E-3</v>
      </c>
      <c r="BZ2">
        <v>1.580299806028989E-2</v>
      </c>
      <c r="CA2">
        <v>4.6397977814771438E-2</v>
      </c>
      <c r="CB2">
        <v>-1.4722596632011919E-2</v>
      </c>
      <c r="CC2">
        <v>1.314381946184455E-2</v>
      </c>
      <c r="CD2">
        <v>1.2579842059544769E-2</v>
      </c>
      <c r="CE2">
        <v>5.0328635738540441E-2</v>
      </c>
      <c r="CF2">
        <v>2.446317194373062E-2</v>
      </c>
      <c r="CG2">
        <v>-7.2536487857796711E-3</v>
      </c>
      <c r="CH2">
        <v>3.6038186540725249E-2</v>
      </c>
      <c r="CI2">
        <v>-2.636952140655547E-2</v>
      </c>
      <c r="CJ2">
        <v>7.9588752311030506E-3</v>
      </c>
      <c r="CK2">
        <v>1.6513668961950469E-2</v>
      </c>
      <c r="CL2">
        <v>2.898941683283909E-2</v>
      </c>
      <c r="CM2">
        <v>3.0809304448966832E-2</v>
      </c>
      <c r="CN2">
        <v>5.4555112578101257E-2</v>
      </c>
      <c r="CO2">
        <v>2.9493020025583062E-2</v>
      </c>
      <c r="CP2">
        <v>-5.4142324818809073E-3</v>
      </c>
      <c r="CQ2">
        <v>2.372744410619464E-2</v>
      </c>
      <c r="CR2">
        <v>3.2483745036945823E-2</v>
      </c>
      <c r="CS2">
        <v>6.3603406372136689E-3</v>
      </c>
      <c r="CT2">
        <v>-6.1988508452975963E-4</v>
      </c>
      <c r="CU2" s="6">
        <f>(EXP(AVERAGE(C2:CT2))-1)*100</f>
        <v>0.87458363156300845</v>
      </c>
      <c r="CV2" s="7">
        <f>CU2*12</f>
        <v>10.495003578756101</v>
      </c>
      <c r="CW2" s="7">
        <f>CV29</f>
        <v>6.7780760639312643</v>
      </c>
      <c r="CX2" s="5">
        <f>CV2/CW2</f>
        <v>1.5483750078586505</v>
      </c>
    </row>
    <row r="3" spans="1:102" x14ac:dyDescent="0.2">
      <c r="A3" s="3" t="s">
        <v>0</v>
      </c>
      <c r="B3" s="2" t="s">
        <v>2</v>
      </c>
      <c r="C3">
        <v>1.0573137235412439E-2</v>
      </c>
      <c r="D3">
        <v>6.9510440587806074E-2</v>
      </c>
      <c r="E3">
        <v>5.9669295318248272E-2</v>
      </c>
      <c r="F3">
        <v>-0.25127319533927439</v>
      </c>
      <c r="G3">
        <v>-9.4413909759219067E-2</v>
      </c>
      <c r="H3">
        <v>-2.561728231010283E-2</v>
      </c>
      <c r="I3">
        <v>2.8525336464021729E-2</v>
      </c>
      <c r="J3">
        <v>5.6073415936998529E-2</v>
      </c>
      <c r="K3">
        <v>3.2363731819164622E-3</v>
      </c>
      <c r="L3">
        <v>2.1720556433906638E-2</v>
      </c>
      <c r="M3">
        <v>-3.3064831056135273E-2</v>
      </c>
      <c r="N3">
        <v>-2.2615950911309669E-2</v>
      </c>
      <c r="O3">
        <v>2.3450419832269739E-2</v>
      </c>
      <c r="P3">
        <v>-3.7020312283504553E-2</v>
      </c>
      <c r="Q3">
        <v>6.8480203792573288E-2</v>
      </c>
      <c r="R3">
        <v>3.2676507032326468E-2</v>
      </c>
      <c r="S3">
        <v>2.3535228504075339E-2</v>
      </c>
      <c r="T3">
        <v>7.7891740344527602E-2</v>
      </c>
      <c r="U3">
        <v>-5.5349918903339117E-2</v>
      </c>
      <c r="V3">
        <v>-5.8470228281117843E-2</v>
      </c>
      <c r="W3">
        <v>-5.3747052591429562E-2</v>
      </c>
      <c r="X3">
        <v>-2.5100904072366859E-2</v>
      </c>
      <c r="Y3">
        <v>-5.0653394644799038E-2</v>
      </c>
      <c r="Z3">
        <v>6.509582815602973E-3</v>
      </c>
      <c r="AA3">
        <v>-1.02895905598033E-2</v>
      </c>
      <c r="AB3">
        <v>2.326060652667843E-3</v>
      </c>
      <c r="AC3">
        <v>4.1939165142865102E-2</v>
      </c>
      <c r="AD3">
        <v>-2.5170162313340488E-2</v>
      </c>
      <c r="AE3">
        <v>-4.2217434730225122E-2</v>
      </c>
      <c r="AF3">
        <v>1.6704897718388342E-2</v>
      </c>
      <c r="AG3">
        <v>1.9642903071133921E-2</v>
      </c>
      <c r="AH3">
        <v>-2.2073407998735622E-2</v>
      </c>
      <c r="AI3">
        <v>4.8816504637371548E-2</v>
      </c>
      <c r="AJ3">
        <v>3.8860559333738852E-2</v>
      </c>
      <c r="AK3">
        <v>-5.699079259599788E-3</v>
      </c>
      <c r="AL3">
        <v>1.3574495982008911E-2</v>
      </c>
      <c r="AM3">
        <v>2.9293930584262549E-3</v>
      </c>
      <c r="AN3">
        <v>2.617161936286597E-2</v>
      </c>
      <c r="AO3">
        <v>4.7348809820676137E-2</v>
      </c>
      <c r="AP3">
        <v>3.3007958553652343E-2</v>
      </c>
      <c r="AQ3">
        <v>3.1819557511361479E-2</v>
      </c>
      <c r="AR3">
        <v>2.9967028029546341E-2</v>
      </c>
      <c r="AS3">
        <v>7.4925435095514574E-3</v>
      </c>
      <c r="AT3">
        <v>7.6849865352650168E-3</v>
      </c>
      <c r="AU3">
        <v>-1.6695688637093229E-2</v>
      </c>
      <c r="AV3">
        <v>8.7853251517718764E-3</v>
      </c>
      <c r="AW3">
        <v>7.6518653346621616E-3</v>
      </c>
      <c r="AX3">
        <v>3.3335211592003207E-2</v>
      </c>
      <c r="AY3">
        <v>-5.2985088258379748E-2</v>
      </c>
      <c r="AZ3">
        <v>2.5219419827440429E-2</v>
      </c>
      <c r="BA3">
        <v>1.389862825025372E-3</v>
      </c>
      <c r="BB3">
        <v>3.161543928485281E-2</v>
      </c>
      <c r="BC3">
        <v>-2.4146435333952838E-2</v>
      </c>
      <c r="BD3">
        <v>-5.5097077619132129E-2</v>
      </c>
      <c r="BE3">
        <v>-1.009074438922824E-2</v>
      </c>
      <c r="BF3">
        <v>7.9213849987966392E-3</v>
      </c>
      <c r="BG3">
        <v>6.2707695761280727E-2</v>
      </c>
      <c r="BH3">
        <v>-2.7984478937738849E-2</v>
      </c>
      <c r="BI3">
        <v>-3.5010479072038032E-2</v>
      </c>
      <c r="BJ3">
        <v>8.555282394828756E-2</v>
      </c>
      <c r="BK3">
        <v>-4.8409634573946189E-2</v>
      </c>
      <c r="BL3">
        <v>-8.1779404486181304E-3</v>
      </c>
      <c r="BM3">
        <v>1.8595769653544848E-2</v>
      </c>
      <c r="BN3">
        <v>-1.9658029504884399E-2</v>
      </c>
      <c r="BO3">
        <v>8.940927345373216E-2</v>
      </c>
      <c r="BP3">
        <v>-6.6791236040077806E-2</v>
      </c>
      <c r="BQ3">
        <v>2.7140524301272929E-3</v>
      </c>
      <c r="BR3">
        <v>3.1258205946277387E-2</v>
      </c>
      <c r="BS3">
        <v>7.1090916484845062E-3</v>
      </c>
      <c r="BT3">
        <v>-2.0758045963627601E-2</v>
      </c>
      <c r="BU3">
        <v>2.7766552966604029E-2</v>
      </c>
      <c r="BV3">
        <v>-2.0517994149292059E-2</v>
      </c>
      <c r="BW3">
        <v>1.7744601699138041E-2</v>
      </c>
      <c r="BX3">
        <v>1.621057776037136E-4</v>
      </c>
      <c r="BY3">
        <v>1.037229388607524E-2</v>
      </c>
      <c r="BZ3">
        <v>2.2209928933721479E-2</v>
      </c>
      <c r="CA3">
        <v>3.4365258821567407E-2</v>
      </c>
      <c r="CB3">
        <v>8.3129666368727401E-3</v>
      </c>
      <c r="CC3">
        <v>1.6826863492343181E-2</v>
      </c>
      <c r="CD3">
        <v>6.9640148122092254E-3</v>
      </c>
      <c r="CE3">
        <v>3.4588632848178563E-2</v>
      </c>
      <c r="CF3">
        <v>4.582510317820452E-2</v>
      </c>
      <c r="CG3">
        <v>1.191649401876407E-2</v>
      </c>
      <c r="CH3">
        <v>6.137532705833583E-2</v>
      </c>
      <c r="CI3">
        <v>-3.6352350691357269E-2</v>
      </c>
      <c r="CJ3">
        <v>2.3275679742661141E-2</v>
      </c>
      <c r="CK3">
        <v>-3.3658518728621418E-4</v>
      </c>
      <c r="CL3">
        <v>9.5337509069658346E-3</v>
      </c>
      <c r="CM3">
        <v>2.165518884343999E-2</v>
      </c>
      <c r="CN3">
        <v>8.9151149647019631E-2</v>
      </c>
      <c r="CO3">
        <v>8.7428627899175538E-3</v>
      </c>
      <c r="CP3">
        <v>-5.3275955960181429E-3</v>
      </c>
      <c r="CQ3">
        <v>7.5363098732172274E-3</v>
      </c>
      <c r="CR3">
        <v>1.1431622571131429E-2</v>
      </c>
      <c r="CS3">
        <v>-7.3255348357684838E-3</v>
      </c>
      <c r="CT3">
        <v>1.021318319304276E-2</v>
      </c>
      <c r="CU3" s="6">
        <f t="shared" ref="CU3:CU26" si="0">(EXP(AVERAGE(C3:CT3))-1)*100</f>
        <v>0.49594705767654901</v>
      </c>
      <c r="CV3" s="7">
        <f t="shared" ref="CV3:CV26" si="1">CU3*12</f>
        <v>5.9513646921185881</v>
      </c>
      <c r="CW3" s="7">
        <f t="shared" ref="CW3:CW26" si="2">CV30</f>
        <v>7.198157033248477</v>
      </c>
      <c r="CX3" s="5">
        <f t="shared" ref="CX3:CX26" si="3">CV3/CW3</f>
        <v>0.82679006093213547</v>
      </c>
    </row>
    <row r="4" spans="1:102" x14ac:dyDescent="0.2">
      <c r="A4" s="3" t="s">
        <v>0</v>
      </c>
      <c r="B4" s="2" t="s">
        <v>3</v>
      </c>
      <c r="C4">
        <v>9.4222181387917762E-3</v>
      </c>
      <c r="D4">
        <v>6.7242164772071164E-2</v>
      </c>
      <c r="E4">
        <v>9.5886807980785901E-2</v>
      </c>
      <c r="F4">
        <v>-7.4266684788403287E-2</v>
      </c>
      <c r="G4">
        <v>-6.1882218171297E-2</v>
      </c>
      <c r="H4">
        <v>-1.7638631848646679E-2</v>
      </c>
      <c r="I4">
        <v>4.2625752004405382E-2</v>
      </c>
      <c r="J4">
        <v>4.9929209353324108E-2</v>
      </c>
      <c r="K4">
        <v>1.1429691640889731E-2</v>
      </c>
      <c r="L4">
        <v>1.8642658860504809E-2</v>
      </c>
      <c r="M4">
        <v>-2.0756072975327819E-2</v>
      </c>
      <c r="N4">
        <v>-1.42849882591497E-2</v>
      </c>
      <c r="O4">
        <v>4.9243799340687518E-2</v>
      </c>
      <c r="P4">
        <v>-5.8514665800621327E-2</v>
      </c>
      <c r="Q4">
        <v>7.4677840460712422E-2</v>
      </c>
      <c r="R4">
        <v>-2.5719472717542931E-2</v>
      </c>
      <c r="S4">
        <v>1.827019666319518E-3</v>
      </c>
      <c r="T4">
        <v>0.12577012100681231</v>
      </c>
      <c r="U4">
        <v>-8.5074823880341696E-2</v>
      </c>
      <c r="V4">
        <v>-3.5701053048372823E-2</v>
      </c>
      <c r="W4">
        <v>-8.0618273763555848E-2</v>
      </c>
      <c r="X4">
        <v>7.720111320464974E-4</v>
      </c>
      <c r="Y4">
        <v>3.6754028375665798E-3</v>
      </c>
      <c r="Z4">
        <v>-5.1629214591244563E-3</v>
      </c>
      <c r="AA4">
        <v>-3.3577321944867067E-2</v>
      </c>
      <c r="AB4">
        <v>6.9251675025056494E-3</v>
      </c>
      <c r="AC4">
        <v>1.6849856112420711E-2</v>
      </c>
      <c r="AD4">
        <v>-2.3847372600211261E-2</v>
      </c>
      <c r="AE4">
        <v>-1.480185041612255E-2</v>
      </c>
      <c r="AF4">
        <v>3.2485433588914751E-2</v>
      </c>
      <c r="AG4">
        <v>2.7683015674096052E-2</v>
      </c>
      <c r="AH4">
        <v>-1.271021322339271E-2</v>
      </c>
      <c r="AI4">
        <v>1.745895112049935E-3</v>
      </c>
      <c r="AJ4">
        <v>4.0024858360729533E-2</v>
      </c>
      <c r="AK4">
        <v>1.7035846784818742E-2</v>
      </c>
      <c r="AL4">
        <v>2.953966874446393E-2</v>
      </c>
      <c r="AM4">
        <v>-8.8705930017901179E-4</v>
      </c>
      <c r="AN4">
        <v>2.6172837047459679E-2</v>
      </c>
      <c r="AO4">
        <v>3.8654507217867312E-2</v>
      </c>
      <c r="AP4">
        <v>-2.038038786337357E-2</v>
      </c>
      <c r="AQ4">
        <v>3.1649210409230542E-2</v>
      </c>
      <c r="AR4">
        <v>2.1775362371228641E-2</v>
      </c>
      <c r="AS4">
        <v>1.697008708770394E-2</v>
      </c>
      <c r="AT4">
        <v>-4.0005540692078833E-3</v>
      </c>
      <c r="AU4">
        <v>-4.8698602537483116E-3</v>
      </c>
      <c r="AV4">
        <v>-2.4446819403928029E-3</v>
      </c>
      <c r="AW4">
        <v>9.9188841445718157E-3</v>
      </c>
      <c r="AX4">
        <v>7.3971714067456534E-2</v>
      </c>
      <c r="AY4">
        <v>-2.1625643181708641E-2</v>
      </c>
      <c r="AZ4">
        <v>1.222113411300676E-2</v>
      </c>
      <c r="BA4">
        <v>2.5319786033918629E-2</v>
      </c>
      <c r="BB4">
        <v>-2.0085188206504789E-2</v>
      </c>
      <c r="BC4">
        <v>-1.9241637977742511E-2</v>
      </c>
      <c r="BD4">
        <v>-3.2769566486865687E-2</v>
      </c>
      <c r="BE4">
        <v>3.0883699913056659E-2</v>
      </c>
      <c r="BF4">
        <v>-2.8762644754101478E-3</v>
      </c>
      <c r="BG4">
        <v>6.141581214736791E-2</v>
      </c>
      <c r="BH4">
        <v>-7.6078639525738734E-2</v>
      </c>
      <c r="BI4">
        <v>-6.0098941622565571E-2</v>
      </c>
      <c r="BJ4">
        <v>2.545796745687439E-2</v>
      </c>
      <c r="BK4">
        <v>-4.3004447852874793E-2</v>
      </c>
      <c r="BL4">
        <v>5.5894843365364008E-3</v>
      </c>
      <c r="BM4">
        <v>2.2383907688472222E-2</v>
      </c>
      <c r="BN4">
        <v>4.0945050329406797E-2</v>
      </c>
      <c r="BO4">
        <v>0.1244517619286786</v>
      </c>
      <c r="BP4">
        <v>-0.11698439261752699</v>
      </c>
      <c r="BQ4">
        <v>-3.8797224961420519E-3</v>
      </c>
      <c r="BR4">
        <v>1.830104792156784E-2</v>
      </c>
      <c r="BS4">
        <v>-3.1896167543313529E-2</v>
      </c>
      <c r="BT4">
        <v>-1.180842566056514E-2</v>
      </c>
      <c r="BU4">
        <v>6.2981502503079122E-3</v>
      </c>
      <c r="BV4">
        <v>-2.5658850358462999E-2</v>
      </c>
      <c r="BW4">
        <v>-1.6094220807579409E-2</v>
      </c>
      <c r="BX4">
        <v>7.8356507460301105E-3</v>
      </c>
      <c r="BY4">
        <v>1.0812992624102961E-2</v>
      </c>
      <c r="BZ4">
        <v>-5.9079097555264038E-3</v>
      </c>
      <c r="CA4">
        <v>1.716538673909794E-2</v>
      </c>
      <c r="CB4">
        <v>-4.3573601482509482E-3</v>
      </c>
      <c r="CC4">
        <v>1.9418692463374521E-3</v>
      </c>
      <c r="CD4">
        <v>5.541180942407695E-3</v>
      </c>
      <c r="CE4">
        <v>3.002112268419271E-2</v>
      </c>
      <c r="CF4">
        <v>3.127460780053605E-2</v>
      </c>
      <c r="CG4">
        <v>2.783987905359948E-3</v>
      </c>
      <c r="CH4">
        <v>3.8156830648361117E-2</v>
      </c>
      <c r="CI4">
        <v>-5.9327155596169898E-2</v>
      </c>
      <c r="CJ4">
        <v>4.0532177420943477E-2</v>
      </c>
      <c r="CK4">
        <v>7.1271999769687046E-3</v>
      </c>
      <c r="CL4">
        <v>-2.3283606791946701E-2</v>
      </c>
      <c r="CM4">
        <v>2.9234890202577021E-2</v>
      </c>
      <c r="CN4">
        <v>6.6572615447636194E-2</v>
      </c>
      <c r="CO4">
        <v>3.0412344362828841E-2</v>
      </c>
      <c r="CP4">
        <v>-7.1783313825494674E-3</v>
      </c>
      <c r="CQ4">
        <v>-5.2390125466851567E-3</v>
      </c>
      <c r="CR4">
        <v>1.6858089457229799E-2</v>
      </c>
      <c r="CS4">
        <v>-9.1007961757275727E-3</v>
      </c>
      <c r="CT4">
        <v>4.4856329852529513E-2</v>
      </c>
      <c r="CU4" s="6">
        <f t="shared" si="0"/>
        <v>0.5256545850347516</v>
      </c>
      <c r="CV4" s="7">
        <f t="shared" si="1"/>
        <v>6.3078550204170192</v>
      </c>
      <c r="CW4" s="7">
        <f t="shared" si="2"/>
        <v>7.0240717301739704</v>
      </c>
      <c r="CX4" s="5">
        <f t="shared" si="3"/>
        <v>0.89803396985821893</v>
      </c>
    </row>
    <row r="5" spans="1:102" x14ac:dyDescent="0.2">
      <c r="A5" s="3" t="s">
        <v>0</v>
      </c>
      <c r="B5" s="2" t="s">
        <v>4</v>
      </c>
      <c r="C5">
        <v>4.4764801424962183E-2</v>
      </c>
      <c r="D5">
        <v>4.65826377143264E-2</v>
      </c>
      <c r="E5">
        <v>6.204458208969086E-2</v>
      </c>
      <c r="F5">
        <v>-6.8208662485405316E-2</v>
      </c>
      <c r="G5">
        <v>-6.2791796721269846E-2</v>
      </c>
      <c r="H5">
        <v>2.2587384806982771E-2</v>
      </c>
      <c r="I5">
        <v>1.546254674359448E-2</v>
      </c>
      <c r="J5">
        <v>3.281209616535357E-2</v>
      </c>
      <c r="K5">
        <v>3.1484190341023469E-2</v>
      </c>
      <c r="L5">
        <v>3.441690454857884E-2</v>
      </c>
      <c r="M5">
        <v>-2.033458990022606E-2</v>
      </c>
      <c r="N5">
        <v>1.332258889167551E-3</v>
      </c>
      <c r="O5">
        <v>1.991032097305899E-2</v>
      </c>
      <c r="P5">
        <v>-2.3970018674318128E-2</v>
      </c>
      <c r="Q5">
        <v>1.7930174720478101E-2</v>
      </c>
      <c r="R5">
        <v>2.4660646431180319E-3</v>
      </c>
      <c r="S5">
        <v>1.864719330592856E-2</v>
      </c>
      <c r="T5">
        <v>6.6649254053781429E-2</v>
      </c>
      <c r="U5">
        <v>-7.0222483174477365E-2</v>
      </c>
      <c r="V5">
        <v>-3.5179765123378601E-2</v>
      </c>
      <c r="W5">
        <v>-6.7966879047025863E-2</v>
      </c>
      <c r="X5">
        <v>3.500610630481358E-3</v>
      </c>
      <c r="Y5">
        <v>-5.8217743341409554E-3</v>
      </c>
      <c r="Z5">
        <v>2.1593672625031951E-2</v>
      </c>
      <c r="AA5">
        <v>1.071654383023478E-3</v>
      </c>
      <c r="AB5">
        <v>8.8034366597862198E-4</v>
      </c>
      <c r="AC5">
        <v>3.4457778077946623E-2</v>
      </c>
      <c r="AD5">
        <v>-2.5751421734444811E-2</v>
      </c>
      <c r="AE5">
        <v>-4.7158817977576352E-2</v>
      </c>
      <c r="AF5">
        <v>6.7487308830019646E-3</v>
      </c>
      <c r="AG5">
        <v>1.948066544025541E-2</v>
      </c>
      <c r="AH5">
        <v>2.0840212626363221E-3</v>
      </c>
      <c r="AI5">
        <v>3.0523488084862872E-2</v>
      </c>
      <c r="AJ5">
        <v>2.7570512958597752E-2</v>
      </c>
      <c r="AK5">
        <v>-2.0027981749823E-3</v>
      </c>
      <c r="AL5">
        <v>3.0316342466572509E-2</v>
      </c>
      <c r="AM5">
        <v>-4.7155570376281583E-2</v>
      </c>
      <c r="AN5">
        <v>1.8642373441192121E-2</v>
      </c>
      <c r="AO5">
        <v>5.1180767231568267E-2</v>
      </c>
      <c r="AP5">
        <v>4.7796112934407289E-2</v>
      </c>
      <c r="AQ5">
        <v>3.1726091197827287E-2</v>
      </c>
      <c r="AR5">
        <v>3.3132643863733019E-2</v>
      </c>
      <c r="AS5">
        <v>5.0879083471257171E-2</v>
      </c>
      <c r="AT5">
        <v>-3.119642790924455E-3</v>
      </c>
      <c r="AU5">
        <v>6.6570523762549049E-3</v>
      </c>
      <c r="AV5">
        <v>1.9258989037734851E-2</v>
      </c>
      <c r="AW5">
        <v>2.7034861259182329E-2</v>
      </c>
      <c r="AX5">
        <v>5.5436701638225692E-2</v>
      </c>
      <c r="AY5">
        <v>-1.42409748395196E-2</v>
      </c>
      <c r="AZ5">
        <v>3.3769197155385823E-2</v>
      </c>
      <c r="BA5">
        <v>2.8421302602420189E-2</v>
      </c>
      <c r="BB5">
        <v>3.4435340560369843E-2</v>
      </c>
      <c r="BC5">
        <v>2.8918805921361173E-4</v>
      </c>
      <c r="BD5">
        <v>-3.2454123499823372E-2</v>
      </c>
      <c r="BE5">
        <v>3.437400886085901E-3</v>
      </c>
      <c r="BF5">
        <v>2.8916776943023151E-2</v>
      </c>
      <c r="BG5">
        <v>5.2498873014412473E-2</v>
      </c>
      <c r="BH5">
        <v>-4.2049109976071281E-2</v>
      </c>
      <c r="BI5">
        <v>-4.2867453166969341E-2</v>
      </c>
      <c r="BJ5">
        <v>4.7976895199430693E-2</v>
      </c>
      <c r="BK5">
        <v>-3.2393004681639637E-2</v>
      </c>
      <c r="BL5">
        <v>-5.3618570333403984E-3</v>
      </c>
      <c r="BM5">
        <v>2.3995071702853879E-2</v>
      </c>
      <c r="BN5">
        <v>2.505330465558232E-2</v>
      </c>
      <c r="BO5">
        <v>0.1068986888121734</v>
      </c>
      <c r="BP5">
        <v>-8.0908091001586219E-2</v>
      </c>
      <c r="BQ5">
        <v>-1.463389273084015E-2</v>
      </c>
      <c r="BR5">
        <v>3.2994414505193047E-2</v>
      </c>
      <c r="BS5">
        <v>6.0412998153924488E-3</v>
      </c>
      <c r="BT5">
        <v>-7.7370074237698722E-3</v>
      </c>
      <c r="BU5">
        <v>8.1984952081304834E-3</v>
      </c>
      <c r="BV5">
        <v>-3.8097730459893909E-3</v>
      </c>
      <c r="BW5">
        <v>4.8702887514298987E-3</v>
      </c>
      <c r="BX5">
        <v>2.503102803221197E-2</v>
      </c>
      <c r="BY5">
        <v>-2.0303999663708432E-3</v>
      </c>
      <c r="BZ5">
        <v>1.7348198561474761E-2</v>
      </c>
      <c r="CA5">
        <v>3.4585805686701658E-2</v>
      </c>
      <c r="CB5">
        <v>1.40983123766416E-2</v>
      </c>
      <c r="CC5">
        <v>8.4553149742838205E-3</v>
      </c>
      <c r="CD5">
        <v>4.216326223603537E-3</v>
      </c>
      <c r="CE5">
        <v>2.1690436179640699E-2</v>
      </c>
      <c r="CF5">
        <v>2.405057888571327E-2</v>
      </c>
      <c r="CG5">
        <v>3.7547499480380858E-2</v>
      </c>
      <c r="CH5">
        <v>2.79436035148448E-2</v>
      </c>
      <c r="CI5">
        <v>-2.1039019576431169E-2</v>
      </c>
      <c r="CJ5">
        <v>2.256249942960168E-2</v>
      </c>
      <c r="CK5">
        <v>9.9299343127104821E-3</v>
      </c>
      <c r="CL5">
        <v>1.3956472465269829E-3</v>
      </c>
      <c r="CM5">
        <v>2.9075881848738331E-2</v>
      </c>
      <c r="CN5">
        <v>5.1281629466222979E-2</v>
      </c>
      <c r="CO5">
        <v>4.488340236532897E-3</v>
      </c>
      <c r="CP5">
        <v>3.1637434787792689E-3</v>
      </c>
      <c r="CQ5">
        <v>3.0404929114790109E-2</v>
      </c>
      <c r="CR5">
        <v>3.8458755947211459E-2</v>
      </c>
      <c r="CS5">
        <v>-4.9820634461029134E-3</v>
      </c>
      <c r="CT5">
        <v>2.6042794118593629E-2</v>
      </c>
      <c r="CU5" s="6">
        <f t="shared" si="0"/>
        <v>1.0707331223044347</v>
      </c>
      <c r="CV5" s="7">
        <f t="shared" si="1"/>
        <v>12.848797467653217</v>
      </c>
      <c r="CW5" s="7">
        <f t="shared" si="2"/>
        <v>6.2477985524042632</v>
      </c>
      <c r="CX5" s="5">
        <f t="shared" si="3"/>
        <v>2.0565319704024025</v>
      </c>
    </row>
    <row r="6" spans="1:102" x14ac:dyDescent="0.2">
      <c r="A6" s="3" t="s">
        <v>0</v>
      </c>
      <c r="B6" s="2" t="s">
        <v>5</v>
      </c>
      <c r="C6">
        <v>7.642962028346563E-2</v>
      </c>
      <c r="D6">
        <v>3.1228908163026519E-3</v>
      </c>
      <c r="E6">
        <v>6.4127758405002844E-2</v>
      </c>
      <c r="F6">
        <v>-1.8742966162206411E-2</v>
      </c>
      <c r="G6">
        <v>-7.9396091491262283E-2</v>
      </c>
      <c r="H6">
        <v>-9.3434615230610009E-4</v>
      </c>
      <c r="I6">
        <v>2.3534152097379711E-3</v>
      </c>
      <c r="J6">
        <v>2.61248063812165E-2</v>
      </c>
      <c r="K6">
        <v>6.9868885632696984E-3</v>
      </c>
      <c r="L6">
        <v>2.870335603459611E-2</v>
      </c>
      <c r="M6">
        <v>-1.8403917261701701E-2</v>
      </c>
      <c r="N6">
        <v>-7.6137737819355289E-2</v>
      </c>
      <c r="O6">
        <v>5.3017902171720359E-2</v>
      </c>
      <c r="P6">
        <v>-6.9860082233279872E-2</v>
      </c>
      <c r="Q6">
        <v>8.8250375647109844E-2</v>
      </c>
      <c r="R6">
        <v>-1.697359145620379E-2</v>
      </c>
      <c r="S6">
        <v>3.9515744709999939E-2</v>
      </c>
      <c r="T6">
        <v>6.6512144393585201E-2</v>
      </c>
      <c r="U6">
        <v>-6.5019993045964855E-2</v>
      </c>
      <c r="V6">
        <v>-3.2687707269128112E-2</v>
      </c>
      <c r="W6">
        <v>-5.8627014626993192E-2</v>
      </c>
      <c r="X6">
        <v>-3.2764250402678571E-3</v>
      </c>
      <c r="Y6">
        <v>-2.4300297743147261E-2</v>
      </c>
      <c r="Z6">
        <v>2.9821264755676761E-2</v>
      </c>
      <c r="AA6">
        <v>-1.743393701470931E-2</v>
      </c>
      <c r="AB6">
        <v>-6.9528859902779922E-3</v>
      </c>
      <c r="AC6">
        <v>2.7994515039744719E-2</v>
      </c>
      <c r="AD6">
        <v>-5.2630562876742067E-2</v>
      </c>
      <c r="AE6">
        <v>-3.6319762050765883E-2</v>
      </c>
      <c r="AF6">
        <v>2.8421481748060341E-2</v>
      </c>
      <c r="AG6">
        <v>1.8828485640778689E-2</v>
      </c>
      <c r="AH6">
        <v>9.9283085062434775E-4</v>
      </c>
      <c r="AI6">
        <v>4.4213762309549987E-2</v>
      </c>
      <c r="AJ6">
        <v>2.0444307924552471E-2</v>
      </c>
      <c r="AK6">
        <v>-3.8272285102784612E-3</v>
      </c>
      <c r="AL6">
        <v>6.9628051603979571E-2</v>
      </c>
      <c r="AM6">
        <v>1.8101764331129248E-2</v>
      </c>
      <c r="AN6">
        <v>3.8768677404453639E-2</v>
      </c>
      <c r="AO6">
        <v>3.4103096013448297E-2</v>
      </c>
      <c r="AP6">
        <v>4.4049158545043349E-2</v>
      </c>
      <c r="AQ6">
        <v>2.1093522447581212E-2</v>
      </c>
      <c r="AR6">
        <v>1.814140153755163E-2</v>
      </c>
      <c r="AS6">
        <v>3.4800069326858578E-2</v>
      </c>
      <c r="AT6">
        <v>2.8754794105049119E-2</v>
      </c>
      <c r="AU6">
        <v>4.5740706333899699E-2</v>
      </c>
      <c r="AV6">
        <v>1.4616598870118239E-2</v>
      </c>
      <c r="AW6">
        <v>5.9506763394743978E-2</v>
      </c>
      <c r="AX6">
        <v>4.6653054558517287E-2</v>
      </c>
      <c r="AY6">
        <v>-2.770358590459095E-2</v>
      </c>
      <c r="AZ6">
        <v>1.546174653986589E-2</v>
      </c>
      <c r="BA6">
        <v>2.836965843663283E-2</v>
      </c>
      <c r="BB6">
        <v>5.2111887591202589E-2</v>
      </c>
      <c r="BC6">
        <v>9.4496948388174667E-3</v>
      </c>
      <c r="BD6">
        <v>-4.0414767137906947E-2</v>
      </c>
      <c r="BE6">
        <v>-3.1872753584291792E-2</v>
      </c>
      <c r="BF6">
        <v>4.1781624347061119E-2</v>
      </c>
      <c r="BG6">
        <v>4.4969640808212363E-2</v>
      </c>
      <c r="BH6">
        <v>-7.7666327919406447E-2</v>
      </c>
      <c r="BI6">
        <v>-4.8963499323672777E-2</v>
      </c>
      <c r="BJ6">
        <v>1.2424660406058901E-2</v>
      </c>
      <c r="BK6">
        <v>-4.8194592826320937E-2</v>
      </c>
      <c r="BL6">
        <v>1.3935868677870869E-2</v>
      </c>
      <c r="BM6">
        <v>4.0929619907409877E-2</v>
      </c>
      <c r="BN6">
        <v>6.0621279536313862E-2</v>
      </c>
      <c r="BO6">
        <v>8.0958663986237869E-2</v>
      </c>
      <c r="BP6">
        <v>-6.1059282365851959E-2</v>
      </c>
      <c r="BQ6">
        <v>-1.8936916621461061E-2</v>
      </c>
      <c r="BR6">
        <v>2.5936521378104919E-2</v>
      </c>
      <c r="BS6">
        <v>-1.3911136392919909E-2</v>
      </c>
      <c r="BT6">
        <v>-1.722255215836577E-2</v>
      </c>
      <c r="BU6">
        <v>2.158097270640685E-2</v>
      </c>
      <c r="BV6">
        <v>-6.9391103051166768E-3</v>
      </c>
      <c r="BW6">
        <v>-2.424937902095551E-2</v>
      </c>
      <c r="BX6">
        <v>9.7901302697463704E-3</v>
      </c>
      <c r="BY6">
        <v>9.7785363060572898E-3</v>
      </c>
      <c r="BZ6">
        <v>6.1658927693041144E-3</v>
      </c>
      <c r="CA6">
        <v>3.582873042720805E-2</v>
      </c>
      <c r="CB6">
        <v>3.0057146724858309E-2</v>
      </c>
      <c r="CC6">
        <v>1.2113589326287441E-2</v>
      </c>
      <c r="CD6">
        <v>1.9184224164897491E-2</v>
      </c>
      <c r="CE6">
        <v>3.7624179962718607E-2</v>
      </c>
      <c r="CF6">
        <v>3.3736090701659428E-2</v>
      </c>
      <c r="CG6">
        <v>-1.6422434635145401E-4</v>
      </c>
      <c r="CH6">
        <v>5.3237990755829183E-2</v>
      </c>
      <c r="CI6">
        <v>-3.2502543061452442E-2</v>
      </c>
      <c r="CJ6">
        <v>3.5211675258302599E-2</v>
      </c>
      <c r="CK6">
        <v>3.8501261479122792E-2</v>
      </c>
      <c r="CL6">
        <v>7.8894533041895584E-3</v>
      </c>
      <c r="CM6">
        <v>3.8534143966201508E-2</v>
      </c>
      <c r="CN6">
        <v>7.1801889888379461E-2</v>
      </c>
      <c r="CO6">
        <v>4.5035107888509042E-2</v>
      </c>
      <c r="CP6">
        <v>2.936486153549285E-2</v>
      </c>
      <c r="CQ6">
        <v>2.591420585349204E-2</v>
      </c>
      <c r="CR6">
        <v>2.4089603814164699E-2</v>
      </c>
      <c r="CS6">
        <v>4.609137229261788E-2</v>
      </c>
      <c r="CT6">
        <v>2.3704046484465929E-2</v>
      </c>
      <c r="CU6" s="6">
        <f t="shared" si="0"/>
        <v>1.2058372588022115</v>
      </c>
      <c r="CV6" s="7">
        <f t="shared" si="1"/>
        <v>14.470047105626538</v>
      </c>
      <c r="CW6" s="7">
        <f t="shared" si="2"/>
        <v>6.7707557719909284</v>
      </c>
      <c r="CX6" s="5">
        <f t="shared" si="3"/>
        <v>2.1371391308317191</v>
      </c>
    </row>
    <row r="7" spans="1:102" x14ac:dyDescent="0.2">
      <c r="A7" s="3" t="s">
        <v>6</v>
      </c>
      <c r="B7" s="2" t="s">
        <v>1</v>
      </c>
      <c r="C7">
        <v>2.0442904133304639E-2</v>
      </c>
      <c r="D7">
        <v>8.1132468944886876E-2</v>
      </c>
      <c r="E7">
        <v>7.1049371943426157E-2</v>
      </c>
      <c r="F7">
        <v>-0.18269693218721589</v>
      </c>
      <c r="G7">
        <v>-8.9408697958458586E-2</v>
      </c>
      <c r="H7">
        <v>-1.2364041548160841E-2</v>
      </c>
      <c r="I7">
        <v>3.8153973199494248E-2</v>
      </c>
      <c r="J7">
        <v>5.6536395588686672E-2</v>
      </c>
      <c r="K7">
        <v>-1.948587865974347E-2</v>
      </c>
      <c r="L7">
        <v>-5.2881552423335657E-4</v>
      </c>
      <c r="M7">
        <v>-2.557173644934271E-2</v>
      </c>
      <c r="N7">
        <v>-2.1601909396729928E-3</v>
      </c>
      <c r="O7">
        <v>4.3483802761618721E-2</v>
      </c>
      <c r="P7">
        <v>-2.4077490492044339E-2</v>
      </c>
      <c r="Q7">
        <v>5.8997646997569909E-2</v>
      </c>
      <c r="R7">
        <v>3.1500501051787713E-2</v>
      </c>
      <c r="S7">
        <v>1.877643387381922E-2</v>
      </c>
      <c r="T7">
        <v>8.9886219939158171E-2</v>
      </c>
      <c r="U7">
        <v>-6.7088908426152449E-2</v>
      </c>
      <c r="V7">
        <v>-6.8074847935800695E-2</v>
      </c>
      <c r="W7">
        <v>-4.4052855945975848E-2</v>
      </c>
      <c r="X7">
        <v>-1.9887948793555588E-2</v>
      </c>
      <c r="Y7">
        <v>-3.1729384725401287E-2</v>
      </c>
      <c r="Z7">
        <v>1.3223658388130071E-2</v>
      </c>
      <c r="AA7">
        <v>1.546519041863088E-2</v>
      </c>
      <c r="AB7">
        <v>-1.6284595021761169E-3</v>
      </c>
      <c r="AC7">
        <v>4.6321694599900612E-2</v>
      </c>
      <c r="AD7">
        <v>-4.1555778786503787E-2</v>
      </c>
      <c r="AE7">
        <v>-3.8378947022685031E-2</v>
      </c>
      <c r="AF7">
        <v>9.5470756548331421E-4</v>
      </c>
      <c r="AG7">
        <v>3.3803176601021633E-2</v>
      </c>
      <c r="AH7">
        <v>-1.620649457062158E-2</v>
      </c>
      <c r="AI7">
        <v>1.727584980258846E-2</v>
      </c>
      <c r="AJ7">
        <v>2.7759930789164399E-2</v>
      </c>
      <c r="AK7">
        <v>3.1702612502559819E-3</v>
      </c>
      <c r="AL7">
        <v>1.16489615791489E-2</v>
      </c>
      <c r="AM7">
        <v>2.9079571678418711E-3</v>
      </c>
      <c r="AN7">
        <v>4.2067473602469298E-2</v>
      </c>
      <c r="AO7">
        <v>3.9978505907103633E-2</v>
      </c>
      <c r="AP7">
        <v>-3.772158277663419E-3</v>
      </c>
      <c r="AQ7">
        <v>3.8764043086859733E-2</v>
      </c>
      <c r="AR7">
        <v>-2.676496527091736E-2</v>
      </c>
      <c r="AS7">
        <v>3.2288349335266278E-3</v>
      </c>
      <c r="AT7">
        <v>-2.4433095515959788E-3</v>
      </c>
      <c r="AU7">
        <v>-3.13012508092031E-3</v>
      </c>
      <c r="AV7">
        <v>-1.195856615475612E-4</v>
      </c>
      <c r="AW7">
        <v>-5.5153143925253971E-3</v>
      </c>
      <c r="AX7">
        <v>5.8042990509355491E-2</v>
      </c>
      <c r="AY7">
        <v>-3.4573140074241088E-2</v>
      </c>
      <c r="AZ7">
        <v>2.9941132902850231E-2</v>
      </c>
      <c r="BA7">
        <v>-1.980390804834662E-2</v>
      </c>
      <c r="BB7">
        <v>2.2366783146781949E-2</v>
      </c>
      <c r="BC7">
        <v>-1.31792049132692E-2</v>
      </c>
      <c r="BD7">
        <v>-5.8855705877905062E-2</v>
      </c>
      <c r="BE7">
        <v>-1.7892102671956699E-3</v>
      </c>
      <c r="BF7">
        <v>1.8880170806346401E-2</v>
      </c>
      <c r="BG7">
        <v>4.5083777156414949E-2</v>
      </c>
      <c r="BH7">
        <v>-1.7960666205907659E-2</v>
      </c>
      <c r="BI7">
        <v>-5.0944370255370679E-2</v>
      </c>
      <c r="BJ7">
        <v>8.77952265273437E-2</v>
      </c>
      <c r="BK7">
        <v>-5.0848084268337042E-2</v>
      </c>
      <c r="BL7">
        <v>-1.7486757788326951E-2</v>
      </c>
      <c r="BM7">
        <v>2.2660297612529089E-2</v>
      </c>
      <c r="BN7">
        <v>1.4442101901076509E-2</v>
      </c>
      <c r="BO7">
        <v>8.9338850977907946E-2</v>
      </c>
      <c r="BP7">
        <v>-6.3749341323519365E-2</v>
      </c>
      <c r="BQ7">
        <v>-5.2446966438839176E-3</v>
      </c>
      <c r="BR7">
        <v>1.665099037839958E-2</v>
      </c>
      <c r="BS7">
        <v>-1.3864753151945E-2</v>
      </c>
      <c r="BT7">
        <v>-1.5554051295794791E-2</v>
      </c>
      <c r="BU7">
        <v>1.2738827129258241E-2</v>
      </c>
      <c r="BV7">
        <v>-1.5973135580654791E-2</v>
      </c>
      <c r="BW7">
        <v>1.8332702954324241E-3</v>
      </c>
      <c r="BX7">
        <v>7.3206280404789909E-3</v>
      </c>
      <c r="BY7">
        <v>5.3687943629671421E-3</v>
      </c>
      <c r="BZ7">
        <v>8.4293284523425539E-3</v>
      </c>
      <c r="CA7">
        <v>4.652986372456934E-2</v>
      </c>
      <c r="CB7">
        <v>-3.8611356756871627E-2</v>
      </c>
      <c r="CC7">
        <v>6.9084864506379837E-3</v>
      </c>
      <c r="CD7">
        <v>7.9235425517593609E-3</v>
      </c>
      <c r="CE7">
        <v>3.7792948569178517E-2</v>
      </c>
      <c r="CF7">
        <v>4.7782839412774621E-2</v>
      </c>
      <c r="CG7">
        <v>-1.0022851036194271E-2</v>
      </c>
      <c r="CH7">
        <v>5.4750285003695109E-2</v>
      </c>
      <c r="CI7">
        <v>-5.0200788434687678E-2</v>
      </c>
      <c r="CJ7">
        <v>1.037090356005756E-2</v>
      </c>
      <c r="CK7">
        <v>1.719284698505914E-2</v>
      </c>
      <c r="CL7">
        <v>-3.120893388237143E-3</v>
      </c>
      <c r="CM7">
        <v>1.912585338865503E-2</v>
      </c>
      <c r="CN7">
        <v>4.054250207818888E-2</v>
      </c>
      <c r="CO7">
        <v>3.0391505666800409E-2</v>
      </c>
      <c r="CP7">
        <v>6.2337392685908972E-3</v>
      </c>
      <c r="CQ7">
        <v>2.288004581817378E-2</v>
      </c>
      <c r="CR7">
        <v>1.877586648139197E-2</v>
      </c>
      <c r="CS7">
        <v>1.8576890985527669E-2</v>
      </c>
      <c r="CT7">
        <v>4.8569486758881578E-3</v>
      </c>
      <c r="CU7" s="6">
        <f t="shared" si="0"/>
        <v>0.44853669873208268</v>
      </c>
      <c r="CV7" s="7">
        <f t="shared" si="1"/>
        <v>5.3824403847849922</v>
      </c>
      <c r="CW7" s="7">
        <f t="shared" si="2"/>
        <v>6.9420369177409347</v>
      </c>
      <c r="CX7" s="5">
        <f t="shared" si="3"/>
        <v>0.77534021333561798</v>
      </c>
    </row>
    <row r="8" spans="1:102" x14ac:dyDescent="0.2">
      <c r="A8" s="3" t="s">
        <v>6</v>
      </c>
      <c r="B8" s="2" t="s">
        <v>2</v>
      </c>
      <c r="C8">
        <v>2.22589391305715E-2</v>
      </c>
      <c r="D8">
        <v>5.4822149608919138E-2</v>
      </c>
      <c r="E8">
        <v>8.5021013797433292E-2</v>
      </c>
      <c r="F8">
        <v>-0.15815150532723701</v>
      </c>
      <c r="G8">
        <v>-4.9263163994201241E-2</v>
      </c>
      <c r="H8">
        <v>7.3290151442146484E-4</v>
      </c>
      <c r="I8">
        <v>1.9905292185844949E-2</v>
      </c>
      <c r="J8">
        <v>5.588550744284794E-2</v>
      </c>
      <c r="K8">
        <v>1.491268928856916E-2</v>
      </c>
      <c r="L8">
        <v>2.3557950413728639E-2</v>
      </c>
      <c r="M8">
        <v>-2.2576814253251989E-2</v>
      </c>
      <c r="N8">
        <v>-3.909265757942218E-3</v>
      </c>
      <c r="O8">
        <v>4.3767209552735331E-2</v>
      </c>
      <c r="P8">
        <v>-3.0801956433286089E-2</v>
      </c>
      <c r="Q8">
        <v>5.9342756148155359E-2</v>
      </c>
      <c r="R8">
        <v>1.573264263399499E-2</v>
      </c>
      <c r="S8">
        <v>1.504372996084233E-2</v>
      </c>
      <c r="T8">
        <v>8.4662866807978507E-2</v>
      </c>
      <c r="U8">
        <v>-4.9926546382798719E-2</v>
      </c>
      <c r="V8">
        <v>-6.2829687014130164E-2</v>
      </c>
      <c r="W8">
        <v>-7.1717579978170895E-2</v>
      </c>
      <c r="X8">
        <v>-1.7629890404395939E-2</v>
      </c>
      <c r="Y8">
        <v>-2.1475975650711521E-2</v>
      </c>
      <c r="Z8">
        <v>6.2523879362894599E-3</v>
      </c>
      <c r="AA8">
        <v>-3.5604805258842041E-2</v>
      </c>
      <c r="AB8">
        <v>1.402612115246211E-2</v>
      </c>
      <c r="AC8">
        <v>1.2595254613175309E-2</v>
      </c>
      <c r="AD8">
        <v>-1.7758851089584068E-2</v>
      </c>
      <c r="AE8">
        <v>-3.9135901704196931E-2</v>
      </c>
      <c r="AF8">
        <v>1.6180682959134531E-2</v>
      </c>
      <c r="AG8">
        <v>3.0657909971454018E-2</v>
      </c>
      <c r="AH8">
        <v>7.7825827276826348E-4</v>
      </c>
      <c r="AI8">
        <v>3.3680796868892082E-2</v>
      </c>
      <c r="AJ8">
        <v>3.7681237232342991E-2</v>
      </c>
      <c r="AK8">
        <v>1.249584257111718E-2</v>
      </c>
      <c r="AL8">
        <v>3.2044510517464021E-2</v>
      </c>
      <c r="AM8">
        <v>7.0454445214885122E-4</v>
      </c>
      <c r="AN8">
        <v>1.2564660763537331E-2</v>
      </c>
      <c r="AO8">
        <v>4.3497325904914959E-2</v>
      </c>
      <c r="AP8">
        <v>4.482359306110982E-2</v>
      </c>
      <c r="AQ8">
        <v>5.3663207688373439E-2</v>
      </c>
      <c r="AR8">
        <v>2.7292403660470161E-2</v>
      </c>
      <c r="AS8">
        <v>2.171354321890066E-2</v>
      </c>
      <c r="AT8">
        <v>6.6789656362630677E-3</v>
      </c>
      <c r="AU8">
        <v>1.660938244598591E-3</v>
      </c>
      <c r="AV8">
        <v>4.925209494682161E-2</v>
      </c>
      <c r="AW8">
        <v>5.1634858202887768E-2</v>
      </c>
      <c r="AX8">
        <v>5.9450427397202937E-2</v>
      </c>
      <c r="AY8">
        <v>1.218102742596079E-2</v>
      </c>
      <c r="AZ8">
        <v>2.042159571187608E-2</v>
      </c>
      <c r="BA8">
        <v>3.3562528721325459E-2</v>
      </c>
      <c r="BB8">
        <v>2.3330346613921131E-2</v>
      </c>
      <c r="BC8">
        <v>3.014332433594091E-2</v>
      </c>
      <c r="BD8">
        <v>-4.0085614136875128E-2</v>
      </c>
      <c r="BE8">
        <v>-7.9669434202319384E-3</v>
      </c>
      <c r="BF8">
        <v>-9.0859073563882072E-4</v>
      </c>
      <c r="BG8">
        <v>5.9942749666267572E-2</v>
      </c>
      <c r="BH8">
        <v>-6.4375208411896645E-2</v>
      </c>
      <c r="BI8">
        <v>-4.2695696348172447E-2</v>
      </c>
      <c r="BJ8">
        <v>2.337708904351533E-2</v>
      </c>
      <c r="BK8">
        <v>-4.3794234686783472E-2</v>
      </c>
      <c r="BL8">
        <v>1.3076578191397171E-2</v>
      </c>
      <c r="BM8">
        <v>2.5018782024660031E-2</v>
      </c>
      <c r="BN8">
        <v>1.066610254291526E-2</v>
      </c>
      <c r="BO8">
        <v>0.1197323443511277</v>
      </c>
      <c r="BP8">
        <v>-9.1538330350073555E-2</v>
      </c>
      <c r="BQ8">
        <v>-2.937663141784512E-2</v>
      </c>
      <c r="BR8">
        <v>3.6833880523872688E-2</v>
      </c>
      <c r="BS8">
        <v>-1.056156907604185E-2</v>
      </c>
      <c r="BT8">
        <v>-1.5912839639447441E-2</v>
      </c>
      <c r="BU8">
        <v>9.77502078018779E-3</v>
      </c>
      <c r="BV8">
        <v>-1.295452760569122E-2</v>
      </c>
      <c r="BW8">
        <v>2.6717557170124851E-2</v>
      </c>
      <c r="BX8">
        <v>1.067012260575317E-2</v>
      </c>
      <c r="BY8">
        <v>-1.8693416176459221E-3</v>
      </c>
      <c r="BZ8">
        <v>1.8419689636879011E-2</v>
      </c>
      <c r="CA8">
        <v>3.9918039257216847E-2</v>
      </c>
      <c r="CB8">
        <v>2.8684380714229869E-2</v>
      </c>
      <c r="CC8">
        <v>7.9311415291343401E-5</v>
      </c>
      <c r="CD8">
        <v>1.9958847298286991E-2</v>
      </c>
      <c r="CE8">
        <v>3.7546219582573502E-2</v>
      </c>
      <c r="CF8">
        <v>2.7445435150257571E-2</v>
      </c>
      <c r="CG8">
        <v>9.4963629211055542E-3</v>
      </c>
      <c r="CH8">
        <v>2.1764172743653491E-2</v>
      </c>
      <c r="CI8">
        <v>-2.3296860400293339E-2</v>
      </c>
      <c r="CJ8">
        <v>3.2743273305000722E-2</v>
      </c>
      <c r="CK8">
        <v>-1.4949504788902781E-2</v>
      </c>
      <c r="CL8">
        <v>8.8769110265126891E-4</v>
      </c>
      <c r="CM8">
        <v>3.3925069358243902E-2</v>
      </c>
      <c r="CN8">
        <v>9.1645786326885234E-2</v>
      </c>
      <c r="CO8">
        <v>1.6450677442072261E-2</v>
      </c>
      <c r="CP8">
        <v>-4.5039915183390213E-2</v>
      </c>
      <c r="CQ8">
        <v>-1.342908373316549E-2</v>
      </c>
      <c r="CR8">
        <v>1.366630955054717E-2</v>
      </c>
      <c r="CS8">
        <v>-1.6190060572649361E-2</v>
      </c>
      <c r="CT8">
        <v>1.817019183395643E-2</v>
      </c>
      <c r="CU8" s="6">
        <f t="shared" si="0"/>
        <v>0.91614913278466048</v>
      </c>
      <c r="CV8" s="7">
        <f t="shared" si="1"/>
        <v>10.993789593415926</v>
      </c>
      <c r="CW8" s="7">
        <f t="shared" si="2"/>
        <v>6.9077897142645019</v>
      </c>
      <c r="CX8" s="5">
        <f t="shared" si="3"/>
        <v>1.5915061181891341</v>
      </c>
    </row>
    <row r="9" spans="1:102" x14ac:dyDescent="0.2">
      <c r="A9" s="3" t="s">
        <v>6</v>
      </c>
      <c r="B9" s="2" t="s">
        <v>3</v>
      </c>
      <c r="C9">
        <v>3.111063223020432E-2</v>
      </c>
      <c r="D9">
        <v>4.9201965686306262E-2</v>
      </c>
      <c r="E9">
        <v>8.9534602743535169E-2</v>
      </c>
      <c r="F9">
        <v>-7.8660151546512402E-2</v>
      </c>
      <c r="G9">
        <v>-8.7318531888421771E-2</v>
      </c>
      <c r="H9">
        <v>1.523894090467294E-2</v>
      </c>
      <c r="I9">
        <v>2.1968267871265618E-2</v>
      </c>
      <c r="J9">
        <v>6.6687218395797859E-2</v>
      </c>
      <c r="K9">
        <v>2.3240503217404319E-2</v>
      </c>
      <c r="L9">
        <v>2.282025803156745E-2</v>
      </c>
      <c r="M9">
        <v>-1.3169312307872501E-2</v>
      </c>
      <c r="N9">
        <v>-2.2643966807026168E-3</v>
      </c>
      <c r="O9">
        <v>3.942872114509677E-3</v>
      </c>
      <c r="P9">
        <v>-3.5027634142380019E-2</v>
      </c>
      <c r="Q9">
        <v>1.8112492947216331E-2</v>
      </c>
      <c r="R9">
        <v>-1.232245823478172E-2</v>
      </c>
      <c r="S9">
        <v>6.6850066194262927E-3</v>
      </c>
      <c r="T9">
        <v>9.6143627548572905E-2</v>
      </c>
      <c r="U9">
        <v>-7.7760259667785797E-2</v>
      </c>
      <c r="V9">
        <v>-7.6825127892781002E-3</v>
      </c>
      <c r="W9">
        <v>-6.5334466535875532E-2</v>
      </c>
      <c r="X9">
        <v>6.1522028137378313E-3</v>
      </c>
      <c r="Y9">
        <v>1.2720359369998539E-2</v>
      </c>
      <c r="Z9">
        <v>-1.4650696114519E-3</v>
      </c>
      <c r="AA9">
        <v>-1.125151312513129E-2</v>
      </c>
      <c r="AB9">
        <v>8.8904764081943442E-3</v>
      </c>
      <c r="AC9">
        <v>2.1580181748207201E-2</v>
      </c>
      <c r="AD9">
        <v>-1.898933829267916E-2</v>
      </c>
      <c r="AE9">
        <v>-2.9064810252352361E-2</v>
      </c>
      <c r="AF9">
        <v>1.0873022745465579E-2</v>
      </c>
      <c r="AG9">
        <v>1.2714638373327669E-2</v>
      </c>
      <c r="AH9">
        <v>2.5283796217566452E-3</v>
      </c>
      <c r="AI9">
        <v>2.6863387559340399E-2</v>
      </c>
      <c r="AJ9">
        <v>2.934171855117404E-2</v>
      </c>
      <c r="AK9">
        <v>-5.994838472326354E-3</v>
      </c>
      <c r="AL9">
        <v>1.385373250734102E-2</v>
      </c>
      <c r="AM9">
        <v>-2.051543389133182E-2</v>
      </c>
      <c r="AN9">
        <v>4.1508615487798307E-2</v>
      </c>
      <c r="AO9">
        <v>3.0896278945201871E-2</v>
      </c>
      <c r="AP9">
        <v>2.473221016972647E-2</v>
      </c>
      <c r="AQ9">
        <v>4.262883447825485E-2</v>
      </c>
      <c r="AR9">
        <v>3.8070397102619467E-2</v>
      </c>
      <c r="AS9">
        <v>3.9467266320604627E-2</v>
      </c>
      <c r="AT9">
        <v>-4.5727700782326611E-3</v>
      </c>
      <c r="AU9">
        <v>3.874344331257966E-3</v>
      </c>
      <c r="AV9">
        <v>1.079604288628342E-3</v>
      </c>
      <c r="AW9">
        <v>2.0528808757760631E-2</v>
      </c>
      <c r="AX9">
        <v>5.9962597314055323E-2</v>
      </c>
      <c r="AY9">
        <v>-4.2857964370445423E-2</v>
      </c>
      <c r="AZ9">
        <v>1.0238170402001281E-2</v>
      </c>
      <c r="BA9">
        <v>4.9875240389346327E-2</v>
      </c>
      <c r="BB9">
        <v>5.3997713066667912E-3</v>
      </c>
      <c r="BC9">
        <v>-3.0334557045711679E-2</v>
      </c>
      <c r="BD9">
        <v>-3.9713906592323017E-2</v>
      </c>
      <c r="BE9">
        <v>2.720337312043609E-3</v>
      </c>
      <c r="BF9">
        <v>1.213651351646418E-2</v>
      </c>
      <c r="BG9">
        <v>5.9352918689890927E-2</v>
      </c>
      <c r="BH9">
        <v>-5.8165694723647569E-2</v>
      </c>
      <c r="BI9">
        <v>-4.3599367916146367E-2</v>
      </c>
      <c r="BJ9">
        <v>2.7923731308030681E-2</v>
      </c>
      <c r="BK9">
        <v>-4.1833955477431982E-2</v>
      </c>
      <c r="BL9">
        <v>9.7645464394669722E-3</v>
      </c>
      <c r="BM9">
        <v>3.5100664080375391E-2</v>
      </c>
      <c r="BN9">
        <v>3.0509620027017782E-2</v>
      </c>
      <c r="BO9">
        <v>0.1062988062983509</v>
      </c>
      <c r="BP9">
        <v>-5.8402704386729523E-2</v>
      </c>
      <c r="BQ9">
        <v>3.284222854719571E-3</v>
      </c>
      <c r="BR9">
        <v>1.7700698768590491E-2</v>
      </c>
      <c r="BS9">
        <v>-2.4591933813890099E-3</v>
      </c>
      <c r="BT9">
        <v>-2.7079239358049859E-2</v>
      </c>
      <c r="BU9">
        <v>1.0235045066301331E-2</v>
      </c>
      <c r="BV9">
        <v>-2.2447848486718242E-2</v>
      </c>
      <c r="BW9">
        <v>-1.424713432487928E-3</v>
      </c>
      <c r="BX9">
        <v>3.6487646435962172E-3</v>
      </c>
      <c r="BY9">
        <v>1.323937666002086E-2</v>
      </c>
      <c r="BZ9">
        <v>1.843360239416637E-2</v>
      </c>
      <c r="CA9">
        <v>3.0354080257255261E-2</v>
      </c>
      <c r="CB9">
        <v>4.2210777966701094E-3</v>
      </c>
      <c r="CC9">
        <v>2.2271093588669851E-2</v>
      </c>
      <c r="CD9">
        <v>-2.0328787306845568E-3</v>
      </c>
      <c r="CE9">
        <v>8.2951865996019423E-3</v>
      </c>
      <c r="CF9">
        <v>1.9589184888899581E-2</v>
      </c>
      <c r="CG9">
        <v>2.480917840732704E-3</v>
      </c>
      <c r="CH9">
        <v>3.1243580518742389E-2</v>
      </c>
      <c r="CI9">
        <v>-3.7441247022597997E-2</v>
      </c>
      <c r="CJ9">
        <v>3.7044084744839813E-2</v>
      </c>
      <c r="CK9">
        <v>1.5413600035532059E-2</v>
      </c>
      <c r="CL9">
        <v>1.3913192561722441E-2</v>
      </c>
      <c r="CM9">
        <v>3.8928556002514242E-2</v>
      </c>
      <c r="CN9">
        <v>6.5300748886780363E-2</v>
      </c>
      <c r="CO9">
        <v>2.604144326055868E-2</v>
      </c>
      <c r="CP9">
        <v>1.3907928140091589E-2</v>
      </c>
      <c r="CQ9">
        <v>1.891175798133456E-2</v>
      </c>
      <c r="CR9">
        <v>8.987890744030759E-3</v>
      </c>
      <c r="CS9">
        <v>-2.3857380583415652E-3</v>
      </c>
      <c r="CT9">
        <v>3.749694878435049E-2</v>
      </c>
      <c r="CU9" s="6">
        <f t="shared" si="0"/>
        <v>0.85955253779592677</v>
      </c>
      <c r="CV9" s="7">
        <f t="shared" si="1"/>
        <v>10.314630453551121</v>
      </c>
      <c r="CW9" s="7">
        <f t="shared" si="2"/>
        <v>6.479466008513513</v>
      </c>
      <c r="CX9" s="5">
        <f t="shared" si="3"/>
        <v>1.5918951407413051</v>
      </c>
    </row>
    <row r="10" spans="1:102" x14ac:dyDescent="0.2">
      <c r="A10" s="3" t="s">
        <v>6</v>
      </c>
      <c r="B10" s="2" t="s">
        <v>4</v>
      </c>
      <c r="C10">
        <v>8.016424197494576E-2</v>
      </c>
      <c r="D10">
        <v>5.1397355741853792E-3</v>
      </c>
      <c r="E10">
        <v>4.7418632498571332E-2</v>
      </c>
      <c r="F10">
        <v>-9.494007341896293E-3</v>
      </c>
      <c r="G10">
        <v>-6.6763717602639175E-2</v>
      </c>
      <c r="H10">
        <v>-1.539036767785007E-2</v>
      </c>
      <c r="I10">
        <v>2.2649608139903601E-2</v>
      </c>
      <c r="J10">
        <v>1.5735596868835529E-2</v>
      </c>
      <c r="K10">
        <v>1.324017183333352E-2</v>
      </c>
      <c r="L10">
        <v>3.9316920109923069E-2</v>
      </c>
      <c r="M10">
        <v>-2.7301528818375151E-2</v>
      </c>
      <c r="N10">
        <v>-7.0820703002565086E-2</v>
      </c>
      <c r="O10">
        <v>5.3192457122302743E-2</v>
      </c>
      <c r="P10">
        <v>-7.2330121471651312E-2</v>
      </c>
      <c r="Q10">
        <v>8.6576564545824256E-2</v>
      </c>
      <c r="R10">
        <v>-2.4172392265120291E-2</v>
      </c>
      <c r="S10">
        <v>3.0503872532658481E-2</v>
      </c>
      <c r="T10">
        <v>6.4609761320402748E-2</v>
      </c>
      <c r="U10">
        <v>-7.4326670880026827E-2</v>
      </c>
      <c r="V10">
        <v>-4.8431058173219528E-2</v>
      </c>
      <c r="W10">
        <v>-9.2233029457399307E-2</v>
      </c>
      <c r="X10">
        <v>-1.720116866105639E-2</v>
      </c>
      <c r="Y10">
        <v>-1.5618754853084201E-2</v>
      </c>
      <c r="Z10">
        <v>2.364856332370522E-2</v>
      </c>
      <c r="AA10">
        <v>-1.791443220707602E-2</v>
      </c>
      <c r="AB10">
        <v>-6.6129761358116896E-3</v>
      </c>
      <c r="AC10">
        <v>4.5205526673845878E-2</v>
      </c>
      <c r="AD10">
        <v>-3.5016542458016942E-2</v>
      </c>
      <c r="AE10">
        <v>-4.0239462494435017E-2</v>
      </c>
      <c r="AF10">
        <v>4.1469256910076531E-2</v>
      </c>
      <c r="AG10">
        <v>2.128215742783602E-2</v>
      </c>
      <c r="AH10">
        <v>-2.5688459662338448E-2</v>
      </c>
      <c r="AI10">
        <v>2.9660430329659811E-2</v>
      </c>
      <c r="AJ10">
        <v>3.1947586340780383E-2</v>
      </c>
      <c r="AK10">
        <v>-2.4349011315292591E-2</v>
      </c>
      <c r="AL10">
        <v>5.3702007927295868E-2</v>
      </c>
      <c r="AM10">
        <v>9.9575228662161352E-4</v>
      </c>
      <c r="AN10">
        <v>2.36004892150447E-2</v>
      </c>
      <c r="AO10">
        <v>6.2396328776257261E-2</v>
      </c>
      <c r="AP10">
        <v>3.1796108575976777E-2</v>
      </c>
      <c r="AQ10">
        <v>1.6567766605969831E-2</v>
      </c>
      <c r="AR10">
        <v>3.8035900447596888E-2</v>
      </c>
      <c r="AS10">
        <v>4.0340173837095171E-2</v>
      </c>
      <c r="AT10">
        <v>2.4648264047226601E-2</v>
      </c>
      <c r="AU10">
        <v>2.5092796081468659E-2</v>
      </c>
      <c r="AV10">
        <v>1.432255956493279E-3</v>
      </c>
      <c r="AW10">
        <v>5.1518949365843232E-2</v>
      </c>
      <c r="AX10">
        <v>4.318043403555815E-2</v>
      </c>
      <c r="AY10">
        <v>-3.5005417403973213E-2</v>
      </c>
      <c r="AZ10">
        <v>3.5195569593039759E-2</v>
      </c>
      <c r="BA10">
        <v>1.9506727607907889E-2</v>
      </c>
      <c r="BB10">
        <v>3.7824819733870953E-2</v>
      </c>
      <c r="BC10">
        <v>-1.5246044547238069E-2</v>
      </c>
      <c r="BD10">
        <v>-2.4108803915828501E-2</v>
      </c>
      <c r="BE10">
        <v>-2.7218585908066889E-4</v>
      </c>
      <c r="BF10">
        <v>4.8516826859893968E-2</v>
      </c>
      <c r="BG10">
        <v>4.2524564126106452E-2</v>
      </c>
      <c r="BH10">
        <v>-4.9338965885039027E-2</v>
      </c>
      <c r="BI10">
        <v>-1.766487231969515E-2</v>
      </c>
      <c r="BJ10">
        <v>4.4728315974314647E-2</v>
      </c>
      <c r="BK10">
        <v>-2.0495183987109991E-2</v>
      </c>
      <c r="BL10">
        <v>7.7535944340297713E-3</v>
      </c>
      <c r="BM10">
        <v>1.3483805879591439E-2</v>
      </c>
      <c r="BN10">
        <v>5.067635645354468E-2</v>
      </c>
      <c r="BO10">
        <v>8.9062201005154384E-2</v>
      </c>
      <c r="BP10">
        <v>-9.8016775550773011E-2</v>
      </c>
      <c r="BQ10">
        <v>5.4892548492493642E-3</v>
      </c>
      <c r="BR10">
        <v>2.6346285518600611E-2</v>
      </c>
      <c r="BS10">
        <v>7.4613003507781822E-3</v>
      </c>
      <c r="BT10">
        <v>-8.8027135172605159E-3</v>
      </c>
      <c r="BU10">
        <v>2.2363022383494521E-2</v>
      </c>
      <c r="BV10">
        <v>-1.245735860503568E-2</v>
      </c>
      <c r="BW10">
        <v>-1.4380573748669899E-2</v>
      </c>
      <c r="BX10">
        <v>1.8071488798965939E-2</v>
      </c>
      <c r="BY10">
        <v>5.261370353164492E-3</v>
      </c>
      <c r="BZ10">
        <v>5.3789242906094733E-3</v>
      </c>
      <c r="CA10">
        <v>1.781600264240232E-2</v>
      </c>
      <c r="CB10">
        <v>1.793781057231451E-2</v>
      </c>
      <c r="CC10">
        <v>1.6707174122256301E-2</v>
      </c>
      <c r="CD10">
        <v>1.6849850788501541E-2</v>
      </c>
      <c r="CE10">
        <v>4.6665947072176167E-2</v>
      </c>
      <c r="CF10">
        <v>3.5328673668185123E-2</v>
      </c>
      <c r="CG10">
        <v>1.8880152182960921E-2</v>
      </c>
      <c r="CH10">
        <v>4.5950441995460313E-2</v>
      </c>
      <c r="CI10">
        <v>-8.5340208798062121E-3</v>
      </c>
      <c r="CJ10">
        <v>9.8639683803714989E-3</v>
      </c>
      <c r="CK10">
        <v>2.2718193462223639E-2</v>
      </c>
      <c r="CL10">
        <v>1.7549257880857091E-2</v>
      </c>
      <c r="CM10">
        <v>1.946090772368517E-2</v>
      </c>
      <c r="CN10">
        <v>5.8785072191848822E-2</v>
      </c>
      <c r="CO10">
        <v>1.0684638979661321E-2</v>
      </c>
      <c r="CP10">
        <v>2.6225340930324859E-2</v>
      </c>
      <c r="CQ10">
        <v>1.976433034337053E-2</v>
      </c>
      <c r="CR10">
        <v>2.7655207518837991E-2</v>
      </c>
      <c r="CS10">
        <v>-1.0047679646031911E-2</v>
      </c>
      <c r="CT10">
        <v>2.7164236463479399E-2</v>
      </c>
      <c r="CU10" s="6">
        <f t="shared" si="0"/>
        <v>1.0496844200432065</v>
      </c>
      <c r="CV10" s="7">
        <f t="shared" si="1"/>
        <v>12.596213040518478</v>
      </c>
      <c r="CW10" s="7">
        <f t="shared" si="2"/>
        <v>6.6554134151953788</v>
      </c>
      <c r="CX10" s="5">
        <f t="shared" si="3"/>
        <v>1.8926266866847519</v>
      </c>
    </row>
    <row r="11" spans="1:102" x14ac:dyDescent="0.2">
      <c r="A11" s="3" t="s">
        <v>6</v>
      </c>
      <c r="B11" s="2" t="s">
        <v>5</v>
      </c>
      <c r="C11">
        <v>2.5101992965659219E-2</v>
      </c>
      <c r="D11">
        <v>4.3082636015700108E-2</v>
      </c>
      <c r="E11">
        <v>6.4491034970445171E-2</v>
      </c>
      <c r="F11">
        <v>-0.16692678883115489</v>
      </c>
      <c r="G11">
        <v>-6.4853231827407293E-2</v>
      </c>
      <c r="H11">
        <v>-1.6591001618404041E-3</v>
      </c>
      <c r="I11">
        <v>1.9146908978119739E-2</v>
      </c>
      <c r="J11">
        <v>1.8541814582917881E-2</v>
      </c>
      <c r="K11">
        <v>1.259983064382463E-2</v>
      </c>
      <c r="L11">
        <v>4.2242360494480408E-2</v>
      </c>
      <c r="M11">
        <v>-1.675407858065224E-2</v>
      </c>
      <c r="N11">
        <v>-2.4767321661972139E-2</v>
      </c>
      <c r="O11">
        <v>2.9822896060603721E-2</v>
      </c>
      <c r="P11">
        <v>-5.0831535982798548E-2</v>
      </c>
      <c r="Q11">
        <v>8.3640337261247269E-2</v>
      </c>
      <c r="R11">
        <v>-3.0743536728667989E-2</v>
      </c>
      <c r="S11">
        <v>2.1782731449722061E-2</v>
      </c>
      <c r="T11">
        <v>7.5707933412680894E-2</v>
      </c>
      <c r="U11">
        <v>-8.7033451996480521E-2</v>
      </c>
      <c r="V11">
        <v>-3.3758466462291151E-2</v>
      </c>
      <c r="W11">
        <v>-4.2294996108499482E-2</v>
      </c>
      <c r="X11">
        <v>-1.1436329669742499E-3</v>
      </c>
      <c r="Y11">
        <v>-3.694320078876466E-2</v>
      </c>
      <c r="Z11">
        <v>3.0553095622135689E-2</v>
      </c>
      <c r="AA11">
        <v>3.3265311943451912E-3</v>
      </c>
      <c r="AB11">
        <v>-2.6932497159483391E-2</v>
      </c>
      <c r="AC11">
        <v>4.1446342327775033E-2</v>
      </c>
      <c r="AD11">
        <v>-2.7029779027592241E-2</v>
      </c>
      <c r="AE11">
        <v>-3.1933136080545411E-2</v>
      </c>
      <c r="AF11">
        <v>2.4758534692807799E-2</v>
      </c>
      <c r="AG11">
        <v>1.8892927893782909E-2</v>
      </c>
      <c r="AH11">
        <v>1.337312618467737E-2</v>
      </c>
      <c r="AI11">
        <v>1.3540969345416969E-2</v>
      </c>
      <c r="AJ11">
        <v>2.703663158433673E-2</v>
      </c>
      <c r="AK11">
        <v>-2.6835400858931231E-2</v>
      </c>
      <c r="AL11">
        <v>3.7816017803941393E-2</v>
      </c>
      <c r="AM11">
        <v>6.0161902820215418E-3</v>
      </c>
      <c r="AN11">
        <v>1.7625705767493751E-2</v>
      </c>
      <c r="AO11">
        <v>3.4633177160717357E-2</v>
      </c>
      <c r="AP11">
        <v>3.3076236157195613E-2</v>
      </c>
      <c r="AQ11">
        <v>1.66897784163955E-2</v>
      </c>
      <c r="AR11">
        <v>2.9171225164695912E-2</v>
      </c>
      <c r="AS11">
        <v>3.5964476168619121E-2</v>
      </c>
      <c r="AT11">
        <v>1.223100752685226E-2</v>
      </c>
      <c r="AU11">
        <v>5.4414276968896037E-3</v>
      </c>
      <c r="AV11">
        <v>2.5516233137266118E-3</v>
      </c>
      <c r="AW11">
        <v>2.8391851649764849E-2</v>
      </c>
      <c r="AX11">
        <v>4.0865409527443247E-2</v>
      </c>
      <c r="AY11">
        <v>-5.412490309150645E-2</v>
      </c>
      <c r="AZ11">
        <v>4.0489720533076173E-2</v>
      </c>
      <c r="BA11">
        <v>2.855317040552996E-2</v>
      </c>
      <c r="BB11">
        <v>6.6360856264237753E-2</v>
      </c>
      <c r="BC11">
        <v>-1.241745918585428E-2</v>
      </c>
      <c r="BD11">
        <v>-4.9622974041028292E-2</v>
      </c>
      <c r="BE11">
        <v>4.8032134146231706E-3</v>
      </c>
      <c r="BF11">
        <v>2.467191629649151E-2</v>
      </c>
      <c r="BG11">
        <v>5.8705062747075272E-2</v>
      </c>
      <c r="BH11">
        <v>-5.5775546682723498E-2</v>
      </c>
      <c r="BI11">
        <v>-5.9180349612941191E-2</v>
      </c>
      <c r="BJ11">
        <v>3.6125590327759707E-2</v>
      </c>
      <c r="BK11">
        <v>-4.3246878952213082E-2</v>
      </c>
      <c r="BL11">
        <v>-5.0030764666708846E-3</v>
      </c>
      <c r="BM11">
        <v>2.4111189888953961E-2</v>
      </c>
      <c r="BN11">
        <v>5.3784232113250049E-2</v>
      </c>
      <c r="BO11">
        <v>9.59578069529443E-2</v>
      </c>
      <c r="BP11">
        <v>-0.1035296202216182</v>
      </c>
      <c r="BQ11">
        <v>6.3597848363390157E-3</v>
      </c>
      <c r="BR11">
        <v>2.2710590772641471E-2</v>
      </c>
      <c r="BS11">
        <v>-7.490727536314936E-3</v>
      </c>
      <c r="BT11">
        <v>-2.490943539959297E-2</v>
      </c>
      <c r="BU11">
        <v>2.6292010603825189E-2</v>
      </c>
      <c r="BV11">
        <v>-2.0617897681402882E-2</v>
      </c>
      <c r="BW11">
        <v>-1.9593822577415512E-2</v>
      </c>
      <c r="BX11">
        <v>8.5155982694891334E-3</v>
      </c>
      <c r="BY11">
        <v>1.510267543354633E-2</v>
      </c>
      <c r="BZ11">
        <v>4.1824106632133021E-3</v>
      </c>
      <c r="CA11">
        <v>3.2614975968867158E-2</v>
      </c>
      <c r="CB11">
        <v>2.0858845343683489E-2</v>
      </c>
      <c r="CC11">
        <v>6.6714886151777756E-3</v>
      </c>
      <c r="CD11">
        <v>5.7412572768464317E-3</v>
      </c>
      <c r="CE11">
        <v>4.579411950265605E-2</v>
      </c>
      <c r="CF11">
        <v>2.9600209005641091E-2</v>
      </c>
      <c r="CG11">
        <v>2.4318608917457091E-2</v>
      </c>
      <c r="CH11">
        <v>6.4679476255446705E-2</v>
      </c>
      <c r="CI11">
        <v>-5.3620877113518393E-2</v>
      </c>
      <c r="CJ11">
        <v>3.9855909436416211E-2</v>
      </c>
      <c r="CK11">
        <v>3.1805504685660062E-2</v>
      </c>
      <c r="CL11">
        <v>-3.9887691910826129E-3</v>
      </c>
      <c r="CM11">
        <v>3.9638042985090063E-2</v>
      </c>
      <c r="CN11">
        <v>6.9957258882078946E-2</v>
      </c>
      <c r="CO11">
        <v>3.3782982951415172E-2</v>
      </c>
      <c r="CP11">
        <v>1.3146526622835421E-2</v>
      </c>
      <c r="CQ11">
        <v>3.4588863688948528E-2</v>
      </c>
      <c r="CR11">
        <v>5.5797260047874782E-2</v>
      </c>
      <c r="CS11">
        <v>4.0818489826558182E-2</v>
      </c>
      <c r="CT11">
        <v>1.8583825438757969E-2</v>
      </c>
      <c r="CU11" s="6">
        <f t="shared" si="0"/>
        <v>0.89037772322160258</v>
      </c>
      <c r="CV11" s="7">
        <f t="shared" si="1"/>
        <v>10.684532678659231</v>
      </c>
      <c r="CW11" s="7">
        <f t="shared" si="2"/>
        <v>7.0072389927048544</v>
      </c>
      <c r="CX11" s="5">
        <f t="shared" si="3"/>
        <v>1.5247849673434515</v>
      </c>
    </row>
    <row r="12" spans="1:102" x14ac:dyDescent="0.2">
      <c r="A12" s="3" t="s">
        <v>7</v>
      </c>
      <c r="B12" s="2" t="s">
        <v>1</v>
      </c>
      <c r="C12">
        <v>4.6567319518258557E-2</v>
      </c>
      <c r="D12">
        <v>5.5623001470182891E-2</v>
      </c>
      <c r="E12">
        <v>8.516176310103854E-2</v>
      </c>
      <c r="F12">
        <v>-0.20501490705786471</v>
      </c>
      <c r="G12">
        <v>-7.715008640576311E-2</v>
      </c>
      <c r="H12">
        <v>-6.6706348040768094E-3</v>
      </c>
      <c r="I12">
        <v>9.1614351302488142E-3</v>
      </c>
      <c r="J12">
        <v>6.4587594508829158E-2</v>
      </c>
      <c r="K12">
        <v>-2.0355703564806999E-2</v>
      </c>
      <c r="L12">
        <v>6.4767171035587968E-3</v>
      </c>
      <c r="M12">
        <v>-3.8449009596469221E-2</v>
      </c>
      <c r="N12">
        <v>-5.3718790669663882E-2</v>
      </c>
      <c r="O12">
        <v>3.5963070479060548E-2</v>
      </c>
      <c r="P12">
        <v>-3.3348026134111038E-2</v>
      </c>
      <c r="Q12">
        <v>3.019001437917674E-2</v>
      </c>
      <c r="R12">
        <v>2.6767445109610991E-2</v>
      </c>
      <c r="S12">
        <v>2.228171202613254E-3</v>
      </c>
      <c r="T12">
        <v>0.1252176439641422</v>
      </c>
      <c r="U12">
        <v>-7.2635107301564111E-2</v>
      </c>
      <c r="V12">
        <v>-5.0248810004831591E-2</v>
      </c>
      <c r="W12">
        <v>-4.8356002655310253E-2</v>
      </c>
      <c r="X12">
        <v>5.8367361774311578E-3</v>
      </c>
      <c r="Y12">
        <v>-3.7987814014450408E-2</v>
      </c>
      <c r="Z12">
        <v>-4.3318146243871156E-3</v>
      </c>
      <c r="AA12">
        <v>-1.7616448410330811E-2</v>
      </c>
      <c r="AB12">
        <v>-1.8129303163393621E-2</v>
      </c>
      <c r="AC12">
        <v>4.2416992959396362E-2</v>
      </c>
      <c r="AD12">
        <v>-5.7177963790704382E-2</v>
      </c>
      <c r="AE12">
        <v>-4.3131399283527147E-2</v>
      </c>
      <c r="AF12">
        <v>-3.9481220663351753E-3</v>
      </c>
      <c r="AG12">
        <v>3.5988361682131452E-2</v>
      </c>
      <c r="AH12">
        <v>-1.129653607643254E-2</v>
      </c>
      <c r="AI12">
        <v>3.2550070792025182E-2</v>
      </c>
      <c r="AJ12">
        <v>2.2502569121204689E-2</v>
      </c>
      <c r="AK12">
        <v>-1.2383362457104911E-3</v>
      </c>
      <c r="AL12">
        <v>3.7505656549315189E-2</v>
      </c>
      <c r="AM12">
        <v>1.7569510726054598E-2</v>
      </c>
      <c r="AN12">
        <v>5.3765535254668123E-2</v>
      </c>
      <c r="AO12">
        <v>3.5075523360397987E-2</v>
      </c>
      <c r="AP12">
        <v>7.7677525777975149E-3</v>
      </c>
      <c r="AQ12">
        <v>3.6330265721107403E-2</v>
      </c>
      <c r="AR12">
        <v>1.119896784310238E-2</v>
      </c>
      <c r="AS12">
        <v>1.7604163977337842E-2</v>
      </c>
      <c r="AT12">
        <v>-1.5624996277629181E-4</v>
      </c>
      <c r="AU12">
        <v>1.464926586501273E-2</v>
      </c>
      <c r="AV12">
        <v>2.9697197553009261E-2</v>
      </c>
      <c r="AW12">
        <v>3.7713908048868518E-2</v>
      </c>
      <c r="AX12">
        <v>7.9705838160605211E-2</v>
      </c>
      <c r="AY12">
        <v>-3.072116289225334E-2</v>
      </c>
      <c r="AZ12">
        <v>-9.4785961154824436E-3</v>
      </c>
      <c r="BA12">
        <v>4.8888799990280903E-2</v>
      </c>
      <c r="BB12">
        <v>3.8387790198774793E-2</v>
      </c>
      <c r="BC12">
        <v>6.4600871013378667E-3</v>
      </c>
      <c r="BD12">
        <v>-5.178188277048329E-2</v>
      </c>
      <c r="BE12">
        <v>-2.310153033489E-2</v>
      </c>
      <c r="BF12">
        <v>-3.579210175128987E-2</v>
      </c>
      <c r="BG12">
        <v>7.4010408684608522E-2</v>
      </c>
      <c r="BH12">
        <v>-8.36029014117258E-2</v>
      </c>
      <c r="BI12">
        <v>-2.1743749281370291E-2</v>
      </c>
      <c r="BJ12">
        <v>5.7272837358036038E-2</v>
      </c>
      <c r="BK12">
        <v>-4.5420539338791747E-2</v>
      </c>
      <c r="BL12">
        <v>3.0863491289856528E-3</v>
      </c>
      <c r="BM12">
        <v>3.0318683240304661E-2</v>
      </c>
      <c r="BN12">
        <v>-1.622451758028363E-3</v>
      </c>
      <c r="BO12">
        <v>9.1272300969601497E-2</v>
      </c>
      <c r="BP12">
        <v>-4.8993433064629409E-2</v>
      </c>
      <c r="BQ12">
        <v>-2.8541422830408211E-2</v>
      </c>
      <c r="BR12">
        <v>2.0539268288646689E-2</v>
      </c>
      <c r="BS12">
        <v>-3.443745351687813E-2</v>
      </c>
      <c r="BT12">
        <v>-2.7869089059329711E-2</v>
      </c>
      <c r="BU12">
        <v>3.0780378667023892E-3</v>
      </c>
      <c r="BV12">
        <v>-1.447571185597361E-2</v>
      </c>
      <c r="BW12">
        <v>3.8497665874108241E-3</v>
      </c>
      <c r="BX12">
        <v>2.191168578945709E-2</v>
      </c>
      <c r="BY12">
        <v>-1.728371425092376E-2</v>
      </c>
      <c r="BZ12">
        <v>1.1711176755380831E-3</v>
      </c>
      <c r="CA12">
        <v>4.1946334743184641E-2</v>
      </c>
      <c r="CB12">
        <v>1.2120276430979339E-3</v>
      </c>
      <c r="CC12">
        <v>6.0560363878811429E-3</v>
      </c>
      <c r="CD12">
        <v>1.6739072783880551E-4</v>
      </c>
      <c r="CE12">
        <v>3.1608373137232283E-2</v>
      </c>
      <c r="CF12">
        <v>2.9342736494844649E-2</v>
      </c>
      <c r="CG12">
        <v>3.2873911944568797E-2</v>
      </c>
      <c r="CH12">
        <v>3.8677972666788622E-2</v>
      </c>
      <c r="CI12">
        <v>-6.0656327541725993E-2</v>
      </c>
      <c r="CJ12">
        <v>1.5424047910775901E-2</v>
      </c>
      <c r="CK12">
        <v>1.1932083764821711E-2</v>
      </c>
      <c r="CL12">
        <v>-7.1387430194095264E-3</v>
      </c>
      <c r="CM12">
        <v>9.3042098065233888E-3</v>
      </c>
      <c r="CN12">
        <v>4.0687390689145689E-2</v>
      </c>
      <c r="CO12">
        <v>2.2487346833932741E-2</v>
      </c>
      <c r="CP12">
        <v>7.993980464915661E-3</v>
      </c>
      <c r="CQ12">
        <v>3.9056578404686487E-2</v>
      </c>
      <c r="CR12">
        <v>2.7582262370519039E-2</v>
      </c>
      <c r="CS12">
        <v>2.1087058295559478E-2</v>
      </c>
      <c r="CT12">
        <v>-6.3560712596813368E-3</v>
      </c>
      <c r="CU12" s="6">
        <f t="shared" si="0"/>
        <v>0.4526164567138391</v>
      </c>
      <c r="CV12" s="7">
        <f t="shared" si="1"/>
        <v>5.4313974805660692</v>
      </c>
      <c r="CW12" s="7">
        <f t="shared" si="2"/>
        <v>7.2293419419427565</v>
      </c>
      <c r="CX12" s="5">
        <f t="shared" si="3"/>
        <v>0.75129901506726604</v>
      </c>
    </row>
    <row r="13" spans="1:102" x14ac:dyDescent="0.2">
      <c r="A13" s="3" t="s">
        <v>7</v>
      </c>
      <c r="B13" s="2" t="s">
        <v>2</v>
      </c>
      <c r="C13">
        <v>1.5455810135643429E-2</v>
      </c>
      <c r="D13">
        <v>4.5099780220522433E-2</v>
      </c>
      <c r="E13">
        <v>5.8392365922501993E-2</v>
      </c>
      <c r="F13">
        <v>-0.1207584571867588</v>
      </c>
      <c r="G13">
        <v>-8.3377188822097048E-2</v>
      </c>
      <c r="H13">
        <v>1.1774972398726489E-2</v>
      </c>
      <c r="I13">
        <v>2.8974296207256639E-2</v>
      </c>
      <c r="J13">
        <v>4.1885556891096007E-2</v>
      </c>
      <c r="K13">
        <v>2.4646955011643251E-2</v>
      </c>
      <c r="L13">
        <v>2.2230568834063821E-2</v>
      </c>
      <c r="M13">
        <v>-1.392893533322547E-2</v>
      </c>
      <c r="N13">
        <v>1.11028376327682E-2</v>
      </c>
      <c r="O13">
        <v>4.562916025735915E-2</v>
      </c>
      <c r="P13">
        <v>-5.2644420826368207E-2</v>
      </c>
      <c r="Q13">
        <v>7.7780300694863233E-2</v>
      </c>
      <c r="R13">
        <v>-3.7544770654964871E-3</v>
      </c>
      <c r="S13">
        <v>1.6849103803300031E-2</v>
      </c>
      <c r="T13">
        <v>8.7106756696226584E-2</v>
      </c>
      <c r="U13">
        <v>-7.4169162730525096E-2</v>
      </c>
      <c r="V13">
        <v>-3.6932968673884972E-2</v>
      </c>
      <c r="W13">
        <v>-7.1587054472057418E-2</v>
      </c>
      <c r="X13">
        <v>-2.6630805736578288E-2</v>
      </c>
      <c r="Y13">
        <v>8.2895969730607932E-3</v>
      </c>
      <c r="Z13">
        <v>1.276525045303236E-2</v>
      </c>
      <c r="AA13">
        <v>-3.110014255216887E-2</v>
      </c>
      <c r="AB13">
        <v>-3.544537451064483E-3</v>
      </c>
      <c r="AC13">
        <v>1.7065396264516641E-2</v>
      </c>
      <c r="AD13">
        <v>-1.7199000120019691E-2</v>
      </c>
      <c r="AE13">
        <v>-4.1443920751953862E-2</v>
      </c>
      <c r="AF13">
        <v>1.456480732159644E-2</v>
      </c>
      <c r="AG13">
        <v>8.7730166358645431E-3</v>
      </c>
      <c r="AH13">
        <v>-1.008357365443701E-2</v>
      </c>
      <c r="AI13">
        <v>2.872696948212073E-2</v>
      </c>
      <c r="AJ13">
        <v>4.6221869159751648E-2</v>
      </c>
      <c r="AK13">
        <v>1.406521113701994E-2</v>
      </c>
      <c r="AL13">
        <v>2.4956849307300789E-2</v>
      </c>
      <c r="AM13">
        <v>-1.844736434682244E-2</v>
      </c>
      <c r="AN13">
        <v>3.5188841731029173E-2</v>
      </c>
      <c r="AO13">
        <v>5.9138523291404413E-2</v>
      </c>
      <c r="AP13">
        <v>5.1225389434631417E-2</v>
      </c>
      <c r="AQ13">
        <v>6.0356919956866123E-2</v>
      </c>
      <c r="AR13">
        <v>3.1347897418849253E-2</v>
      </c>
      <c r="AS13">
        <v>2.8291694977544371E-2</v>
      </c>
      <c r="AT13">
        <v>-8.357692667928858E-3</v>
      </c>
      <c r="AU13">
        <v>-1.9727553888792711E-2</v>
      </c>
      <c r="AV13">
        <v>2.5168840997057441E-2</v>
      </c>
      <c r="AW13">
        <v>3.6086356567357043E-2</v>
      </c>
      <c r="AX13">
        <v>4.2170747074684801E-2</v>
      </c>
      <c r="AY13">
        <v>-9.9450337479994322E-3</v>
      </c>
      <c r="AZ13">
        <v>3.6708876558396532E-2</v>
      </c>
      <c r="BA13">
        <v>2.3150189997371139E-2</v>
      </c>
      <c r="BB13">
        <v>1.5887421685203559E-2</v>
      </c>
      <c r="BC13">
        <v>1.086112551339921E-2</v>
      </c>
      <c r="BD13">
        <v>-3.5801444308900893E-2</v>
      </c>
      <c r="BE13">
        <v>1.6805799006129659E-2</v>
      </c>
      <c r="BF13">
        <v>2.4823282410848409E-2</v>
      </c>
      <c r="BG13">
        <v>5.1501205641227052E-2</v>
      </c>
      <c r="BH13">
        <v>-4.7192906050057423E-2</v>
      </c>
      <c r="BI13">
        <v>-5.7995394464344312E-2</v>
      </c>
      <c r="BJ13">
        <v>5.7766349190189761E-2</v>
      </c>
      <c r="BK13">
        <v>-4.9035820417157788E-2</v>
      </c>
      <c r="BL13">
        <v>-7.5494478498893004E-3</v>
      </c>
      <c r="BM13">
        <v>1.9698234580203561E-2</v>
      </c>
      <c r="BN13">
        <v>1.735211909766304E-2</v>
      </c>
      <c r="BO13">
        <v>0.1073430966876838</v>
      </c>
      <c r="BP13">
        <v>-7.3314075423231484E-2</v>
      </c>
      <c r="BQ13">
        <v>-1.5820644777790881E-4</v>
      </c>
      <c r="BR13">
        <v>2.538945809484474E-2</v>
      </c>
      <c r="BS13">
        <v>-6.3247049713334481E-3</v>
      </c>
      <c r="BT13">
        <v>-1.7065807978897219E-2</v>
      </c>
      <c r="BU13">
        <v>1.7110822188911939E-2</v>
      </c>
      <c r="BV13">
        <v>-1.7990645465265818E-2</v>
      </c>
      <c r="BW13">
        <v>1.639840240851136E-2</v>
      </c>
      <c r="BX13">
        <v>3.3216475668930269E-3</v>
      </c>
      <c r="BY13">
        <v>6.0557196153110003E-3</v>
      </c>
      <c r="BZ13">
        <v>2.6473984177294099E-2</v>
      </c>
      <c r="CA13">
        <v>4.7525069273785019E-2</v>
      </c>
      <c r="CB13">
        <v>-7.9538299670373659E-3</v>
      </c>
      <c r="CC13">
        <v>2.0696028831015411E-2</v>
      </c>
      <c r="CD13">
        <v>7.2164433159421192E-3</v>
      </c>
      <c r="CE13">
        <v>2.2045913255695201E-2</v>
      </c>
      <c r="CF13">
        <v>3.305399402187352E-2</v>
      </c>
      <c r="CG13">
        <v>-7.2525378138525998E-3</v>
      </c>
      <c r="CH13">
        <v>3.1355657185410363E-2</v>
      </c>
      <c r="CI13">
        <v>-3.5159762846790447E-2</v>
      </c>
      <c r="CJ13">
        <v>2.4913718205462829E-2</v>
      </c>
      <c r="CK13">
        <v>-5.6321626273525584E-3</v>
      </c>
      <c r="CL13">
        <v>9.5130439919007877E-3</v>
      </c>
      <c r="CM13">
        <v>2.6442288245007949E-2</v>
      </c>
      <c r="CN13">
        <v>7.8073463717977909E-2</v>
      </c>
      <c r="CO13">
        <v>1.719799005999945E-2</v>
      </c>
      <c r="CP13">
        <v>-2.8520361602505949E-2</v>
      </c>
      <c r="CQ13">
        <v>-4.4455667761243434E-3</v>
      </c>
      <c r="CR13">
        <v>7.0633931653945282E-3</v>
      </c>
      <c r="CS13">
        <v>9.0208185745262008E-3</v>
      </c>
      <c r="CT13">
        <v>3.1515289369606563E-2</v>
      </c>
      <c r="CU13" s="6">
        <f t="shared" si="0"/>
        <v>0.86684860557606491</v>
      </c>
      <c r="CV13" s="7">
        <f t="shared" si="1"/>
        <v>10.402183266912779</v>
      </c>
      <c r="CW13" s="7">
        <f t="shared" si="2"/>
        <v>6.7346890118717448</v>
      </c>
      <c r="CX13" s="5">
        <f t="shared" si="3"/>
        <v>1.5445677222179175</v>
      </c>
    </row>
    <row r="14" spans="1:102" x14ac:dyDescent="0.2">
      <c r="A14" s="3" t="s">
        <v>7</v>
      </c>
      <c r="B14" s="2" t="s">
        <v>3</v>
      </c>
      <c r="C14">
        <v>3.3532189683129023E-2</v>
      </c>
      <c r="D14">
        <v>6.0774256494272677E-2</v>
      </c>
      <c r="E14">
        <v>7.363755209557632E-2</v>
      </c>
      <c r="F14">
        <v>-0.1381791910748055</v>
      </c>
      <c r="G14">
        <v>-5.9672226106780517E-2</v>
      </c>
      <c r="H14">
        <v>-3.5217947628181749E-2</v>
      </c>
      <c r="I14">
        <v>3.1516549269541907E-2</v>
      </c>
      <c r="J14">
        <v>4.8527560658626623E-2</v>
      </c>
      <c r="K14">
        <v>1.1148060783621599E-2</v>
      </c>
      <c r="L14">
        <v>3.2267938000352811E-2</v>
      </c>
      <c r="M14">
        <v>-3.060942892886365E-2</v>
      </c>
      <c r="N14">
        <v>-2.34588429819108E-2</v>
      </c>
      <c r="O14">
        <v>5.2833920459777993E-2</v>
      </c>
      <c r="P14">
        <v>-3.4776613795108997E-2</v>
      </c>
      <c r="Q14">
        <v>7.7823371202642586E-2</v>
      </c>
      <c r="R14">
        <v>-1.0852377101102871E-2</v>
      </c>
      <c r="S14">
        <v>2.1943904619054849E-2</v>
      </c>
      <c r="T14">
        <v>8.9973069209696499E-2</v>
      </c>
      <c r="U14">
        <v>-4.6327617697390362E-2</v>
      </c>
      <c r="V14">
        <v>-5.5527314524390671E-2</v>
      </c>
      <c r="W14">
        <v>-7.0808685981366679E-2</v>
      </c>
      <c r="X14">
        <v>-1.1706959466049939E-2</v>
      </c>
      <c r="Y14">
        <v>1.2700588798542351E-2</v>
      </c>
      <c r="Z14">
        <v>3.7170043971516439E-3</v>
      </c>
      <c r="AA14">
        <v>3.6416202505181309E-3</v>
      </c>
      <c r="AB14">
        <v>1.7388348947585348E-2</v>
      </c>
      <c r="AC14">
        <v>2.6431949509792042E-2</v>
      </c>
      <c r="AD14">
        <v>-1.88026081059923E-2</v>
      </c>
      <c r="AE14">
        <v>-3.0241644586055581E-2</v>
      </c>
      <c r="AF14">
        <v>3.9933708881237623E-2</v>
      </c>
      <c r="AG14">
        <v>3.4692528524013631E-2</v>
      </c>
      <c r="AH14">
        <v>6.3917527882792879E-3</v>
      </c>
      <c r="AI14">
        <v>2.7684009233027579E-2</v>
      </c>
      <c r="AJ14">
        <v>2.863602528242749E-2</v>
      </c>
      <c r="AK14">
        <v>3.6447435350711759E-3</v>
      </c>
      <c r="AL14">
        <v>1.6170464697562469E-2</v>
      </c>
      <c r="AM14">
        <v>-5.8859883195961169E-3</v>
      </c>
      <c r="AN14">
        <v>1.267701877097601E-2</v>
      </c>
      <c r="AO14">
        <v>5.9748228358150683E-2</v>
      </c>
      <c r="AP14">
        <v>4.7984003318173547E-2</v>
      </c>
      <c r="AQ14">
        <v>1.3800402631467101E-2</v>
      </c>
      <c r="AR14">
        <v>2.5382917170571121E-2</v>
      </c>
      <c r="AS14">
        <v>4.0061995359770841E-3</v>
      </c>
      <c r="AT14">
        <v>2.5583171713211481E-2</v>
      </c>
      <c r="AU14">
        <v>-3.410766650880978E-3</v>
      </c>
      <c r="AV14">
        <v>-7.4957119664041758E-3</v>
      </c>
      <c r="AW14">
        <v>2.2732856848479428E-2</v>
      </c>
      <c r="AX14">
        <v>5.7314566710896353E-2</v>
      </c>
      <c r="AY14">
        <v>-2.128542375872928E-3</v>
      </c>
      <c r="AZ14">
        <v>2.1859926251282819E-2</v>
      </c>
      <c r="BA14">
        <v>1.319050857328222E-2</v>
      </c>
      <c r="BB14">
        <v>4.7119798114294967E-2</v>
      </c>
      <c r="BC14">
        <v>-9.7506043069188648E-3</v>
      </c>
      <c r="BD14">
        <v>-1.6743746042109979E-2</v>
      </c>
      <c r="BE14">
        <v>-2.0928239054015859E-2</v>
      </c>
      <c r="BF14">
        <v>4.2689861729401521E-2</v>
      </c>
      <c r="BG14">
        <v>5.3328772108804892E-2</v>
      </c>
      <c r="BH14">
        <v>-2.4088370792819589E-2</v>
      </c>
      <c r="BI14">
        <v>-4.9789644267832847E-2</v>
      </c>
      <c r="BJ14">
        <v>3.6622650934780697E-2</v>
      </c>
      <c r="BK14">
        <v>-3.5922095849353262E-2</v>
      </c>
      <c r="BL14">
        <v>-8.7432997262950672E-5</v>
      </c>
      <c r="BM14">
        <v>4.832253197889641E-2</v>
      </c>
      <c r="BN14">
        <v>4.1404196869860369E-2</v>
      </c>
      <c r="BO14">
        <v>0.1154879734368213</v>
      </c>
      <c r="BP14">
        <v>-9.5805445353904867E-2</v>
      </c>
      <c r="BQ14">
        <v>-2.6834321425569081E-2</v>
      </c>
      <c r="BR14">
        <v>2.3993198337472189E-2</v>
      </c>
      <c r="BS14">
        <v>2.1028843637017382E-3</v>
      </c>
      <c r="BT14">
        <v>-2.5168991942917211E-2</v>
      </c>
      <c r="BU14">
        <v>1.8293880637274159E-2</v>
      </c>
      <c r="BV14">
        <v>-1.416714801235045E-2</v>
      </c>
      <c r="BW14">
        <v>4.3441944868910587E-3</v>
      </c>
      <c r="BX14">
        <v>2.5818287651367148E-3</v>
      </c>
      <c r="BY14">
        <v>3.034572693022064E-2</v>
      </c>
      <c r="BZ14">
        <v>6.7876972605722301E-3</v>
      </c>
      <c r="CA14">
        <v>3.8599764261504473E-2</v>
      </c>
      <c r="CB14">
        <v>-1.8216610463780439E-2</v>
      </c>
      <c r="CC14">
        <v>1.0833234795461459E-2</v>
      </c>
      <c r="CD14">
        <v>2.399848364537184E-2</v>
      </c>
      <c r="CE14">
        <v>1.3111910568152189E-2</v>
      </c>
      <c r="CF14">
        <v>4.3486713602613462E-2</v>
      </c>
      <c r="CG14">
        <v>-3.9371058678373758E-5</v>
      </c>
      <c r="CH14">
        <v>4.4557494839564032E-2</v>
      </c>
      <c r="CI14">
        <v>-3.6604078878733862E-2</v>
      </c>
      <c r="CJ14">
        <v>2.1872943565088829E-2</v>
      </c>
      <c r="CK14">
        <v>1.870366375362886E-2</v>
      </c>
      <c r="CL14">
        <v>2.2485094832384339E-2</v>
      </c>
      <c r="CM14">
        <v>3.1950859327538522E-2</v>
      </c>
      <c r="CN14">
        <v>5.2425020530501062E-2</v>
      </c>
      <c r="CO14">
        <v>1.9630612148211879E-2</v>
      </c>
      <c r="CP14">
        <v>8.6727138830499956E-4</v>
      </c>
      <c r="CQ14">
        <v>1.372806642188905E-2</v>
      </c>
      <c r="CR14">
        <v>1.487265493397094E-2</v>
      </c>
      <c r="CS14">
        <v>-2.5378829744302699E-4</v>
      </c>
      <c r="CT14">
        <v>1.704002000240357E-2</v>
      </c>
      <c r="CU14" s="6">
        <f t="shared" si="0"/>
        <v>1.0064661047598067</v>
      </c>
      <c r="CV14" s="7">
        <f t="shared" si="1"/>
        <v>12.07759325711768</v>
      </c>
      <c r="CW14" s="7">
        <f t="shared" si="2"/>
        <v>6.7406401223961074</v>
      </c>
      <c r="CX14" s="5">
        <f t="shared" si="3"/>
        <v>1.7917576131960056</v>
      </c>
    </row>
    <row r="15" spans="1:102" x14ac:dyDescent="0.2">
      <c r="A15" s="3" t="s">
        <v>7</v>
      </c>
      <c r="B15" s="2" t="s">
        <v>4</v>
      </c>
      <c r="C15">
        <v>2.321637775419616E-2</v>
      </c>
      <c r="D15">
        <v>5.1840734673602659E-2</v>
      </c>
      <c r="E15">
        <v>7.6662456469286502E-2</v>
      </c>
      <c r="F15">
        <v>-7.1536912009996304E-2</v>
      </c>
      <c r="G15">
        <v>-9.415568965015933E-2</v>
      </c>
      <c r="H15">
        <v>9.0139226344365629E-3</v>
      </c>
      <c r="I15">
        <v>1.113657156835548E-2</v>
      </c>
      <c r="J15">
        <v>5.1600635136538661E-2</v>
      </c>
      <c r="K15">
        <v>2.5075077439357642E-2</v>
      </c>
      <c r="L15">
        <v>3.0197392721980531E-2</v>
      </c>
      <c r="M15">
        <v>-2.081010765028328E-2</v>
      </c>
      <c r="N15">
        <v>3.8896127217100031E-3</v>
      </c>
      <c r="O15">
        <v>4.1452779623623537E-2</v>
      </c>
      <c r="P15">
        <v>-2.1688311573350948E-2</v>
      </c>
      <c r="Q15">
        <v>3.3381609861154397E-2</v>
      </c>
      <c r="R15">
        <v>3.1128218208761681E-2</v>
      </c>
      <c r="S15">
        <v>2.5808213895028489E-2</v>
      </c>
      <c r="T15">
        <v>4.1724842147619221E-2</v>
      </c>
      <c r="U15">
        <v>-7.8386445977359151E-2</v>
      </c>
      <c r="V15">
        <v>-4.7445455380853083E-2</v>
      </c>
      <c r="W15">
        <v>-6.8915395130853097E-2</v>
      </c>
      <c r="X15">
        <v>3.2657022954003098E-3</v>
      </c>
      <c r="Y15">
        <v>-2.5258083036655169E-2</v>
      </c>
      <c r="Z15">
        <v>5.7392846389982183E-2</v>
      </c>
      <c r="AA15">
        <v>4.5267868190095647E-3</v>
      </c>
      <c r="AB15">
        <v>8.8906777488636651E-3</v>
      </c>
      <c r="AC15">
        <v>2.7908763659584689E-2</v>
      </c>
      <c r="AD15">
        <v>-6.460381653889874E-3</v>
      </c>
      <c r="AE15">
        <v>-4.9244383358141061E-2</v>
      </c>
      <c r="AF15">
        <v>1.8633072405599589E-2</v>
      </c>
      <c r="AG15">
        <v>1.9337064955155001E-2</v>
      </c>
      <c r="AH15">
        <v>-1.4763676032374599E-3</v>
      </c>
      <c r="AI15">
        <v>2.9188687119814049E-2</v>
      </c>
      <c r="AJ15">
        <v>4.2487749101660588E-2</v>
      </c>
      <c r="AK15">
        <v>-4.481785961969601E-4</v>
      </c>
      <c r="AL15">
        <v>1.4569375468586851E-2</v>
      </c>
      <c r="AM15">
        <v>-1.7100931514458149E-2</v>
      </c>
      <c r="AN15">
        <v>3.1139922675974849E-2</v>
      </c>
      <c r="AO15">
        <v>3.841838346747227E-2</v>
      </c>
      <c r="AP15">
        <v>2.6462885854377619E-2</v>
      </c>
      <c r="AQ15">
        <v>2.378985559543734E-2</v>
      </c>
      <c r="AR15">
        <v>3.6324191758898831E-2</v>
      </c>
      <c r="AS15">
        <v>3.8533504058438479E-2</v>
      </c>
      <c r="AT15">
        <v>-5.1772791971220851E-3</v>
      </c>
      <c r="AU15">
        <v>1.766683631039068E-3</v>
      </c>
      <c r="AV15">
        <v>1.420985230271799E-2</v>
      </c>
      <c r="AW15">
        <v>2.1953899662119209E-2</v>
      </c>
      <c r="AX15">
        <v>1.446196800339686E-2</v>
      </c>
      <c r="AY15">
        <v>-2.8443755851272349E-2</v>
      </c>
      <c r="AZ15">
        <v>2.2528713765074999E-2</v>
      </c>
      <c r="BA15">
        <v>1.6890060848724579E-2</v>
      </c>
      <c r="BB15">
        <v>1.822659497768658E-2</v>
      </c>
      <c r="BC15">
        <v>-1.1192854257288561E-2</v>
      </c>
      <c r="BD15">
        <v>-4.9360483128943852E-2</v>
      </c>
      <c r="BE15">
        <v>2.4711409274113479E-3</v>
      </c>
      <c r="BF15">
        <v>1.5895790480974208E-2</v>
      </c>
      <c r="BG15">
        <v>5.6220833524143088E-2</v>
      </c>
      <c r="BH15">
        <v>-2.8335308480721709E-2</v>
      </c>
      <c r="BI15">
        <v>-4.6772477609667469E-2</v>
      </c>
      <c r="BJ15">
        <v>5.5160647264376597E-2</v>
      </c>
      <c r="BK15">
        <v>-3.9530695898610538E-2</v>
      </c>
      <c r="BL15">
        <v>1.8638093997910381E-2</v>
      </c>
      <c r="BM15">
        <v>-2.2337313486176639E-3</v>
      </c>
      <c r="BN15">
        <v>3.9560694848572081E-2</v>
      </c>
      <c r="BO15">
        <v>0.1067876384796015</v>
      </c>
      <c r="BP15">
        <v>-0.112281678596776</v>
      </c>
      <c r="BQ15">
        <v>1.5729781762525642E-2</v>
      </c>
      <c r="BR15">
        <v>2.0905780401744491E-2</v>
      </c>
      <c r="BS15">
        <v>-2.9310870327524581E-3</v>
      </c>
      <c r="BT15">
        <v>-4.7710866372376003E-3</v>
      </c>
      <c r="BU15">
        <v>1.6340644619929949E-2</v>
      </c>
      <c r="BV15">
        <v>-1.4798343893135569E-2</v>
      </c>
      <c r="BW15">
        <v>-2.4941767651140711E-2</v>
      </c>
      <c r="BX15">
        <v>9.6007736309308284E-3</v>
      </c>
      <c r="BY15">
        <v>1.1130762811636011E-2</v>
      </c>
      <c r="BZ15">
        <v>2.6170630368771E-2</v>
      </c>
      <c r="CA15">
        <v>1.9366143350425941E-2</v>
      </c>
      <c r="CB15">
        <v>2.185654823871605E-2</v>
      </c>
      <c r="CC15">
        <v>9.2429055979190086E-3</v>
      </c>
      <c r="CD15">
        <v>-1.404220848791694E-2</v>
      </c>
      <c r="CE15">
        <v>3.8036729675487102E-2</v>
      </c>
      <c r="CF15">
        <v>2.0804372260207541E-2</v>
      </c>
      <c r="CG15">
        <v>1.8596703761634411E-2</v>
      </c>
      <c r="CH15">
        <v>5.184254036583838E-2</v>
      </c>
      <c r="CI15">
        <v>-1.9146441742515719E-2</v>
      </c>
      <c r="CJ15">
        <v>2.6425495284611761E-2</v>
      </c>
      <c r="CK15">
        <v>1.1092335885087149E-2</v>
      </c>
      <c r="CL15">
        <v>1.40078325683669E-2</v>
      </c>
      <c r="CM15">
        <v>4.0512598338012677E-2</v>
      </c>
      <c r="CN15">
        <v>6.5223228932978605E-2</v>
      </c>
      <c r="CO15">
        <v>3.9228520489565051E-2</v>
      </c>
      <c r="CP15">
        <v>2.4537343970388051E-2</v>
      </c>
      <c r="CQ15">
        <v>4.9693970401958748E-3</v>
      </c>
      <c r="CR15">
        <v>3.5259084708003187E-2</v>
      </c>
      <c r="CS15">
        <v>-1.467018767674682E-2</v>
      </c>
      <c r="CT15">
        <v>2.832606851335601E-2</v>
      </c>
      <c r="CU15" s="6">
        <f t="shared" si="0"/>
        <v>0.97284828207049312</v>
      </c>
      <c r="CV15" s="7">
        <f t="shared" si="1"/>
        <v>11.674179384845917</v>
      </c>
      <c r="CW15" s="7">
        <f t="shared" si="2"/>
        <v>6.5078812649955999</v>
      </c>
      <c r="CX15" s="5">
        <f t="shared" si="3"/>
        <v>1.7938525473165359</v>
      </c>
    </row>
    <row r="16" spans="1:102" x14ac:dyDescent="0.2">
      <c r="A16" s="3" t="s">
        <v>7</v>
      </c>
      <c r="B16" s="2" t="s">
        <v>5</v>
      </c>
      <c r="C16">
        <v>1.8855911790969009E-2</v>
      </c>
      <c r="D16">
        <v>3.2131229256212292E-2</v>
      </c>
      <c r="E16">
        <v>6.4305520324462212E-2</v>
      </c>
      <c r="F16">
        <v>-0.1585326840460167</v>
      </c>
      <c r="G16">
        <v>-5.2136387330301598E-2</v>
      </c>
      <c r="H16">
        <v>-1.1229478226645769E-2</v>
      </c>
      <c r="I16">
        <v>2.5773795016827271E-2</v>
      </c>
      <c r="J16">
        <v>3.4650019145748612E-2</v>
      </c>
      <c r="K16">
        <v>2.0993359759468269E-2</v>
      </c>
      <c r="L16">
        <v>3.4525991417197713E-2</v>
      </c>
      <c r="M16">
        <v>-2.56405616545619E-2</v>
      </c>
      <c r="N16">
        <v>-4.6764531664926397E-2</v>
      </c>
      <c r="O16">
        <v>3.7334888602046562E-2</v>
      </c>
      <c r="P16">
        <v>-5.3998680195957292E-2</v>
      </c>
      <c r="Q16">
        <v>8.5066461149492234E-2</v>
      </c>
      <c r="R16">
        <v>-5.7895694991884759E-2</v>
      </c>
      <c r="S16">
        <v>-6.3598195006529942E-4</v>
      </c>
      <c r="T16">
        <v>8.7960527678660874E-2</v>
      </c>
      <c r="U16">
        <v>-7.9770817463192381E-2</v>
      </c>
      <c r="V16">
        <v>-3.9951806044591802E-2</v>
      </c>
      <c r="W16">
        <v>-6.5091643108064673E-2</v>
      </c>
      <c r="X16">
        <v>-4.0048470071953668E-2</v>
      </c>
      <c r="Y16">
        <v>-4.2163621709252412E-2</v>
      </c>
      <c r="Z16">
        <v>1.975514550003445E-2</v>
      </c>
      <c r="AA16">
        <v>-1.0598952059698401E-2</v>
      </c>
      <c r="AB16">
        <v>4.4009183879251852E-3</v>
      </c>
      <c r="AC16">
        <v>3.7828009094737013E-2</v>
      </c>
      <c r="AD16">
        <v>-2.1883153496092819E-2</v>
      </c>
      <c r="AE16">
        <v>-2.0539577527374928E-2</v>
      </c>
      <c r="AF16">
        <v>1.365434881813157E-2</v>
      </c>
      <c r="AG16">
        <v>2.7368557380750658E-2</v>
      </c>
      <c r="AH16">
        <v>-1.394556545584471E-3</v>
      </c>
      <c r="AI16">
        <v>5.154452607657737E-3</v>
      </c>
      <c r="AJ16">
        <v>2.701830650756799E-2</v>
      </c>
      <c r="AK16">
        <v>-3.2180264041751797E-2</v>
      </c>
      <c r="AL16">
        <v>4.7305246603488317E-2</v>
      </c>
      <c r="AM16">
        <v>-1.242419702490283E-3</v>
      </c>
      <c r="AN16">
        <v>1.120633320025659E-2</v>
      </c>
      <c r="AO16">
        <v>4.6856870633859939E-2</v>
      </c>
      <c r="AP16">
        <v>3.7455255410621009E-2</v>
      </c>
      <c r="AQ16">
        <v>2.7320851862815861E-2</v>
      </c>
      <c r="AR16">
        <v>5.1772416284257272E-2</v>
      </c>
      <c r="AS16">
        <v>2.006664460579221E-2</v>
      </c>
      <c r="AT16">
        <v>1.004225176647763E-2</v>
      </c>
      <c r="AU16">
        <v>4.9849212067532168E-3</v>
      </c>
      <c r="AV16">
        <v>1.001201697534577E-2</v>
      </c>
      <c r="AW16">
        <v>3.1508281885821478E-2</v>
      </c>
      <c r="AX16">
        <v>8.2783044300233324E-2</v>
      </c>
      <c r="AY16">
        <v>-2.5604363363421399E-2</v>
      </c>
      <c r="AZ16">
        <v>4.3470828359520312E-2</v>
      </c>
      <c r="BA16">
        <v>2.178717003477643E-2</v>
      </c>
      <c r="BB16">
        <v>7.1511934919060507E-2</v>
      </c>
      <c r="BC16">
        <v>7.9011213249212137E-3</v>
      </c>
      <c r="BD16">
        <v>-1.3058372319304739E-2</v>
      </c>
      <c r="BE16">
        <v>9.3073283612689749E-3</v>
      </c>
      <c r="BF16">
        <v>3.9312693885968177E-2</v>
      </c>
      <c r="BG16">
        <v>3.8967425729307163E-2</v>
      </c>
      <c r="BH16">
        <v>-6.5849147705387731E-2</v>
      </c>
      <c r="BI16">
        <v>-4.9715130185583253E-2</v>
      </c>
      <c r="BJ16">
        <v>2.0817799558149649E-2</v>
      </c>
      <c r="BK16">
        <v>-4.4031580803059238E-2</v>
      </c>
      <c r="BL16">
        <v>-2.1934395748251279E-2</v>
      </c>
      <c r="BM16">
        <v>4.2145148463295833E-2</v>
      </c>
      <c r="BN16">
        <v>4.5963325042643943E-2</v>
      </c>
      <c r="BO16">
        <v>0.12367749355969231</v>
      </c>
      <c r="BP16">
        <v>-0.12702727027125829</v>
      </c>
      <c r="BQ16">
        <v>-2.3015958784680901E-4</v>
      </c>
      <c r="BR16">
        <v>2.2917617984071131E-2</v>
      </c>
      <c r="BS16">
        <v>5.1735045040632059E-3</v>
      </c>
      <c r="BT16">
        <v>-3.5632443166409927E-2</v>
      </c>
      <c r="BU16">
        <v>2.2289927513500001E-2</v>
      </c>
      <c r="BV16">
        <v>-3.261015530490656E-2</v>
      </c>
      <c r="BW16">
        <v>-5.1947244432617098E-3</v>
      </c>
      <c r="BX16">
        <v>1.3189194458514381E-2</v>
      </c>
      <c r="BY16">
        <v>2.6553799708266709E-2</v>
      </c>
      <c r="BZ16">
        <v>1.765224680389358E-2</v>
      </c>
      <c r="CA16">
        <v>1.5944746566282648E-2</v>
      </c>
      <c r="CB16">
        <v>1.365928430840802E-2</v>
      </c>
      <c r="CC16">
        <v>6.9721919012476364E-3</v>
      </c>
      <c r="CD16">
        <v>2.7689444555226841E-2</v>
      </c>
      <c r="CE16">
        <v>4.7722420453786843E-2</v>
      </c>
      <c r="CF16">
        <v>4.0015912141674069E-2</v>
      </c>
      <c r="CG16">
        <v>2.8491271884739398E-2</v>
      </c>
      <c r="CH16">
        <v>3.6223125481355881E-2</v>
      </c>
      <c r="CI16">
        <v>-2.2813176079657039E-2</v>
      </c>
      <c r="CJ16">
        <v>2.8688763252869159E-2</v>
      </c>
      <c r="CK16">
        <v>1.898489521327108E-2</v>
      </c>
      <c r="CL16">
        <v>-7.0380995521962314E-3</v>
      </c>
      <c r="CM16">
        <v>4.2284143156780793E-2</v>
      </c>
      <c r="CN16">
        <v>5.6318828670423607E-2</v>
      </c>
      <c r="CO16">
        <v>3.4240273495700399E-2</v>
      </c>
      <c r="CP16">
        <v>7.966266145432296E-3</v>
      </c>
      <c r="CQ16">
        <v>5.8324901685378227E-3</v>
      </c>
      <c r="CR16">
        <v>4.0716034265307392E-2</v>
      </c>
      <c r="CS16">
        <v>5.4440786364746826E-3</v>
      </c>
      <c r="CT16">
        <v>3.0097371558419371E-2</v>
      </c>
      <c r="CU16" s="6">
        <f t="shared" si="0"/>
        <v>0.84268008029770858</v>
      </c>
      <c r="CV16" s="7">
        <f t="shared" si="1"/>
        <v>10.112160963572503</v>
      </c>
      <c r="CW16" s="7">
        <f t="shared" si="2"/>
        <v>7.1347175090803017</v>
      </c>
      <c r="CX16" s="5">
        <f t="shared" si="3"/>
        <v>1.4173176374121093</v>
      </c>
    </row>
    <row r="17" spans="1:102" x14ac:dyDescent="0.2">
      <c r="A17" s="3" t="s">
        <v>8</v>
      </c>
      <c r="B17" s="2" t="s">
        <v>1</v>
      </c>
      <c r="C17">
        <v>2.430622457414652E-2</v>
      </c>
      <c r="D17">
        <v>1.244054220607349E-2</v>
      </c>
      <c r="E17">
        <v>6.8157572726240762E-2</v>
      </c>
      <c r="F17">
        <v>-0.20383377944414591</v>
      </c>
      <c r="G17">
        <v>-9.0503171838992758E-2</v>
      </c>
      <c r="H17">
        <v>-1.339076137763991E-2</v>
      </c>
      <c r="I17">
        <v>2.35759164328703E-3</v>
      </c>
      <c r="J17">
        <v>4.1944790615842588E-2</v>
      </c>
      <c r="K17">
        <v>1.500087366559668E-2</v>
      </c>
      <c r="L17">
        <v>3.1882789669152957E-2</v>
      </c>
      <c r="M17">
        <v>-1.25051850114886E-2</v>
      </c>
      <c r="N17">
        <v>-1.4134306523096661E-2</v>
      </c>
      <c r="O17">
        <v>3.7469101461090851E-2</v>
      </c>
      <c r="P17">
        <v>-2.4607718844367271E-2</v>
      </c>
      <c r="Q17">
        <v>5.3025927349168132E-2</v>
      </c>
      <c r="R17">
        <v>1.4388462340691599E-2</v>
      </c>
      <c r="S17">
        <v>1.9693693980596699E-2</v>
      </c>
      <c r="T17">
        <v>8.033500841296165E-2</v>
      </c>
      <c r="U17">
        <v>-5.7332161650834823E-2</v>
      </c>
      <c r="V17">
        <v>-6.2947270543869255E-2</v>
      </c>
      <c r="W17">
        <v>-6.3921813287347348E-2</v>
      </c>
      <c r="X17">
        <v>-3.1011051091505162E-3</v>
      </c>
      <c r="Y17">
        <v>4.0835773844053588E-3</v>
      </c>
      <c r="Z17">
        <v>4.1079713351906258E-2</v>
      </c>
      <c r="AA17">
        <v>-1.530654383287974E-2</v>
      </c>
      <c r="AB17">
        <v>2.4711681449354982E-3</v>
      </c>
      <c r="AC17">
        <v>4.8830126113144703E-2</v>
      </c>
      <c r="AD17">
        <v>-1.142542616047618E-2</v>
      </c>
      <c r="AE17">
        <v>-4.3816824199505701E-2</v>
      </c>
      <c r="AF17">
        <v>2.4934081927324339E-2</v>
      </c>
      <c r="AG17">
        <v>2.6514482440485189E-2</v>
      </c>
      <c r="AH17">
        <v>-1.6915435169886028E-2</v>
      </c>
      <c r="AI17">
        <v>5.2005960895541159E-2</v>
      </c>
      <c r="AJ17">
        <v>4.0677683008629027E-2</v>
      </c>
      <c r="AK17">
        <v>-1.601435275791729E-2</v>
      </c>
      <c r="AL17">
        <v>3.5886924217010181E-2</v>
      </c>
      <c r="AM17">
        <v>-9.4623797938714806E-3</v>
      </c>
      <c r="AN17">
        <v>5.7071676058166459E-2</v>
      </c>
      <c r="AO17">
        <v>4.4068804865393628E-2</v>
      </c>
      <c r="AP17">
        <v>1.2112845344676999E-2</v>
      </c>
      <c r="AQ17">
        <v>2.5407554758852629E-2</v>
      </c>
      <c r="AR17">
        <v>3.067868447028169E-2</v>
      </c>
      <c r="AS17">
        <v>2.0629958076638422E-2</v>
      </c>
      <c r="AT17">
        <v>-2.171933363498036E-2</v>
      </c>
      <c r="AU17">
        <v>-3.9669538416999984E-3</v>
      </c>
      <c r="AV17">
        <v>-5.7169087663105963E-3</v>
      </c>
      <c r="AW17">
        <v>2.8659334907372231E-2</v>
      </c>
      <c r="AX17">
        <v>2.95634426814246E-2</v>
      </c>
      <c r="AY17">
        <v>-3.9803210282764491E-2</v>
      </c>
      <c r="AZ17">
        <v>1.16104139122165E-2</v>
      </c>
      <c r="BA17">
        <v>3.5387828663839743E-2</v>
      </c>
      <c r="BB17">
        <v>1.350428105609138E-2</v>
      </c>
      <c r="BC17">
        <v>-2.3991020258835559E-2</v>
      </c>
      <c r="BD17">
        <v>-1.8149722960887179E-2</v>
      </c>
      <c r="BE17">
        <v>1.0359012663094349E-2</v>
      </c>
      <c r="BF17">
        <v>1.273859463850769E-2</v>
      </c>
      <c r="BG17">
        <v>7.791052280371602E-2</v>
      </c>
      <c r="BH17">
        <v>-6.133926607593989E-2</v>
      </c>
      <c r="BI17">
        <v>-2.2386767928005612E-2</v>
      </c>
      <c r="BJ17">
        <v>5.9904188052549948E-2</v>
      </c>
      <c r="BK17">
        <v>-1.4501256260390311E-2</v>
      </c>
      <c r="BL17">
        <v>5.5031223327179088E-3</v>
      </c>
      <c r="BM17">
        <v>4.8892755282798324E-3</v>
      </c>
      <c r="BN17">
        <v>1.260905407212029E-2</v>
      </c>
      <c r="BO17">
        <v>0.103627916322584</v>
      </c>
      <c r="BP17">
        <v>-4.9155509576410128E-2</v>
      </c>
      <c r="BQ17">
        <v>-1.7427574266535129E-2</v>
      </c>
      <c r="BR17">
        <v>2.7577986887194459E-2</v>
      </c>
      <c r="BS17">
        <v>-2.998321365923599E-2</v>
      </c>
      <c r="BT17">
        <v>-1.6007722503200861E-2</v>
      </c>
      <c r="BU17">
        <v>2.1023620775805881E-2</v>
      </c>
      <c r="BV17">
        <v>-3.8151572752513331E-2</v>
      </c>
      <c r="BW17">
        <v>-6.1222781679428349E-4</v>
      </c>
      <c r="BX17">
        <v>3.031851560113696E-2</v>
      </c>
      <c r="BY17">
        <v>2.9303427924374749E-3</v>
      </c>
      <c r="BZ17">
        <v>-5.4939700544042657E-3</v>
      </c>
      <c r="CA17">
        <v>5.2716656855317227E-2</v>
      </c>
      <c r="CB17">
        <v>1.79919127609608E-2</v>
      </c>
      <c r="CC17">
        <v>1.04385246126648E-2</v>
      </c>
      <c r="CD17">
        <v>2.7323436763949389E-2</v>
      </c>
      <c r="CE17">
        <v>2.9713885062649929E-2</v>
      </c>
      <c r="CF17">
        <v>4.942848615366606E-2</v>
      </c>
      <c r="CG17">
        <v>1.7665273766798821E-2</v>
      </c>
      <c r="CH17">
        <v>4.1707125371864363E-2</v>
      </c>
      <c r="CI17">
        <v>-5.5002133142822873E-2</v>
      </c>
      <c r="CJ17">
        <v>3.9304995393769269E-2</v>
      </c>
      <c r="CK17">
        <v>1.046086407432616E-3</v>
      </c>
      <c r="CL17">
        <v>2.4444995920773701E-2</v>
      </c>
      <c r="CM17">
        <v>3.9204270084075787E-2</v>
      </c>
      <c r="CN17">
        <v>7.6606313397310152E-2</v>
      </c>
      <c r="CO17">
        <v>2.551717636960249E-2</v>
      </c>
      <c r="CP17">
        <v>-1.314457799448566E-2</v>
      </c>
      <c r="CQ17">
        <v>-2.701483126601939E-2</v>
      </c>
      <c r="CR17">
        <v>-1.0273794628274231E-2</v>
      </c>
      <c r="CS17">
        <v>1.7954031498486799E-2</v>
      </c>
      <c r="CT17">
        <v>2.659032639796207E-2</v>
      </c>
      <c r="CU17" s="6">
        <f t="shared" si="0"/>
        <v>0.75299477789203539</v>
      </c>
      <c r="CV17" s="7">
        <f t="shared" si="1"/>
        <v>9.0359373347044247</v>
      </c>
      <c r="CW17" s="7">
        <f t="shared" si="2"/>
        <v>6.9693700166756667</v>
      </c>
      <c r="CX17" s="5">
        <f t="shared" si="3"/>
        <v>1.2965213947722773</v>
      </c>
    </row>
    <row r="18" spans="1:102" x14ac:dyDescent="0.2">
      <c r="A18" s="3" t="s">
        <v>8</v>
      </c>
      <c r="B18" s="2" t="s">
        <v>2</v>
      </c>
      <c r="C18">
        <v>3.6977282394238788E-2</v>
      </c>
      <c r="D18">
        <v>8.8429108954613977E-2</v>
      </c>
      <c r="E18">
        <v>7.6904555846965442E-2</v>
      </c>
      <c r="F18">
        <v>-0.18052469859488701</v>
      </c>
      <c r="G18">
        <v>-9.6147005216910969E-2</v>
      </c>
      <c r="H18">
        <v>-2.9887711951905999E-2</v>
      </c>
      <c r="I18">
        <v>4.0808368027824657E-2</v>
      </c>
      <c r="J18">
        <v>7.2277732332281283E-2</v>
      </c>
      <c r="K18">
        <v>1.7842796150350341E-2</v>
      </c>
      <c r="L18">
        <v>3.4066294106093561E-2</v>
      </c>
      <c r="M18">
        <v>-2.9626251179865299E-2</v>
      </c>
      <c r="N18">
        <v>-2.9520001954751681E-2</v>
      </c>
      <c r="O18">
        <v>2.2302737155619382E-2</v>
      </c>
      <c r="P18">
        <v>-7.4382339732668903E-2</v>
      </c>
      <c r="Q18">
        <v>8.6226235029679979E-2</v>
      </c>
      <c r="R18">
        <v>-1.506129684498439E-2</v>
      </c>
      <c r="S18">
        <v>2.9500314664883981E-2</v>
      </c>
      <c r="T18">
        <v>0.1136155805359277</v>
      </c>
      <c r="U18">
        <v>-8.8072708510508968E-2</v>
      </c>
      <c r="V18">
        <v>-2.8227402345249002E-2</v>
      </c>
      <c r="W18">
        <v>-8.2814030510711997E-2</v>
      </c>
      <c r="X18">
        <v>-2.999706838370533E-2</v>
      </c>
      <c r="Y18">
        <v>-2.1181994665540629E-2</v>
      </c>
      <c r="Z18">
        <v>-7.7524446988960294E-3</v>
      </c>
      <c r="AA18">
        <v>3.436117350721103E-3</v>
      </c>
      <c r="AB18">
        <v>-8.2708220740756039E-3</v>
      </c>
      <c r="AC18">
        <v>1.3001039616350581E-2</v>
      </c>
      <c r="AD18">
        <v>-3.121504173318294E-2</v>
      </c>
      <c r="AE18">
        <v>-4.4680295367299748E-2</v>
      </c>
      <c r="AF18">
        <v>4.2253955751987503E-2</v>
      </c>
      <c r="AG18">
        <v>1.062412503975319E-2</v>
      </c>
      <c r="AH18">
        <v>2.0828370133227199E-2</v>
      </c>
      <c r="AI18">
        <v>3.7263520360478461E-2</v>
      </c>
      <c r="AJ18">
        <v>5.101456437611087E-2</v>
      </c>
      <c r="AK18">
        <v>-1.770998393200766E-3</v>
      </c>
      <c r="AL18">
        <v>4.0037915003430492E-2</v>
      </c>
      <c r="AM18">
        <v>-2.11555066787621E-2</v>
      </c>
      <c r="AN18">
        <v>1.7567107027687622E-2</v>
      </c>
      <c r="AO18">
        <v>4.5685800258162039E-2</v>
      </c>
      <c r="AP18">
        <v>3.0742748688190571E-2</v>
      </c>
      <c r="AQ18">
        <v>5.094170028707793E-2</v>
      </c>
      <c r="AR18">
        <v>2.7934683672112721E-2</v>
      </c>
      <c r="AS18">
        <v>3.358097683415559E-2</v>
      </c>
      <c r="AT18">
        <v>2.3024420695347551E-2</v>
      </c>
      <c r="AU18">
        <v>1.4056831451245821E-2</v>
      </c>
      <c r="AV18">
        <v>4.8207441715327759E-3</v>
      </c>
      <c r="AW18">
        <v>3.0144472702208529E-2</v>
      </c>
      <c r="AX18">
        <v>7.2907035838291806E-2</v>
      </c>
      <c r="AY18">
        <v>-2.6384656284257572E-2</v>
      </c>
      <c r="AZ18">
        <v>3.2352289586205778E-2</v>
      </c>
      <c r="BA18">
        <v>2.0243325122733039E-2</v>
      </c>
      <c r="BB18">
        <v>1.8714039979514981E-2</v>
      </c>
      <c r="BC18">
        <v>-2.157014365442159E-2</v>
      </c>
      <c r="BD18">
        <v>-3.9665401283052272E-2</v>
      </c>
      <c r="BE18">
        <v>6.525443247820813E-3</v>
      </c>
      <c r="BF18">
        <v>1.5409962953118009E-2</v>
      </c>
      <c r="BG18">
        <v>4.9487756150726668E-2</v>
      </c>
      <c r="BH18">
        <v>-2.8384401231133741E-2</v>
      </c>
      <c r="BI18">
        <v>-5.6588412338683197E-2</v>
      </c>
      <c r="BJ18">
        <v>3.5263986488580132E-2</v>
      </c>
      <c r="BK18">
        <v>-5.0439822259774482E-2</v>
      </c>
      <c r="BL18">
        <v>1.326390086958611E-2</v>
      </c>
      <c r="BM18">
        <v>7.7130340185375844E-3</v>
      </c>
      <c r="BN18">
        <v>3.5768537643138497E-2</v>
      </c>
      <c r="BO18">
        <v>8.601183460974636E-2</v>
      </c>
      <c r="BP18">
        <v>-8.5663147146589541E-2</v>
      </c>
      <c r="BQ18">
        <v>6.7731022940170109E-3</v>
      </c>
      <c r="BR18">
        <v>1.6410148622685781E-2</v>
      </c>
      <c r="BS18">
        <v>3.4009046346480348E-3</v>
      </c>
      <c r="BT18">
        <v>-1.5247522431452269E-2</v>
      </c>
      <c r="BU18">
        <v>1.8153502830351512E-2</v>
      </c>
      <c r="BV18">
        <v>-4.0283333008949368E-3</v>
      </c>
      <c r="BW18">
        <v>2.7136892377032842E-2</v>
      </c>
      <c r="BX18">
        <v>2.258347651955974E-3</v>
      </c>
      <c r="BY18">
        <v>7.9631563638313078E-3</v>
      </c>
      <c r="BZ18">
        <v>3.9829978374931671E-2</v>
      </c>
      <c r="CA18">
        <v>3.4689183415830702E-2</v>
      </c>
      <c r="CB18">
        <v>6.103002558332642E-3</v>
      </c>
      <c r="CC18">
        <v>2.060931281847889E-2</v>
      </c>
      <c r="CD18">
        <v>-4.6101829694317068E-3</v>
      </c>
      <c r="CE18">
        <v>2.8227596421021139E-2</v>
      </c>
      <c r="CF18">
        <v>2.822743458569656E-2</v>
      </c>
      <c r="CG18">
        <v>5.089673426010184E-3</v>
      </c>
      <c r="CH18">
        <v>4.6780920583884243E-2</v>
      </c>
      <c r="CI18">
        <v>-2.345057351028805E-2</v>
      </c>
      <c r="CJ18">
        <v>4.8843331493931857E-2</v>
      </c>
      <c r="CK18">
        <v>-9.3147963929382006E-4</v>
      </c>
      <c r="CL18">
        <v>-2.753116109825063E-3</v>
      </c>
      <c r="CM18">
        <v>3.7042340544461233E-2</v>
      </c>
      <c r="CN18">
        <v>6.0322260940493887E-2</v>
      </c>
      <c r="CO18">
        <v>2.107445454625612E-2</v>
      </c>
      <c r="CP18">
        <v>2.0280391100909689E-2</v>
      </c>
      <c r="CQ18">
        <v>1.785775449316768E-2</v>
      </c>
      <c r="CR18">
        <v>5.1551834248756458E-2</v>
      </c>
      <c r="CS18">
        <v>1.5200534768828879E-3</v>
      </c>
      <c r="CT18">
        <v>5.5181391995067801E-3</v>
      </c>
      <c r="CU18" s="6">
        <f t="shared" si="0"/>
        <v>0.92637931675514373</v>
      </c>
      <c r="CV18" s="7">
        <f t="shared" si="1"/>
        <v>11.116551801061725</v>
      </c>
      <c r="CW18" s="7">
        <f t="shared" si="2"/>
        <v>7.212455527546541</v>
      </c>
      <c r="CX18" s="5">
        <f t="shared" si="3"/>
        <v>1.5412991814790766</v>
      </c>
    </row>
    <row r="19" spans="1:102" x14ac:dyDescent="0.2">
      <c r="A19" s="3" t="s">
        <v>8</v>
      </c>
      <c r="B19" s="2" t="s">
        <v>3</v>
      </c>
      <c r="C19">
        <v>2.2101439426546271E-2</v>
      </c>
      <c r="D19">
        <v>5.7123988646296017E-2</v>
      </c>
      <c r="E19">
        <v>6.9795320640387584E-2</v>
      </c>
      <c r="F19">
        <v>-0.12879300829361409</v>
      </c>
      <c r="G19">
        <v>-7.4037517803817857E-2</v>
      </c>
      <c r="H19">
        <v>-1.0691530701413231E-2</v>
      </c>
      <c r="I19">
        <v>3.1027715639836279E-2</v>
      </c>
      <c r="J19">
        <v>3.6313843016776433E-2</v>
      </c>
      <c r="K19">
        <v>1.0709996581845271E-3</v>
      </c>
      <c r="L19">
        <v>3.378584670419313E-3</v>
      </c>
      <c r="M19">
        <v>-6.414145345619883E-2</v>
      </c>
      <c r="N19">
        <v>1.052560836095022E-2</v>
      </c>
      <c r="O19">
        <v>4.8401376106349051E-2</v>
      </c>
      <c r="P19">
        <v>-3.8379067239749973E-2</v>
      </c>
      <c r="Q19">
        <v>6.2993358981730391E-2</v>
      </c>
      <c r="R19">
        <v>-2.4820402995691139E-2</v>
      </c>
      <c r="S19">
        <v>2.3661279960801859E-2</v>
      </c>
      <c r="T19">
        <v>9.3065855020242658E-2</v>
      </c>
      <c r="U19">
        <v>-6.9599701747989906E-2</v>
      </c>
      <c r="V19">
        <v>-5.2772146551752608E-2</v>
      </c>
      <c r="W19">
        <v>-5.9017216220726587E-2</v>
      </c>
      <c r="X19">
        <v>-3.0848139767361279E-2</v>
      </c>
      <c r="Y19">
        <v>-2.199418282667738E-2</v>
      </c>
      <c r="Z19">
        <v>2.2315705852171751E-2</v>
      </c>
      <c r="AA19">
        <v>-2.5325814282092418E-3</v>
      </c>
      <c r="AB19">
        <v>9.8982176266683656E-3</v>
      </c>
      <c r="AC19">
        <v>3.4892790220644433E-2</v>
      </c>
      <c r="AD19">
        <v>-2.2222091860166441E-2</v>
      </c>
      <c r="AE19">
        <v>-4.0567151960711353E-2</v>
      </c>
      <c r="AF19">
        <v>1.7393030027082989E-2</v>
      </c>
      <c r="AG19">
        <v>1.6730139798368189E-2</v>
      </c>
      <c r="AH19">
        <v>-2.4497959240823062E-3</v>
      </c>
      <c r="AI19">
        <v>4.6281004932259579E-3</v>
      </c>
      <c r="AJ19">
        <v>1.5526664807487491E-2</v>
      </c>
      <c r="AK19">
        <v>-2.80348155298316E-2</v>
      </c>
      <c r="AL19">
        <v>2.3808064415352589E-2</v>
      </c>
      <c r="AM19">
        <v>2.243919485420405E-2</v>
      </c>
      <c r="AN19">
        <v>2.8485232316560642E-2</v>
      </c>
      <c r="AO19">
        <v>4.7715072080792113E-2</v>
      </c>
      <c r="AP19">
        <v>4.6391337542090648E-2</v>
      </c>
      <c r="AQ19">
        <v>3.2907551566293852E-2</v>
      </c>
      <c r="AR19">
        <v>5.6833721673027311E-2</v>
      </c>
      <c r="AS19">
        <v>4.2375327129340168E-2</v>
      </c>
      <c r="AT19">
        <v>2.023477215756184E-2</v>
      </c>
      <c r="AU19">
        <v>3.273888254726613E-3</v>
      </c>
      <c r="AV19">
        <v>1.01289093956843E-2</v>
      </c>
      <c r="AW19">
        <v>5.5165674413089949E-2</v>
      </c>
      <c r="AX19">
        <v>8.4221294468683566E-2</v>
      </c>
      <c r="AY19">
        <v>-3.9552622522801208E-2</v>
      </c>
      <c r="AZ19">
        <v>4.0136195634476547E-2</v>
      </c>
      <c r="BA19">
        <v>3.659004907905726E-2</v>
      </c>
      <c r="BB19">
        <v>3.7972520541176058E-2</v>
      </c>
      <c r="BC19">
        <v>-2.4962464901690049E-2</v>
      </c>
      <c r="BD19">
        <v>-3.5436270235291507E-2</v>
      </c>
      <c r="BE19">
        <v>2.4787500613379821E-3</v>
      </c>
      <c r="BF19">
        <v>3.1013525034887149E-2</v>
      </c>
      <c r="BG19">
        <v>6.2617404837135321E-2</v>
      </c>
      <c r="BH19">
        <v>-2.6826835356570409E-2</v>
      </c>
      <c r="BI19">
        <v>-4.3662231634907137E-2</v>
      </c>
      <c r="BJ19">
        <v>5.4636005086926502E-2</v>
      </c>
      <c r="BK19">
        <v>-4.594276219164347E-2</v>
      </c>
      <c r="BL19">
        <v>-3.7192277714762682E-2</v>
      </c>
      <c r="BM19">
        <v>3.0526305073005799E-2</v>
      </c>
      <c r="BN19">
        <v>2.0969735096182291E-2</v>
      </c>
      <c r="BO19">
        <v>0.1024348185503679</v>
      </c>
      <c r="BP19">
        <v>-0.1014044303091018</v>
      </c>
      <c r="BQ19">
        <v>-9.4868584979831676E-3</v>
      </c>
      <c r="BR19">
        <v>3.8468351836574918E-2</v>
      </c>
      <c r="BS19">
        <v>2.4622079477778828E-2</v>
      </c>
      <c r="BT19">
        <v>-5.0304904215161657E-2</v>
      </c>
      <c r="BU19">
        <v>1.6926606927222289E-2</v>
      </c>
      <c r="BV19">
        <v>-2.3322245253320419E-2</v>
      </c>
      <c r="BW19">
        <v>-7.152917766118142E-3</v>
      </c>
      <c r="BX19">
        <v>9.1273550859473692E-3</v>
      </c>
      <c r="BY19">
        <v>1.8310460833359118E-2</v>
      </c>
      <c r="BZ19">
        <v>-4.9649874469483686E-3</v>
      </c>
      <c r="CA19">
        <v>2.412510012634746E-2</v>
      </c>
      <c r="CB19">
        <v>1.4394371087573309E-2</v>
      </c>
      <c r="CC19">
        <v>6.5743803214279072E-3</v>
      </c>
      <c r="CD19">
        <v>-2.3588304215235739E-4</v>
      </c>
      <c r="CE19">
        <v>4.2735225513358621E-2</v>
      </c>
      <c r="CF19">
        <v>2.4610778479074249E-2</v>
      </c>
      <c r="CG19">
        <v>2.3279018053895199E-2</v>
      </c>
      <c r="CH19">
        <v>4.1228702651439617E-2</v>
      </c>
      <c r="CI19">
        <v>-9.916629555365937E-3</v>
      </c>
      <c r="CJ19">
        <v>2.1713423560346719E-2</v>
      </c>
      <c r="CK19">
        <v>3.6450461312368801E-2</v>
      </c>
      <c r="CL19">
        <v>1.1825321430144471E-3</v>
      </c>
      <c r="CM19">
        <v>5.842543119147098E-3</v>
      </c>
      <c r="CN19">
        <v>6.2479188622337013E-2</v>
      </c>
      <c r="CO19">
        <v>3.4052529244922157E-2</v>
      </c>
      <c r="CP19">
        <v>1.8873126112665561E-2</v>
      </c>
      <c r="CQ19">
        <v>3.5561790218398052E-2</v>
      </c>
      <c r="CR19">
        <v>6.6518140487868008E-3</v>
      </c>
      <c r="CS19">
        <v>8.7697551262688796E-3</v>
      </c>
      <c r="CT19">
        <v>5.457010950735643E-3</v>
      </c>
      <c r="CU19" s="6">
        <f t="shared" si="0"/>
        <v>0.90445197065516236</v>
      </c>
      <c r="CV19" s="7">
        <f t="shared" si="1"/>
        <v>10.853423647861948</v>
      </c>
      <c r="CW19" s="7">
        <f t="shared" si="2"/>
        <v>6.9280951304635083</v>
      </c>
      <c r="CX19" s="5">
        <f t="shared" si="3"/>
        <v>1.5665812093339175</v>
      </c>
    </row>
    <row r="20" spans="1:102" x14ac:dyDescent="0.2">
      <c r="A20" s="3" t="s">
        <v>8</v>
      </c>
      <c r="B20" s="2" t="s">
        <v>4</v>
      </c>
      <c r="C20">
        <v>3.3267101276582757E-2</v>
      </c>
      <c r="D20">
        <v>3.9010163050268609E-2</v>
      </c>
      <c r="E20">
        <v>6.6246740439943691E-2</v>
      </c>
      <c r="F20">
        <v>-0.13995948379003029</v>
      </c>
      <c r="G20">
        <v>-7.115641832705491E-2</v>
      </c>
      <c r="H20">
        <v>-4.6250923060825828E-3</v>
      </c>
      <c r="I20">
        <v>1.385612323315747E-2</v>
      </c>
      <c r="J20">
        <v>3.8802645750559681E-2</v>
      </c>
      <c r="K20">
        <v>1.4647322722960741E-2</v>
      </c>
      <c r="L20">
        <v>3.8174658239184638E-2</v>
      </c>
      <c r="M20">
        <v>-3.924885234724481E-2</v>
      </c>
      <c r="N20">
        <v>-1.0597720988559191E-2</v>
      </c>
      <c r="O20">
        <v>5.1979171327074199E-2</v>
      </c>
      <c r="P20">
        <v>-3.8513902913228738E-2</v>
      </c>
      <c r="Q20">
        <v>4.4026354247122618E-2</v>
      </c>
      <c r="R20">
        <v>1.9105050610400191E-2</v>
      </c>
      <c r="S20">
        <v>4.1496319441005599E-3</v>
      </c>
      <c r="T20">
        <v>8.0723313478394065E-2</v>
      </c>
      <c r="U20">
        <v>-4.1877234778858227E-2</v>
      </c>
      <c r="V20">
        <v>-5.4103382804696808E-2</v>
      </c>
      <c r="W20">
        <v>-4.1787558500548529E-2</v>
      </c>
      <c r="X20">
        <v>2.3523305200382282E-2</v>
      </c>
      <c r="Y20">
        <v>-3.1468019316367009E-2</v>
      </c>
      <c r="Z20">
        <v>1.142741356772242E-3</v>
      </c>
      <c r="AA20">
        <v>-3.056884568455441E-2</v>
      </c>
      <c r="AB20">
        <v>-2.2174411309041641E-2</v>
      </c>
      <c r="AC20">
        <v>4.0481609084588567E-2</v>
      </c>
      <c r="AD20">
        <v>-4.193311834502849E-2</v>
      </c>
      <c r="AE20">
        <v>-2.273503822243159E-2</v>
      </c>
      <c r="AF20">
        <v>-8.8659503887600025E-3</v>
      </c>
      <c r="AG20">
        <v>3.7837692777916397E-2</v>
      </c>
      <c r="AH20">
        <v>-1.434105182076699E-2</v>
      </c>
      <c r="AI20">
        <v>4.0430099985959631E-3</v>
      </c>
      <c r="AJ20">
        <v>2.8633383175520041E-2</v>
      </c>
      <c r="AK20">
        <v>1.1253318439760801E-2</v>
      </c>
      <c r="AL20">
        <v>3.2439593601606989E-2</v>
      </c>
      <c r="AM20">
        <v>6.4959931388095232E-3</v>
      </c>
      <c r="AN20">
        <v>9.2304709473384171E-3</v>
      </c>
      <c r="AO20">
        <v>4.6911604648704808E-2</v>
      </c>
      <c r="AP20">
        <v>4.4492616315806817E-2</v>
      </c>
      <c r="AQ20">
        <v>1.7842928297625758E-2</v>
      </c>
      <c r="AR20">
        <v>1.260396123078231E-2</v>
      </c>
      <c r="AS20">
        <v>-3.2843007774876151E-3</v>
      </c>
      <c r="AT20">
        <v>-1.3602516071712721E-3</v>
      </c>
      <c r="AU20">
        <v>1.6632911434404929E-2</v>
      </c>
      <c r="AV20">
        <v>2.7957990657938841E-2</v>
      </c>
      <c r="AW20">
        <v>2.379763680454754E-2</v>
      </c>
      <c r="AX20">
        <v>4.4144414736682597E-2</v>
      </c>
      <c r="AY20">
        <v>-1.734224728385659E-3</v>
      </c>
      <c r="AZ20">
        <v>-6.2092097109460089E-3</v>
      </c>
      <c r="BA20">
        <v>2.603597187309814E-2</v>
      </c>
      <c r="BB20">
        <v>4.4113422972164723E-2</v>
      </c>
      <c r="BC20">
        <v>5.5974173293173342E-2</v>
      </c>
      <c r="BD20">
        <v>-5.209978336454478E-2</v>
      </c>
      <c r="BE20">
        <v>-1.649456844736507E-2</v>
      </c>
      <c r="BF20">
        <v>1.9410901523705459E-2</v>
      </c>
      <c r="BG20">
        <v>4.5890469883026398E-2</v>
      </c>
      <c r="BH20">
        <v>-0.1072942890765558</v>
      </c>
      <c r="BI20">
        <v>-7.8774710859989688E-2</v>
      </c>
      <c r="BJ20">
        <v>1.2086808270652919E-2</v>
      </c>
      <c r="BK20">
        <v>-4.7436152498390873E-2</v>
      </c>
      <c r="BL20">
        <v>7.8543742575035262E-3</v>
      </c>
      <c r="BM20">
        <v>3.3856234206369851E-2</v>
      </c>
      <c r="BN20">
        <v>1.8432657869931479E-3</v>
      </c>
      <c r="BO20">
        <v>9.4330368414116447E-2</v>
      </c>
      <c r="BP20">
        <v>-6.1233177115243329E-2</v>
      </c>
      <c r="BQ20">
        <v>-9.7550618578709728E-3</v>
      </c>
      <c r="BR20">
        <v>2.4139084966230871E-2</v>
      </c>
      <c r="BS20">
        <v>2.5013645874687701E-3</v>
      </c>
      <c r="BT20">
        <v>-7.6359038101167787E-3</v>
      </c>
      <c r="BU20">
        <v>7.6044890513364376E-3</v>
      </c>
      <c r="BV20">
        <v>-2.1215222345854269E-3</v>
      </c>
      <c r="BW20">
        <v>-1.368722472679083E-2</v>
      </c>
      <c r="BX20">
        <v>-1.5072100412307721E-2</v>
      </c>
      <c r="BY20">
        <v>1.5841685208095629E-2</v>
      </c>
      <c r="BZ20">
        <v>2.7714310708664831E-2</v>
      </c>
      <c r="CA20">
        <v>3.000521701752978E-2</v>
      </c>
      <c r="CB20">
        <v>-2.8449248577190049E-2</v>
      </c>
      <c r="CC20">
        <v>6.7792036394798989E-3</v>
      </c>
      <c r="CD20">
        <v>-2.8156714723814248E-3</v>
      </c>
      <c r="CE20">
        <v>3.4971074378263307E-2</v>
      </c>
      <c r="CF20">
        <v>4.0016037104494348E-2</v>
      </c>
      <c r="CG20">
        <v>-6.1645103307668434E-3</v>
      </c>
      <c r="CH20">
        <v>7.0835950530069663E-2</v>
      </c>
      <c r="CI20">
        <v>-5.0342030537689049E-2</v>
      </c>
      <c r="CJ20">
        <v>1.1008450778258251E-2</v>
      </c>
      <c r="CK20">
        <v>2.362485529781241E-2</v>
      </c>
      <c r="CL20">
        <v>-1.8324509466198052E-2</v>
      </c>
      <c r="CM20">
        <v>4.1574903985058358E-2</v>
      </c>
      <c r="CN20">
        <v>5.1864670900173847E-2</v>
      </c>
      <c r="CO20">
        <v>3.0096872859640161E-2</v>
      </c>
      <c r="CP20">
        <v>3.094443205736842E-2</v>
      </c>
      <c r="CQ20">
        <v>2.8359349361089869E-2</v>
      </c>
      <c r="CR20">
        <v>2.2632510083290518E-2</v>
      </c>
      <c r="CS20">
        <v>-1.592250784026081E-3</v>
      </c>
      <c r="CT20">
        <v>2.2059174251780361E-2</v>
      </c>
      <c r="CU20" s="6">
        <f t="shared" si="0"/>
        <v>0.61813836900637131</v>
      </c>
      <c r="CV20" s="7">
        <f t="shared" si="1"/>
        <v>7.4176604280764558</v>
      </c>
      <c r="CW20" s="7">
        <f t="shared" si="2"/>
        <v>6.758884168903962</v>
      </c>
      <c r="CX20" s="5">
        <f t="shared" si="3"/>
        <v>1.097468197813386</v>
      </c>
    </row>
    <row r="21" spans="1:102" x14ac:dyDescent="0.2">
      <c r="A21" s="3" t="s">
        <v>8</v>
      </c>
      <c r="B21" s="2" t="s">
        <v>5</v>
      </c>
      <c r="C21">
        <v>4.5124179013697557E-2</v>
      </c>
      <c r="D21">
        <v>2.4178004962971421E-2</v>
      </c>
      <c r="E21">
        <v>7.8373516031716883E-2</v>
      </c>
      <c r="F21">
        <v>-0.11417693518042089</v>
      </c>
      <c r="G21">
        <v>-5.3151256586279338E-2</v>
      </c>
      <c r="H21">
        <v>1.1782982504374531E-2</v>
      </c>
      <c r="I21">
        <v>1.9191687095046431E-2</v>
      </c>
      <c r="J21">
        <v>5.1793463250551619E-2</v>
      </c>
      <c r="K21">
        <v>1.285131737428926E-2</v>
      </c>
      <c r="L21">
        <v>3.8181118034185793E-2</v>
      </c>
      <c r="M21">
        <v>1.7171973176957551E-3</v>
      </c>
      <c r="N21">
        <v>-3.0996357599251439E-2</v>
      </c>
      <c r="O21">
        <v>4.5012214832966538E-2</v>
      </c>
      <c r="P21">
        <v>-3.1642679669559172E-2</v>
      </c>
      <c r="Q21">
        <v>6.8139251505646203E-2</v>
      </c>
      <c r="R21">
        <v>-3.438236615565258E-3</v>
      </c>
      <c r="S21">
        <v>9.7509693000556157E-3</v>
      </c>
      <c r="T21">
        <v>5.8693058955376222E-2</v>
      </c>
      <c r="U21">
        <v>-9.7506729036218931E-2</v>
      </c>
      <c r="V21">
        <v>-4.3101191179362043E-2</v>
      </c>
      <c r="W21">
        <v>-5.3058471243258701E-2</v>
      </c>
      <c r="X21">
        <v>-3.3800331700126899E-3</v>
      </c>
      <c r="Y21">
        <v>-1.6581239432765821E-2</v>
      </c>
      <c r="Z21">
        <v>4.3932340114393717E-2</v>
      </c>
      <c r="AA21">
        <v>-8.4980029632597681E-3</v>
      </c>
      <c r="AB21">
        <v>-1.2770184347323551E-2</v>
      </c>
      <c r="AC21">
        <v>3.3992179636071311E-2</v>
      </c>
      <c r="AD21">
        <v>-2.185224170073476E-2</v>
      </c>
      <c r="AE21">
        <v>-1.8851311497373489E-2</v>
      </c>
      <c r="AF21">
        <v>4.4261573484019991E-3</v>
      </c>
      <c r="AG21">
        <v>2.852670235816638E-2</v>
      </c>
      <c r="AH21">
        <v>-1.213006047498996E-2</v>
      </c>
      <c r="AI21">
        <v>2.7489380383577431E-2</v>
      </c>
      <c r="AJ21">
        <v>3.517196375825795E-2</v>
      </c>
      <c r="AK21">
        <v>5.812494783850721E-3</v>
      </c>
      <c r="AL21">
        <v>2.967849405958304E-2</v>
      </c>
      <c r="AM21">
        <v>-8.1096471671574313E-3</v>
      </c>
      <c r="AN21">
        <v>2.7731847131458119E-2</v>
      </c>
      <c r="AO21">
        <v>4.5420603197612902E-2</v>
      </c>
      <c r="AP21">
        <v>2.452356730013493E-2</v>
      </c>
      <c r="AQ21">
        <v>2.5397059020701499E-2</v>
      </c>
      <c r="AR21">
        <v>-2.1084511519122541E-4</v>
      </c>
      <c r="AS21">
        <v>3.2486923996951272E-2</v>
      </c>
      <c r="AT21">
        <v>3.7713848073851921E-3</v>
      </c>
      <c r="AU21">
        <v>-6.5389762229482989E-3</v>
      </c>
      <c r="AV21">
        <v>2.8880953300188111E-2</v>
      </c>
      <c r="AW21">
        <v>3.7531165716362141E-2</v>
      </c>
      <c r="AX21">
        <v>2.6957167507654319E-2</v>
      </c>
      <c r="AY21">
        <v>-4.885807905685826E-2</v>
      </c>
      <c r="AZ21">
        <v>5.1258727933380217E-2</v>
      </c>
      <c r="BA21">
        <v>-1.2894818824980879E-2</v>
      </c>
      <c r="BB21">
        <v>4.4875747706009821E-2</v>
      </c>
      <c r="BC21">
        <v>-3.3413101500464677E-2</v>
      </c>
      <c r="BD21">
        <v>-4.7031680687238703E-2</v>
      </c>
      <c r="BE21">
        <v>4.0414985410641598E-3</v>
      </c>
      <c r="BF21">
        <v>1.6087304050002239E-2</v>
      </c>
      <c r="BG21">
        <v>6.335879211457357E-2</v>
      </c>
      <c r="BH21">
        <v>-5.0239857359475157E-2</v>
      </c>
      <c r="BI21">
        <v>-3.4622401410063827E-2</v>
      </c>
      <c r="BJ21">
        <v>4.8647600972326691E-2</v>
      </c>
      <c r="BK21">
        <v>-5.8494248755603918E-2</v>
      </c>
      <c r="BL21">
        <v>-6.0549935273131062E-3</v>
      </c>
      <c r="BM21">
        <v>4.0350215781160721E-2</v>
      </c>
      <c r="BN21">
        <v>8.3380919555649427E-2</v>
      </c>
      <c r="BO21">
        <v>0.1390927507403226</v>
      </c>
      <c r="BP21">
        <v>-0.12916917693395019</v>
      </c>
      <c r="BQ21">
        <v>8.9206329102585278E-3</v>
      </c>
      <c r="BR21">
        <v>1.36646854515599E-2</v>
      </c>
      <c r="BS21">
        <v>-1.841890583252238E-2</v>
      </c>
      <c r="BT21">
        <v>-1.617883738727351E-2</v>
      </c>
      <c r="BU21">
        <v>2.5227466802825619E-2</v>
      </c>
      <c r="BV21">
        <v>-1.3764638046195481E-2</v>
      </c>
      <c r="BW21">
        <v>-6.0840851368223108E-3</v>
      </c>
      <c r="BX21">
        <v>1.668565471133716E-2</v>
      </c>
      <c r="BY21">
        <v>-9.8909457196581386E-3</v>
      </c>
      <c r="BZ21">
        <v>2.0190751397383241E-2</v>
      </c>
      <c r="CA21">
        <v>2.955218248728805E-2</v>
      </c>
      <c r="CB21">
        <v>-2.4183309522837911E-3</v>
      </c>
      <c r="CC21">
        <v>3.8848987194792323E-2</v>
      </c>
      <c r="CD21">
        <v>2.4405115911007809E-2</v>
      </c>
      <c r="CE21">
        <v>4.3356885829505101E-2</v>
      </c>
      <c r="CF21">
        <v>3.4728578765066347E-2</v>
      </c>
      <c r="CG21">
        <v>1.483027902461132E-2</v>
      </c>
      <c r="CH21">
        <v>4.5981896650355812E-2</v>
      </c>
      <c r="CI21">
        <v>-1.9605725090946109E-2</v>
      </c>
      <c r="CJ21">
        <v>-4.0999316199542227E-3</v>
      </c>
      <c r="CK21">
        <v>3.2930587985131758E-2</v>
      </c>
      <c r="CL21">
        <v>5.7063723076019859E-3</v>
      </c>
      <c r="CM21">
        <v>1.8288585346730071E-2</v>
      </c>
      <c r="CN21">
        <v>7.8479043515874147E-2</v>
      </c>
      <c r="CO21">
        <v>3.6470118917364847E-2</v>
      </c>
      <c r="CP21">
        <v>-1.314600110443538E-2</v>
      </c>
      <c r="CQ21">
        <v>1.232926787410331E-3</v>
      </c>
      <c r="CR21">
        <v>3.2622216973244328E-2</v>
      </c>
      <c r="CS21">
        <v>1.038192329934204E-2</v>
      </c>
      <c r="CT21">
        <v>4.7625819968707683E-2</v>
      </c>
      <c r="CU21" s="6">
        <f t="shared" si="0"/>
        <v>0.98120280264959447</v>
      </c>
      <c r="CV21" s="7">
        <f t="shared" si="1"/>
        <v>11.774433631795134</v>
      </c>
      <c r="CW21" s="7">
        <f t="shared" si="2"/>
        <v>6.97679887551603</v>
      </c>
      <c r="CX21" s="5">
        <f t="shared" si="3"/>
        <v>1.6876555913222098</v>
      </c>
    </row>
    <row r="22" spans="1:102" x14ac:dyDescent="0.2">
      <c r="A22" s="3" t="s">
        <v>9</v>
      </c>
      <c r="B22" s="2" t="s">
        <v>1</v>
      </c>
      <c r="C22">
        <v>1.026148998612484E-2</v>
      </c>
      <c r="D22">
        <v>9.1466095906629602E-2</v>
      </c>
      <c r="E22">
        <v>6.5647682017059075E-2</v>
      </c>
      <c r="F22">
        <v>-0.2309726994023579</v>
      </c>
      <c r="G22">
        <v>-8.4998597214103272E-2</v>
      </c>
      <c r="H22">
        <v>-1.107354470556968E-2</v>
      </c>
      <c r="I22">
        <v>3.7232171839101547E-2</v>
      </c>
      <c r="J22">
        <v>7.0604987342396647E-2</v>
      </c>
      <c r="K22">
        <v>-1.3632769336889439E-2</v>
      </c>
      <c r="L22">
        <v>-9.5942138719005217E-4</v>
      </c>
      <c r="M22">
        <v>-1.550619117436324E-2</v>
      </c>
      <c r="N22">
        <v>-3.863812147254622E-3</v>
      </c>
      <c r="O22">
        <v>2.1474345871019009E-2</v>
      </c>
      <c r="P22">
        <v>-3.045017531120596E-2</v>
      </c>
      <c r="Q22">
        <v>6.9331601628224951E-2</v>
      </c>
      <c r="R22">
        <v>2.2642800130582019E-2</v>
      </c>
      <c r="S22">
        <v>2.5869475104026179E-2</v>
      </c>
      <c r="T22">
        <v>9.8742539340201427E-2</v>
      </c>
      <c r="U22">
        <v>-8.4405051790817587E-2</v>
      </c>
      <c r="V22">
        <v>-3.8746778833414527E-2</v>
      </c>
      <c r="W22">
        <v>-6.9066114402735787E-2</v>
      </c>
      <c r="X22">
        <v>-2.0501206546479821E-2</v>
      </c>
      <c r="Y22">
        <v>-3.2540172309352258E-2</v>
      </c>
      <c r="Z22">
        <v>2.9263205437393271E-3</v>
      </c>
      <c r="AA22">
        <v>1.099378450061562E-2</v>
      </c>
      <c r="AB22">
        <v>-8.1892194171906216E-3</v>
      </c>
      <c r="AC22">
        <v>2.805086398546712E-2</v>
      </c>
      <c r="AD22">
        <v>-2.693732714927944E-2</v>
      </c>
      <c r="AE22">
        <v>-3.8059489631851691E-2</v>
      </c>
      <c r="AF22">
        <v>-5.7670301119150174E-3</v>
      </c>
      <c r="AG22">
        <v>3.7693277560664283E-2</v>
      </c>
      <c r="AH22">
        <v>7.0581670558687191E-3</v>
      </c>
      <c r="AI22">
        <v>1.7549960804980409E-2</v>
      </c>
      <c r="AJ22">
        <v>2.0659567856777021E-2</v>
      </c>
      <c r="AK22">
        <v>2.9411590582382441E-3</v>
      </c>
      <c r="AL22">
        <v>1.7379018483920379E-2</v>
      </c>
      <c r="AM22">
        <v>-8.8501256430403106E-3</v>
      </c>
      <c r="AN22">
        <v>3.2209157096356938E-2</v>
      </c>
      <c r="AO22">
        <v>4.5809868039062202E-2</v>
      </c>
      <c r="AP22">
        <v>-1.2390683440834381E-2</v>
      </c>
      <c r="AQ22">
        <v>5.2583642497696127E-2</v>
      </c>
      <c r="AR22">
        <v>-2.3833959346838421E-2</v>
      </c>
      <c r="AS22">
        <v>3.1227869787466091E-2</v>
      </c>
      <c r="AT22">
        <v>-1.1546086133956411E-2</v>
      </c>
      <c r="AU22">
        <v>-8.0396015065048905E-3</v>
      </c>
      <c r="AV22">
        <v>1.422160182822608E-2</v>
      </c>
      <c r="AW22">
        <v>8.9107484940161661E-3</v>
      </c>
      <c r="AX22">
        <v>5.2989786004224229E-2</v>
      </c>
      <c r="AY22">
        <v>-1.381575332557332E-2</v>
      </c>
      <c r="AZ22">
        <v>4.1322370370816833E-2</v>
      </c>
      <c r="BA22">
        <v>5.2837142563278323E-3</v>
      </c>
      <c r="BB22">
        <v>3.2518242622201231E-2</v>
      </c>
      <c r="BC22">
        <v>5.0733283467938569E-3</v>
      </c>
      <c r="BD22">
        <v>-4.5093815327064038E-2</v>
      </c>
      <c r="BE22">
        <v>6.8232271079892463E-3</v>
      </c>
      <c r="BF22">
        <v>2.834110542599182E-2</v>
      </c>
      <c r="BG22">
        <v>4.4833842852238487E-2</v>
      </c>
      <c r="BH22">
        <v>-5.9544286149502603E-3</v>
      </c>
      <c r="BI22">
        <v>-3.3520687129787917E-2</v>
      </c>
      <c r="BJ22">
        <v>7.5751541628594571E-2</v>
      </c>
      <c r="BK22">
        <v>-2.5680272266743999E-2</v>
      </c>
      <c r="BL22">
        <v>-1.8152873593123551E-3</v>
      </c>
      <c r="BM22">
        <v>9.3313482419927641E-3</v>
      </c>
      <c r="BN22">
        <v>3.2611078079251002E-3</v>
      </c>
      <c r="BO22">
        <v>8.4919416250325813E-2</v>
      </c>
      <c r="BP22">
        <v>-5.787966718669435E-2</v>
      </c>
      <c r="BQ22">
        <v>3.9263255169480317E-3</v>
      </c>
      <c r="BR22">
        <v>2.549734309576689E-2</v>
      </c>
      <c r="BS22">
        <v>-1.215232402161746E-2</v>
      </c>
      <c r="BT22">
        <v>-9.9073651873184312E-3</v>
      </c>
      <c r="BU22">
        <v>9.7333847287937938E-3</v>
      </c>
      <c r="BV22">
        <v>-3.274495908314512E-2</v>
      </c>
      <c r="BW22">
        <v>1.468807738315293E-2</v>
      </c>
      <c r="BX22">
        <v>6.3980844158267299E-3</v>
      </c>
      <c r="BY22">
        <v>8.8015879129627293E-3</v>
      </c>
      <c r="BZ22">
        <v>9.5221662506336201E-3</v>
      </c>
      <c r="CA22">
        <v>4.5677312786496373E-2</v>
      </c>
      <c r="CB22">
        <v>-1.7549762085003851E-2</v>
      </c>
      <c r="CC22">
        <v>7.0887936889069093E-3</v>
      </c>
      <c r="CD22">
        <v>7.5668481140043686E-3</v>
      </c>
      <c r="CE22">
        <v>3.9626605388724812E-2</v>
      </c>
      <c r="CF22">
        <v>2.6665927166095699E-2</v>
      </c>
      <c r="CG22">
        <v>-5.8415576305845748E-3</v>
      </c>
      <c r="CH22">
        <v>3.2140220665129428E-2</v>
      </c>
      <c r="CI22">
        <v>-4.7680656272839503E-2</v>
      </c>
      <c r="CJ22">
        <v>3.4045156271452208E-2</v>
      </c>
      <c r="CK22">
        <v>-3.3924558032708569E-3</v>
      </c>
      <c r="CL22">
        <v>2.195315168754032E-2</v>
      </c>
      <c r="CM22">
        <v>4.4587887362546451E-2</v>
      </c>
      <c r="CN22">
        <v>6.152562792231954E-2</v>
      </c>
      <c r="CO22">
        <v>2.099308221213058E-2</v>
      </c>
      <c r="CP22">
        <v>-1.2882859004348881E-2</v>
      </c>
      <c r="CQ22">
        <v>3.0166814390656278E-3</v>
      </c>
      <c r="CR22">
        <v>5.1645424487234536E-3</v>
      </c>
      <c r="CS22">
        <v>2.6979480947927941E-2</v>
      </c>
      <c r="CT22">
        <v>1.2666448325323799E-2</v>
      </c>
      <c r="CU22" s="6">
        <f t="shared" si="0"/>
        <v>0.62272263056568633</v>
      </c>
      <c r="CV22" s="7">
        <f t="shared" si="1"/>
        <v>7.472671566788236</v>
      </c>
      <c r="CW22" s="7">
        <f t="shared" si="2"/>
        <v>7.0427298978130644</v>
      </c>
      <c r="CX22" s="5">
        <f t="shared" si="3"/>
        <v>1.0610475874005445</v>
      </c>
    </row>
    <row r="23" spans="1:102" x14ac:dyDescent="0.2">
      <c r="A23" s="3" t="s">
        <v>9</v>
      </c>
      <c r="B23" s="2" t="s">
        <v>2</v>
      </c>
      <c r="C23">
        <v>4.101683979368858E-2</v>
      </c>
      <c r="D23">
        <v>3.5449112484582337E-2</v>
      </c>
      <c r="E23">
        <v>0.1103723715465299</v>
      </c>
      <c r="F23">
        <v>-0.16495471265792411</v>
      </c>
      <c r="G23">
        <v>-8.5447940696549457E-2</v>
      </c>
      <c r="H23">
        <v>-1.987964847800645E-2</v>
      </c>
      <c r="I23">
        <v>2.047603739584429E-2</v>
      </c>
      <c r="J23">
        <v>4.2313413198665308E-2</v>
      </c>
      <c r="K23">
        <v>3.4002745998192459E-3</v>
      </c>
      <c r="L23">
        <v>2.4365436392292959E-2</v>
      </c>
      <c r="M23">
        <v>-2.7121344962693399E-2</v>
      </c>
      <c r="N23">
        <v>-2.870247641852924E-2</v>
      </c>
      <c r="O23">
        <v>5.4275244290281001E-2</v>
      </c>
      <c r="P23">
        <v>-2.8519021000379959E-2</v>
      </c>
      <c r="Q23">
        <v>4.90019505132267E-2</v>
      </c>
      <c r="R23">
        <v>1.5128772371346371E-2</v>
      </c>
      <c r="S23">
        <v>-6.0816170419058929E-3</v>
      </c>
      <c r="T23">
        <v>9.2095514098354411E-2</v>
      </c>
      <c r="U23">
        <v>-4.0963203602631629E-2</v>
      </c>
      <c r="V23">
        <v>-5.6708005931227837E-2</v>
      </c>
      <c r="W23">
        <v>-5.0817959086813282E-2</v>
      </c>
      <c r="X23">
        <v>-1.3130972495082169E-2</v>
      </c>
      <c r="Y23">
        <v>-1.21094276433612E-2</v>
      </c>
      <c r="Z23">
        <v>1.0108991228841679E-2</v>
      </c>
      <c r="AA23">
        <v>-2.580622052569248E-2</v>
      </c>
      <c r="AB23">
        <v>1.1896058088611029E-2</v>
      </c>
      <c r="AC23">
        <v>3.3803309649824989E-2</v>
      </c>
      <c r="AD23">
        <v>-2.268281429570753E-2</v>
      </c>
      <c r="AE23">
        <v>-2.1672812005687651E-2</v>
      </c>
      <c r="AF23">
        <v>2.477737757994998E-2</v>
      </c>
      <c r="AG23">
        <v>2.708638499467883E-2</v>
      </c>
      <c r="AH23">
        <v>-1.8835977758028061E-2</v>
      </c>
      <c r="AI23">
        <v>1.8455000714407411E-2</v>
      </c>
      <c r="AJ23">
        <v>5.1825497437111283E-2</v>
      </c>
      <c r="AK23">
        <v>-6.6398238234192707E-3</v>
      </c>
      <c r="AL23">
        <v>9.3898140410660531E-3</v>
      </c>
      <c r="AM23">
        <v>7.5901369747127479E-3</v>
      </c>
      <c r="AN23">
        <v>3.2444509274417943E-2</v>
      </c>
      <c r="AO23">
        <v>4.1221146026542171E-2</v>
      </c>
      <c r="AP23">
        <v>4.3780502785887951E-2</v>
      </c>
      <c r="AQ23">
        <v>3.7421933349188682E-2</v>
      </c>
      <c r="AR23">
        <v>2.9653046957241979E-2</v>
      </c>
      <c r="AS23">
        <v>1.6333476939954729E-3</v>
      </c>
      <c r="AT23">
        <v>-2.7948261328437588E-3</v>
      </c>
      <c r="AU23">
        <v>-8.7280041037596772E-3</v>
      </c>
      <c r="AV23">
        <v>3.222940519880829E-3</v>
      </c>
      <c r="AW23">
        <v>1.5849955155227181E-2</v>
      </c>
      <c r="AX23">
        <v>5.1145749920852468E-2</v>
      </c>
      <c r="AY23">
        <v>-2.982898220337081E-2</v>
      </c>
      <c r="AZ23">
        <v>1.7175682369742731E-2</v>
      </c>
      <c r="BA23">
        <v>1.536634494631132E-2</v>
      </c>
      <c r="BB23">
        <v>-6.9775206198491218E-3</v>
      </c>
      <c r="BC23">
        <v>-3.168089568866958E-2</v>
      </c>
      <c r="BD23">
        <v>-4.5705629354283989E-2</v>
      </c>
      <c r="BE23">
        <v>6.242922772125876E-3</v>
      </c>
      <c r="BF23">
        <v>-9.9980560671237922E-4</v>
      </c>
      <c r="BG23">
        <v>6.6696199098550069E-2</v>
      </c>
      <c r="BH23">
        <v>-4.6733807286275332E-2</v>
      </c>
      <c r="BI23">
        <v>-3.3313810094280763E-2</v>
      </c>
      <c r="BJ23">
        <v>6.7959484630270933E-2</v>
      </c>
      <c r="BK23">
        <v>-5.985456658909491E-2</v>
      </c>
      <c r="BL23">
        <v>6.6852799936447539E-3</v>
      </c>
      <c r="BM23">
        <v>1.2210300412418419E-2</v>
      </c>
      <c r="BN23">
        <v>1.049353178105504E-2</v>
      </c>
      <c r="BO23">
        <v>0.1073852925660798</v>
      </c>
      <c r="BP23">
        <v>-6.8026506899391326E-2</v>
      </c>
      <c r="BQ23">
        <v>-1.36615260543457E-2</v>
      </c>
      <c r="BR23">
        <v>2.5792341789301419E-2</v>
      </c>
      <c r="BS23">
        <v>-1.518429877642659E-2</v>
      </c>
      <c r="BT23">
        <v>-2.830265170402867E-2</v>
      </c>
      <c r="BU23">
        <v>2.5966611739666579E-2</v>
      </c>
      <c r="BV23">
        <v>-1.5884794150652731E-2</v>
      </c>
      <c r="BW23">
        <v>1.8004499432538571E-2</v>
      </c>
      <c r="BX23">
        <v>3.7353751793750001E-3</v>
      </c>
      <c r="BY23">
        <v>-5.5684293428044096E-3</v>
      </c>
      <c r="BZ23">
        <v>2.8344525977783541E-2</v>
      </c>
      <c r="CA23">
        <v>4.6708323296582872E-2</v>
      </c>
      <c r="CB23">
        <v>-2.7772985769685852E-4</v>
      </c>
      <c r="CC23">
        <v>1.7194644032864002E-2</v>
      </c>
      <c r="CD23">
        <v>1.273789158429333E-2</v>
      </c>
      <c r="CE23">
        <v>3.011789653524418E-2</v>
      </c>
      <c r="CF23">
        <v>5.3448057346878228E-2</v>
      </c>
      <c r="CG23">
        <v>1.3504307155164701E-2</v>
      </c>
      <c r="CH23">
        <v>6.1492469269040853E-2</v>
      </c>
      <c r="CI23">
        <v>-4.5113150435577391E-2</v>
      </c>
      <c r="CJ23">
        <v>9.8036058182288249E-3</v>
      </c>
      <c r="CK23">
        <v>1.407930166757123E-2</v>
      </c>
      <c r="CL23">
        <v>-1.774673402960119E-2</v>
      </c>
      <c r="CM23">
        <v>-4.417032265901338E-4</v>
      </c>
      <c r="CN23">
        <v>6.5223050569764823E-2</v>
      </c>
      <c r="CO23">
        <v>1.529448539640775E-2</v>
      </c>
      <c r="CP23">
        <v>-1.1229151833482109E-2</v>
      </c>
      <c r="CQ23">
        <v>1.6981739168450791E-2</v>
      </c>
      <c r="CR23">
        <v>2.5191089092144452E-2</v>
      </c>
      <c r="CS23">
        <v>-2.5796191814285038E-2</v>
      </c>
      <c r="CT23">
        <v>6.2704426976518688E-3</v>
      </c>
      <c r="CU23" s="6">
        <f t="shared" si="0"/>
        <v>0.62211639621623238</v>
      </c>
      <c r="CV23" s="7">
        <f t="shared" si="1"/>
        <v>7.4653967545947886</v>
      </c>
      <c r="CW23" s="7">
        <f t="shared" si="2"/>
        <v>6.9131651643146395</v>
      </c>
      <c r="CX23" s="5">
        <f t="shared" si="3"/>
        <v>1.0798811509857651</v>
      </c>
    </row>
    <row r="24" spans="1:102" x14ac:dyDescent="0.2">
      <c r="A24" s="3" t="s">
        <v>9</v>
      </c>
      <c r="B24" s="2" t="s">
        <v>3</v>
      </c>
      <c r="C24">
        <v>4.8595237520832148E-2</v>
      </c>
      <c r="D24">
        <v>4.4787564263685277E-2</v>
      </c>
      <c r="E24">
        <v>7.6042170243300303E-2</v>
      </c>
      <c r="F24">
        <v>-9.7452451268803461E-2</v>
      </c>
      <c r="G24">
        <v>-5.774250927176805E-2</v>
      </c>
      <c r="H24">
        <v>1.602661192238182E-3</v>
      </c>
      <c r="I24">
        <v>4.4600623699684781E-2</v>
      </c>
      <c r="J24">
        <v>3.7941985357053377E-2</v>
      </c>
      <c r="K24">
        <v>3.0766016065797579E-2</v>
      </c>
      <c r="L24">
        <v>3.9809384374591562E-2</v>
      </c>
      <c r="M24">
        <v>-4.2251572238247617E-2</v>
      </c>
      <c r="N24">
        <v>-6.2032413502863138E-3</v>
      </c>
      <c r="O24">
        <v>3.8721208350415551E-2</v>
      </c>
      <c r="P24">
        <v>-4.9789024714842679E-2</v>
      </c>
      <c r="Q24">
        <v>6.8551953747686981E-2</v>
      </c>
      <c r="R24">
        <v>5.8179196377071557E-3</v>
      </c>
      <c r="S24">
        <v>1.912137479995115E-2</v>
      </c>
      <c r="T24">
        <v>8.8613933255025715E-2</v>
      </c>
      <c r="U24">
        <v>-7.1966233292752382E-2</v>
      </c>
      <c r="V24">
        <v>-7.1844300516733448E-2</v>
      </c>
      <c r="W24">
        <v>-6.6460143245509681E-2</v>
      </c>
      <c r="X24">
        <v>-7.1067901921089806E-3</v>
      </c>
      <c r="Y24">
        <v>6.6299483443685711E-3</v>
      </c>
      <c r="Z24">
        <v>-7.0975415212957546E-3</v>
      </c>
      <c r="AA24">
        <v>-2.43034062505505E-2</v>
      </c>
      <c r="AB24">
        <v>-1.816392168226779E-2</v>
      </c>
      <c r="AC24">
        <v>3.6088646961369403E-2</v>
      </c>
      <c r="AD24">
        <v>-4.0379408182149877E-2</v>
      </c>
      <c r="AE24">
        <v>-5.9400473676510968E-2</v>
      </c>
      <c r="AF24">
        <v>3.1775416061542702E-2</v>
      </c>
      <c r="AG24">
        <v>2.0079679725525889E-2</v>
      </c>
      <c r="AH24">
        <v>-5.9042609659720044E-3</v>
      </c>
      <c r="AI24">
        <v>4.1042495671736401E-2</v>
      </c>
      <c r="AJ24">
        <v>2.5407697558951781E-2</v>
      </c>
      <c r="AK24">
        <v>-1.4381631558004961E-2</v>
      </c>
      <c r="AL24">
        <v>4.3469589047669059E-2</v>
      </c>
      <c r="AM24">
        <v>-3.725650242026307E-3</v>
      </c>
      <c r="AN24">
        <v>3.0995147840066031E-2</v>
      </c>
      <c r="AO24">
        <v>4.2116777500488312E-2</v>
      </c>
      <c r="AP24">
        <v>2.2358596575256691E-2</v>
      </c>
      <c r="AQ24">
        <v>3.9015295413976442E-2</v>
      </c>
      <c r="AR24">
        <v>3.2469824087326737E-2</v>
      </c>
      <c r="AS24">
        <v>3.093723646294648E-2</v>
      </c>
      <c r="AT24">
        <v>3.8025632392648133E-2</v>
      </c>
      <c r="AU24">
        <v>8.0581067835440098E-4</v>
      </c>
      <c r="AV24">
        <v>-1.093749582612096E-4</v>
      </c>
      <c r="AW24">
        <v>5.5090575812526799E-2</v>
      </c>
      <c r="AX24">
        <v>6.3116899953607211E-2</v>
      </c>
      <c r="AY24">
        <v>-5.0339332794495588E-2</v>
      </c>
      <c r="AZ24">
        <v>-1.0928700688648121E-2</v>
      </c>
      <c r="BA24">
        <v>3.541723434189422E-2</v>
      </c>
      <c r="BB24">
        <v>4.2680327761335152E-2</v>
      </c>
      <c r="BC24">
        <v>-7.1312496439700562E-3</v>
      </c>
      <c r="BD24">
        <v>-5.7869328988981367E-2</v>
      </c>
      <c r="BE24">
        <v>-2.2892700578925281E-2</v>
      </c>
      <c r="BF24">
        <v>-7.9990845726461788E-3</v>
      </c>
      <c r="BG24">
        <v>5.709368581310903E-2</v>
      </c>
      <c r="BH24">
        <v>-0.1040008163900716</v>
      </c>
      <c r="BI24">
        <v>-6.8885524435342751E-2</v>
      </c>
      <c r="BJ24">
        <v>5.8381378376947558E-3</v>
      </c>
      <c r="BK24">
        <v>-2.3155726553867099E-2</v>
      </c>
      <c r="BL24">
        <v>3.7654837590703392E-3</v>
      </c>
      <c r="BM24">
        <v>3.236392991748465E-2</v>
      </c>
      <c r="BN24">
        <v>4.4139306338266127E-2</v>
      </c>
      <c r="BO24">
        <v>9.9639983299009624E-2</v>
      </c>
      <c r="BP24">
        <v>-6.425997712281252E-2</v>
      </c>
      <c r="BQ24">
        <v>-3.1544521646733339E-2</v>
      </c>
      <c r="BR24">
        <v>2.078135750606178E-2</v>
      </c>
      <c r="BS24">
        <v>-8.7835136590108196E-3</v>
      </c>
      <c r="BT24">
        <v>-1.341646358197625E-2</v>
      </c>
      <c r="BU24">
        <v>7.2617596458396513E-3</v>
      </c>
      <c r="BV24">
        <v>-2.6122333060608688E-4</v>
      </c>
      <c r="BW24">
        <v>-8.2770224515942934E-3</v>
      </c>
      <c r="BX24">
        <v>1.3147934858942761E-2</v>
      </c>
      <c r="BY24">
        <v>8.1022201864732555E-3</v>
      </c>
      <c r="BZ24">
        <v>-7.4760681030426367E-3</v>
      </c>
      <c r="CA24">
        <v>2.7694674253777359E-2</v>
      </c>
      <c r="CB24">
        <v>2.9771350625757882E-2</v>
      </c>
      <c r="CC24">
        <v>-7.5314735365656299E-3</v>
      </c>
      <c r="CD24">
        <v>1.1638438000324651E-3</v>
      </c>
      <c r="CE24">
        <v>2.142851937150252E-2</v>
      </c>
      <c r="CF24">
        <v>3.0419498986872032E-2</v>
      </c>
      <c r="CG24">
        <v>1.276891219731696E-2</v>
      </c>
      <c r="CH24">
        <v>3.1754635094928763E-2</v>
      </c>
      <c r="CI24">
        <v>-1.7814660985402089E-2</v>
      </c>
      <c r="CJ24">
        <v>4.4127856201078661E-2</v>
      </c>
      <c r="CK24">
        <v>-1.435878636829972E-3</v>
      </c>
      <c r="CL24">
        <v>1.528255804275274E-2</v>
      </c>
      <c r="CM24">
        <v>4.2124420074511747E-2</v>
      </c>
      <c r="CN24">
        <v>5.8316455774898912E-2</v>
      </c>
      <c r="CO24">
        <v>2.3556146339277741E-2</v>
      </c>
      <c r="CP24">
        <v>3.6255511327297329E-3</v>
      </c>
      <c r="CQ24">
        <v>2.2397984161631221E-3</v>
      </c>
      <c r="CR24">
        <v>1.8728646912685571E-2</v>
      </c>
      <c r="CS24">
        <v>-7.603891652292848E-3</v>
      </c>
      <c r="CT24">
        <v>7.5752490416248954E-3</v>
      </c>
      <c r="CU24" s="6">
        <f t="shared" si="0"/>
        <v>0.71013215378092909</v>
      </c>
      <c r="CV24" s="7">
        <f t="shared" si="1"/>
        <v>8.521585845371149</v>
      </c>
      <c r="CW24" s="7">
        <f t="shared" si="2"/>
        <v>6.8696191004893699</v>
      </c>
      <c r="CX24" s="5">
        <f t="shared" si="3"/>
        <v>1.2404742855050142</v>
      </c>
    </row>
    <row r="25" spans="1:102" x14ac:dyDescent="0.2">
      <c r="A25" s="3" t="s">
        <v>9</v>
      </c>
      <c r="B25" s="2" t="s">
        <v>4</v>
      </c>
      <c r="C25">
        <v>1.4612830665500461E-2</v>
      </c>
      <c r="D25">
        <v>4.0567288704354977E-2</v>
      </c>
      <c r="E25">
        <v>4.9070379518451793E-2</v>
      </c>
      <c r="F25">
        <v>-0.10637133505345039</v>
      </c>
      <c r="G25">
        <v>-8.0856497440988245E-2</v>
      </c>
      <c r="H25">
        <v>9.2402461177081199E-3</v>
      </c>
      <c r="I25">
        <v>4.779721770661733E-3</v>
      </c>
      <c r="J25">
        <v>2.754561442306384E-2</v>
      </c>
      <c r="K25">
        <v>4.9221760641769436E-3</v>
      </c>
      <c r="L25">
        <v>2.9847593292004721E-2</v>
      </c>
      <c r="M25">
        <v>-1.2793070280344369E-2</v>
      </c>
      <c r="N25">
        <v>1.089203907819486E-2</v>
      </c>
      <c r="O25">
        <v>1.0112529057067769E-2</v>
      </c>
      <c r="P25">
        <v>-3.9591368782700288E-2</v>
      </c>
      <c r="Q25">
        <v>3.7728454307741133E-2</v>
      </c>
      <c r="R25">
        <v>-4.6428138170584138E-2</v>
      </c>
      <c r="S25">
        <v>2.5925550854671499E-2</v>
      </c>
      <c r="T25">
        <v>8.2255832819289332E-2</v>
      </c>
      <c r="U25">
        <v>-7.3359043610203498E-2</v>
      </c>
      <c r="V25">
        <v>-2.95871871828964E-2</v>
      </c>
      <c r="W25">
        <v>-6.8283079821271353E-2</v>
      </c>
      <c r="X25">
        <v>-1.3238369514474879E-2</v>
      </c>
      <c r="Y25">
        <v>-1.9543560927719649E-2</v>
      </c>
      <c r="Z25">
        <v>2.3186118283290289E-2</v>
      </c>
      <c r="AA25">
        <v>-1.436683024803535E-2</v>
      </c>
      <c r="AB25">
        <v>7.5762022996476138E-3</v>
      </c>
      <c r="AC25">
        <v>3.3255738485842692E-2</v>
      </c>
      <c r="AD25">
        <v>-1.3252117610853849E-2</v>
      </c>
      <c r="AE25">
        <v>-2.1664086210082489E-2</v>
      </c>
      <c r="AF25">
        <v>2.121215201265535E-2</v>
      </c>
      <c r="AG25">
        <v>1.0252193736672121E-2</v>
      </c>
      <c r="AH25">
        <v>-1.4592609832534371E-2</v>
      </c>
      <c r="AI25">
        <v>2.2895032901258761E-2</v>
      </c>
      <c r="AJ25">
        <v>2.8129573749101511E-2</v>
      </c>
      <c r="AK25">
        <v>-1.7123939372214129E-2</v>
      </c>
      <c r="AL25">
        <v>3.2428396576702351E-2</v>
      </c>
      <c r="AM25">
        <v>-6.8824205062837946E-3</v>
      </c>
      <c r="AN25">
        <v>1.3198474668849561E-2</v>
      </c>
      <c r="AO25">
        <v>4.7831769442005123E-2</v>
      </c>
      <c r="AP25">
        <v>4.0505352637734832E-2</v>
      </c>
      <c r="AQ25">
        <v>2.1515124277586908E-2</v>
      </c>
      <c r="AR25">
        <v>6.158662575768388E-2</v>
      </c>
      <c r="AS25">
        <v>3.8324790720139848E-2</v>
      </c>
      <c r="AT25">
        <v>-2.7734352200719258E-3</v>
      </c>
      <c r="AU25">
        <v>2.569047225182762E-2</v>
      </c>
      <c r="AV25">
        <v>3.6546864717466189E-2</v>
      </c>
      <c r="AW25">
        <v>2.9533693891031859E-2</v>
      </c>
      <c r="AX25">
        <v>5.9016600474790792E-2</v>
      </c>
      <c r="AY25">
        <v>-1.24319579272264E-2</v>
      </c>
      <c r="AZ25">
        <v>5.2173517893231373E-2</v>
      </c>
      <c r="BA25">
        <v>4.1905468955101617E-2</v>
      </c>
      <c r="BB25">
        <v>3.140675016973251E-2</v>
      </c>
      <c r="BC25">
        <v>-1.6086185617441981E-3</v>
      </c>
      <c r="BD25">
        <v>-2.520968670219759E-2</v>
      </c>
      <c r="BE25">
        <v>1.115328684037355E-2</v>
      </c>
      <c r="BF25">
        <v>3.3581644787315443E-2</v>
      </c>
      <c r="BG25">
        <v>4.6791907604402529E-2</v>
      </c>
      <c r="BH25">
        <v>-5.2894812583122917E-2</v>
      </c>
      <c r="BI25">
        <v>-2.3263015168046589E-2</v>
      </c>
      <c r="BJ25">
        <v>2.8092158301143949E-2</v>
      </c>
      <c r="BK25">
        <v>-5.2296124974556747E-2</v>
      </c>
      <c r="BL25">
        <v>-3.362157297903423E-3</v>
      </c>
      <c r="BM25">
        <v>3.8135879939787537E-2</v>
      </c>
      <c r="BN25">
        <v>4.868469239288585E-2</v>
      </c>
      <c r="BO25">
        <v>0.1111147631800979</v>
      </c>
      <c r="BP25">
        <v>-0.11954798966682099</v>
      </c>
      <c r="BQ25">
        <v>2.6890113241753031E-2</v>
      </c>
      <c r="BR25">
        <v>1.667076518391197E-2</v>
      </c>
      <c r="BS25">
        <v>7.2147293213451237E-3</v>
      </c>
      <c r="BT25">
        <v>-3.063195697923133E-2</v>
      </c>
      <c r="BU25">
        <v>1.004142147546838E-2</v>
      </c>
      <c r="BV25">
        <v>-1.9595321679581591E-2</v>
      </c>
      <c r="BW25">
        <v>-1.7876807880807252E-2</v>
      </c>
      <c r="BX25">
        <v>1.3029719394196971E-2</v>
      </c>
      <c r="BY25">
        <v>1.9825574520446271E-2</v>
      </c>
      <c r="BZ25">
        <v>3.817723337198849E-3</v>
      </c>
      <c r="CA25">
        <v>1.269819787148104E-2</v>
      </c>
      <c r="CB25">
        <v>-7.6691864219628064E-3</v>
      </c>
      <c r="CC25">
        <v>3.2025041687402722E-2</v>
      </c>
      <c r="CD25">
        <v>5.9705205830746953E-3</v>
      </c>
      <c r="CE25">
        <v>3.9957006380179273E-2</v>
      </c>
      <c r="CF25">
        <v>1.8104338490948769E-2</v>
      </c>
      <c r="CG25">
        <v>2.1312338008696391E-2</v>
      </c>
      <c r="CH25">
        <v>4.4109677544948579E-2</v>
      </c>
      <c r="CI25">
        <v>-3.2899293399538447E-2</v>
      </c>
      <c r="CJ25">
        <v>1.947501147657504E-2</v>
      </c>
      <c r="CK25">
        <v>3.5856404548267128E-2</v>
      </c>
      <c r="CL25">
        <v>2.0165013434939361E-2</v>
      </c>
      <c r="CM25">
        <v>1.2439668107588391E-2</v>
      </c>
      <c r="CN25">
        <v>8.9724654286451017E-2</v>
      </c>
      <c r="CO25">
        <v>3.7988480699713889E-2</v>
      </c>
      <c r="CP25">
        <v>2.6293474310753111E-3</v>
      </c>
      <c r="CQ25">
        <v>4.0586891944825149E-2</v>
      </c>
      <c r="CR25">
        <v>4.2914982434519029E-2</v>
      </c>
      <c r="CS25">
        <v>1.0995882054760389E-2</v>
      </c>
      <c r="CT25">
        <v>3.4532841714606043E-2</v>
      </c>
      <c r="CU25" s="6">
        <f t="shared" si="0"/>
        <v>1.0283850593227006</v>
      </c>
      <c r="CV25" s="7">
        <f t="shared" si="1"/>
        <v>12.340620711872408</v>
      </c>
      <c r="CW25" s="7">
        <f t="shared" si="2"/>
        <v>6.7044230212390756</v>
      </c>
      <c r="CX25" s="5">
        <f t="shared" si="3"/>
        <v>1.8406685665236679</v>
      </c>
    </row>
    <row r="26" spans="1:102" x14ac:dyDescent="0.2">
      <c r="A26" s="3" t="s">
        <v>9</v>
      </c>
      <c r="B26" s="2" t="s">
        <v>5</v>
      </c>
      <c r="C26">
        <v>6.2246388106027693E-2</v>
      </c>
      <c r="D26">
        <v>2.0144680558811089E-2</v>
      </c>
      <c r="E26">
        <v>5.3822345708826227E-2</v>
      </c>
      <c r="F26">
        <v>1.126802714174702E-2</v>
      </c>
      <c r="G26">
        <v>-4.4688412212029648E-2</v>
      </c>
      <c r="H26">
        <v>9.3741357168102193E-3</v>
      </c>
      <c r="I26">
        <v>1.3720419674516969E-2</v>
      </c>
      <c r="J26">
        <v>3.5215085067531363E-2</v>
      </c>
      <c r="K26">
        <v>1.8651058966561138E-2</v>
      </c>
      <c r="L26">
        <v>3.139929595882246E-2</v>
      </c>
      <c r="M26">
        <v>-5.4858521815941046E-3</v>
      </c>
      <c r="N26">
        <v>-7.4702164124366477E-2</v>
      </c>
      <c r="O26">
        <v>5.4340787628823273E-2</v>
      </c>
      <c r="P26">
        <v>-6.2130855729928151E-2</v>
      </c>
      <c r="Q26">
        <v>8.4775289335188742E-2</v>
      </c>
      <c r="R26">
        <v>-1.8648350106760421E-2</v>
      </c>
      <c r="S26">
        <v>2.593279567345453E-2</v>
      </c>
      <c r="T26">
        <v>5.2064328937514823E-2</v>
      </c>
      <c r="U26">
        <v>-8.7208268993847537E-2</v>
      </c>
      <c r="V26">
        <v>-2.104100886779087E-2</v>
      </c>
      <c r="W26">
        <v>-6.1068921798789658E-2</v>
      </c>
      <c r="X26">
        <v>3.029642055623687E-3</v>
      </c>
      <c r="Y26">
        <v>-2.9573805519747871E-2</v>
      </c>
      <c r="Z26">
        <v>4.0160706450026222E-2</v>
      </c>
      <c r="AA26">
        <v>3.5195515929024438E-3</v>
      </c>
      <c r="AB26">
        <v>-3.8631082180520279E-3</v>
      </c>
      <c r="AC26">
        <v>3.6001799442177192E-2</v>
      </c>
      <c r="AD26">
        <v>-2.8623192551707099E-2</v>
      </c>
      <c r="AE26">
        <v>-3.8253497801936723E-2</v>
      </c>
      <c r="AF26">
        <v>1.752100438507408E-2</v>
      </c>
      <c r="AG26">
        <v>2.5715759893872672E-2</v>
      </c>
      <c r="AH26">
        <v>1.0522133969623719E-2</v>
      </c>
      <c r="AI26">
        <v>1.7683842388765188E-2</v>
      </c>
      <c r="AJ26">
        <v>2.2521617699945509E-2</v>
      </c>
      <c r="AK26">
        <v>-6.0853200249308577E-3</v>
      </c>
      <c r="AL26">
        <v>4.5847948132793442E-2</v>
      </c>
      <c r="AM26">
        <v>1.4342408466474681E-3</v>
      </c>
      <c r="AN26">
        <v>2.651768846998306E-2</v>
      </c>
      <c r="AO26">
        <v>3.9477915510597927E-2</v>
      </c>
      <c r="AP26">
        <v>4.4186308764804248E-2</v>
      </c>
      <c r="AQ26">
        <v>1.78115749635517E-2</v>
      </c>
      <c r="AR26">
        <v>1.148076515795649E-2</v>
      </c>
      <c r="AS26">
        <v>3.8469930243918447E-2</v>
      </c>
      <c r="AT26">
        <v>1.417316341081918E-2</v>
      </c>
      <c r="AU26">
        <v>2.1572274534860259E-2</v>
      </c>
      <c r="AV26">
        <v>4.9156154392061358E-3</v>
      </c>
      <c r="AW26">
        <v>4.3084017711877663E-2</v>
      </c>
      <c r="AX26">
        <v>3.5141967720732373E-2</v>
      </c>
      <c r="AY26">
        <v>-3.5357597236534637E-2</v>
      </c>
      <c r="AZ26">
        <v>3.4188879451103882E-2</v>
      </c>
      <c r="BA26">
        <v>7.6651047282658936E-3</v>
      </c>
      <c r="BB26">
        <v>5.7449129611536393E-2</v>
      </c>
      <c r="BC26">
        <v>-5.5583423863660641E-3</v>
      </c>
      <c r="BD26">
        <v>-3.7018430817294189E-2</v>
      </c>
      <c r="BE26">
        <v>-6.7548977211756419E-3</v>
      </c>
      <c r="BF26">
        <v>5.1823801486283759E-2</v>
      </c>
      <c r="BG26">
        <v>4.6436963635971211E-2</v>
      </c>
      <c r="BH26">
        <v>-4.1497749124164637E-2</v>
      </c>
      <c r="BI26">
        <v>-6.4182304440289842E-2</v>
      </c>
      <c r="BJ26">
        <v>3.8999329113612792E-2</v>
      </c>
      <c r="BK26">
        <v>-3.7780841377291353E-2</v>
      </c>
      <c r="BL26">
        <v>-3.814140361044533E-3</v>
      </c>
      <c r="BM26">
        <v>2.7151925523145441E-2</v>
      </c>
      <c r="BN26">
        <v>5.8060531826620763E-2</v>
      </c>
      <c r="BO26">
        <v>0.1025806755137986</v>
      </c>
      <c r="BP26">
        <v>-0.1207041615381671</v>
      </c>
      <c r="BQ26">
        <v>4.6897121889669354E-3</v>
      </c>
      <c r="BR26">
        <v>3.1583618689130573E-2</v>
      </c>
      <c r="BS26">
        <v>3.2518597561620051E-3</v>
      </c>
      <c r="BT26">
        <v>-9.5203006629256039E-3</v>
      </c>
      <c r="BU26">
        <v>2.8941765144089041E-2</v>
      </c>
      <c r="BV26">
        <v>-1.5820768934512501E-2</v>
      </c>
      <c r="BW26">
        <v>-1.388909045690951E-2</v>
      </c>
      <c r="BX26">
        <v>6.2742650797166372E-3</v>
      </c>
      <c r="BY26">
        <v>5.899283432842164E-3</v>
      </c>
      <c r="BZ26">
        <v>2.1306938911948958E-2</v>
      </c>
      <c r="CA26">
        <v>2.671112480601423E-2</v>
      </c>
      <c r="CB26">
        <v>2.3612916593431621E-2</v>
      </c>
      <c r="CC26">
        <v>5.7010710814928934E-3</v>
      </c>
      <c r="CD26">
        <v>1.7971845420411789E-2</v>
      </c>
      <c r="CE26">
        <v>4.0643566930149103E-2</v>
      </c>
      <c r="CF26">
        <v>3.081838486015297E-2</v>
      </c>
      <c r="CG26">
        <v>5.0232217410219639E-3</v>
      </c>
      <c r="CH26">
        <v>5.2229755507690358E-2</v>
      </c>
      <c r="CI26">
        <v>-2.8017230569734101E-2</v>
      </c>
      <c r="CJ26">
        <v>2.616643792088625E-2</v>
      </c>
      <c r="CK26">
        <v>2.2484408790098821E-2</v>
      </c>
      <c r="CL26">
        <v>-5.9917411885960399E-3</v>
      </c>
      <c r="CM26">
        <v>5.1969101071661167E-2</v>
      </c>
      <c r="CN26">
        <v>5.1542720668867517E-2</v>
      </c>
      <c r="CO26">
        <v>1.8006127130681261E-2</v>
      </c>
      <c r="CP26">
        <v>3.6182390852422829E-2</v>
      </c>
      <c r="CQ26">
        <v>1.880932305290544E-2</v>
      </c>
      <c r="CR26">
        <v>3.3397587663358853E-2</v>
      </c>
      <c r="CS26">
        <v>2.8134872112126341E-2</v>
      </c>
      <c r="CT26">
        <v>4.242826837608412E-2</v>
      </c>
      <c r="CU26" s="6">
        <f t="shared" si="0"/>
        <v>1.199428493504695</v>
      </c>
      <c r="CV26" s="7">
        <f t="shared" si="1"/>
        <v>14.393141922056341</v>
      </c>
      <c r="CW26" s="7">
        <f t="shared" si="2"/>
        <v>6.6116491211356339</v>
      </c>
      <c r="CX26" s="5">
        <f t="shared" si="3"/>
        <v>2.1769367457878857</v>
      </c>
    </row>
    <row r="28" spans="1:102" x14ac:dyDescent="0.2">
      <c r="CU28" t="s">
        <v>11</v>
      </c>
    </row>
    <row r="29" spans="1:102" x14ac:dyDescent="0.2">
      <c r="A29" s="3" t="s">
        <v>0</v>
      </c>
      <c r="B29" s="2" t="s">
        <v>1</v>
      </c>
      <c r="C29">
        <f>(EXP(C2)-1)*100</f>
        <v>3.9443363735252479</v>
      </c>
      <c r="D29">
        <f>(EXP(D2)-1)*100</f>
        <v>4.8116747296633733</v>
      </c>
      <c r="E29">
        <f t="shared" ref="E29:BP29" si="4">(EXP(E2)-1)*100</f>
        <v>7.9501484138902567</v>
      </c>
      <c r="F29">
        <f t="shared" si="4"/>
        <v>-16.386434982250154</v>
      </c>
      <c r="G29">
        <f t="shared" si="4"/>
        <v>-5.7907556685394486</v>
      </c>
      <c r="H29">
        <f t="shared" si="4"/>
        <v>1.0147473802482265</v>
      </c>
      <c r="I29">
        <f t="shared" si="4"/>
        <v>3.2164415995399986</v>
      </c>
      <c r="J29">
        <f t="shared" si="4"/>
        <v>5.0934722002232258</v>
      </c>
      <c r="K29">
        <f t="shared" si="4"/>
        <v>-0.79663725000582719</v>
      </c>
      <c r="L29">
        <f t="shared" si="4"/>
        <v>2.3269861737665432</v>
      </c>
      <c r="M29">
        <f t="shared" si="4"/>
        <v>-1.2469803760753351</v>
      </c>
      <c r="N29">
        <f t="shared" si="4"/>
        <v>0.8862710647764338</v>
      </c>
      <c r="O29">
        <f t="shared" si="4"/>
        <v>2.8999319257167588</v>
      </c>
      <c r="P29">
        <f t="shared" si="4"/>
        <v>-2.3424934404628006</v>
      </c>
      <c r="Q29">
        <f t="shared" si="4"/>
        <v>5.9006498742742552</v>
      </c>
      <c r="R29">
        <f t="shared" si="4"/>
        <v>-1.2377511631124327</v>
      </c>
      <c r="S29">
        <f t="shared" si="4"/>
        <v>0.93096560066410206</v>
      </c>
      <c r="T29">
        <f t="shared" si="4"/>
        <v>7.7008347919486964</v>
      </c>
      <c r="U29">
        <f t="shared" si="4"/>
        <v>-7.7316141527853937</v>
      </c>
      <c r="V29">
        <f t="shared" si="4"/>
        <v>-5.7046038308855014</v>
      </c>
      <c r="W29">
        <f t="shared" si="4"/>
        <v>-5.3205971121754398</v>
      </c>
      <c r="X29">
        <f t="shared" si="4"/>
        <v>-2.5280684201288928</v>
      </c>
      <c r="Y29">
        <f t="shared" si="4"/>
        <v>-1.5820414274495653</v>
      </c>
      <c r="Z29">
        <f t="shared" si="4"/>
        <v>1.9641440854616166</v>
      </c>
      <c r="AA29">
        <f t="shared" si="4"/>
        <v>1.3244450860856904</v>
      </c>
      <c r="AB29">
        <f t="shared" si="4"/>
        <v>-1.4281500479235598</v>
      </c>
      <c r="AC29">
        <f t="shared" si="4"/>
        <v>4.6236766965624065</v>
      </c>
      <c r="AD29">
        <f t="shared" si="4"/>
        <v>-1.4196446278293862</v>
      </c>
      <c r="AE29">
        <f t="shared" si="4"/>
        <v>-3.7754119010376952</v>
      </c>
      <c r="AF29">
        <f t="shared" si="4"/>
        <v>1.0119304982059152</v>
      </c>
      <c r="AG29">
        <f t="shared" si="4"/>
        <v>3.222054306032418</v>
      </c>
      <c r="AH29">
        <f t="shared" si="4"/>
        <v>0.58570704174878419</v>
      </c>
      <c r="AI29">
        <f t="shared" si="4"/>
        <v>-0.26603137903092877</v>
      </c>
      <c r="AJ29">
        <f t="shared" si="4"/>
        <v>2.687468342232946</v>
      </c>
      <c r="AK29">
        <f t="shared" si="4"/>
        <v>-4.477554167809461</v>
      </c>
      <c r="AL29">
        <f t="shared" si="4"/>
        <v>0.77105635753156321</v>
      </c>
      <c r="AM29">
        <f t="shared" si="4"/>
        <v>1.5338734397002174</v>
      </c>
      <c r="AN29">
        <f t="shared" si="4"/>
        <v>2.8872221823964761</v>
      </c>
      <c r="AO29">
        <f t="shared" si="4"/>
        <v>4.0286592278985678</v>
      </c>
      <c r="AP29">
        <f t="shared" si="4"/>
        <v>2.7987261315858269</v>
      </c>
      <c r="AQ29">
        <f t="shared" si="4"/>
        <v>5.4487462419910759</v>
      </c>
      <c r="AR29">
        <f t="shared" si="4"/>
        <v>0.19518445068720247</v>
      </c>
      <c r="AS29">
        <f t="shared" si="4"/>
        <v>3.1553487176521955</v>
      </c>
      <c r="AT29">
        <f t="shared" si="4"/>
        <v>0.66528102757290597</v>
      </c>
      <c r="AU29">
        <f t="shared" si="4"/>
        <v>0.32631964900897703</v>
      </c>
      <c r="AV29">
        <f t="shared" si="4"/>
        <v>1.5674587082005642</v>
      </c>
      <c r="AW29">
        <f t="shared" si="4"/>
        <v>4.3724713359873268</v>
      </c>
      <c r="AX29">
        <f t="shared" si="4"/>
        <v>5.4487489067604589</v>
      </c>
      <c r="AY29">
        <f t="shared" si="4"/>
        <v>-3.3645131662278116</v>
      </c>
      <c r="AZ29">
        <f t="shared" si="4"/>
        <v>4.9513500557848644</v>
      </c>
      <c r="BA29">
        <f t="shared" si="4"/>
        <v>2.7738016176343416</v>
      </c>
      <c r="BB29">
        <f t="shared" si="4"/>
        <v>5.6472411703823333</v>
      </c>
      <c r="BC29">
        <f t="shared" si="4"/>
        <v>-0.48207093340050244</v>
      </c>
      <c r="BD29">
        <f t="shared" si="4"/>
        <v>-4.9949903969015885</v>
      </c>
      <c r="BE29">
        <f t="shared" si="4"/>
        <v>0.48967681251885775</v>
      </c>
      <c r="BF29">
        <f t="shared" si="4"/>
        <v>2.6989901711695685</v>
      </c>
      <c r="BG29">
        <f t="shared" si="4"/>
        <v>4.4906774754379652</v>
      </c>
      <c r="BH29">
        <f t="shared" si="4"/>
        <v>-2.3273673032839892</v>
      </c>
      <c r="BI29">
        <f t="shared" si="4"/>
        <v>-2.8390597480143054</v>
      </c>
      <c r="BJ29">
        <f t="shared" si="4"/>
        <v>4.846940338714778</v>
      </c>
      <c r="BK29">
        <f t="shared" si="4"/>
        <v>-2.7822285549641057</v>
      </c>
      <c r="BL29">
        <f t="shared" si="4"/>
        <v>0.21215766430959793</v>
      </c>
      <c r="BM29">
        <f t="shared" si="4"/>
        <v>1.4575573173420509</v>
      </c>
      <c r="BN29">
        <f t="shared" si="4"/>
        <v>5.4552818153551952</v>
      </c>
      <c r="BO29">
        <f t="shared" si="4"/>
        <v>10.370380733887451</v>
      </c>
      <c r="BP29">
        <f t="shared" si="4"/>
        <v>-8.5606038043193777</v>
      </c>
      <c r="BQ29">
        <f t="shared" ref="BQ29:CT29" si="5">(EXP(BQ2)-1)*100</f>
        <v>1.5365264131524503</v>
      </c>
      <c r="BR29">
        <f t="shared" si="5"/>
        <v>1.1821585298861459</v>
      </c>
      <c r="BS29">
        <f t="shared" si="5"/>
        <v>0.57584863830073552</v>
      </c>
      <c r="BT29">
        <f t="shared" si="5"/>
        <v>-3.4136006348943759</v>
      </c>
      <c r="BU29">
        <f t="shared" si="5"/>
        <v>1.7714833712374922</v>
      </c>
      <c r="BV29">
        <f t="shared" si="5"/>
        <v>-2.7149678021512025</v>
      </c>
      <c r="BW29">
        <f t="shared" si="5"/>
        <v>1.1759887524511292</v>
      </c>
      <c r="BX29">
        <f t="shared" si="5"/>
        <v>0.58823695202849802</v>
      </c>
      <c r="BY29">
        <f t="shared" si="5"/>
        <v>0.74965278036422944</v>
      </c>
      <c r="BZ29">
        <f t="shared" si="5"/>
        <v>1.5928525800637416</v>
      </c>
      <c r="CA29">
        <f t="shared" si="5"/>
        <v>4.7491206275056541</v>
      </c>
      <c r="CB29">
        <f t="shared" si="5"/>
        <v>-1.4614749120064441</v>
      </c>
      <c r="CC29">
        <f t="shared" si="5"/>
        <v>1.323057915808068</v>
      </c>
      <c r="CD29">
        <f t="shared" si="5"/>
        <v>1.2659301117211363</v>
      </c>
      <c r="CE29">
        <f t="shared" si="5"/>
        <v>5.1616638404807791</v>
      </c>
      <c r="CF29">
        <f t="shared" si="5"/>
        <v>2.4764850314672682</v>
      </c>
      <c r="CG29">
        <f t="shared" si="5"/>
        <v>-0.72274045692075628</v>
      </c>
      <c r="CH29">
        <f t="shared" si="5"/>
        <v>3.6695433547465406</v>
      </c>
      <c r="CI29">
        <f t="shared" si="5"/>
        <v>-2.6024881551398482</v>
      </c>
      <c r="CJ29">
        <f t="shared" si="5"/>
        <v>0.79906312701201188</v>
      </c>
      <c r="CK29">
        <f t="shared" si="5"/>
        <v>1.6650773251816631</v>
      </c>
      <c r="CL29">
        <f t="shared" si="5"/>
        <v>2.9413699960217254</v>
      </c>
      <c r="CM29">
        <f t="shared" si="5"/>
        <v>3.1288822943662753</v>
      </c>
      <c r="CN29">
        <f t="shared" si="5"/>
        <v>5.6070677587600759</v>
      </c>
      <c r="CO29">
        <f t="shared" si="5"/>
        <v>2.9932246546070518</v>
      </c>
      <c r="CP29">
        <f t="shared" si="5"/>
        <v>-0.53996019414882523</v>
      </c>
      <c r="CQ29">
        <f t="shared" si="5"/>
        <v>2.4011179569638053</v>
      </c>
      <c r="CR29">
        <f t="shared" si="5"/>
        <v>3.3017101352681211</v>
      </c>
      <c r="CS29">
        <f t="shared" si="5"/>
        <v>0.63806105554653492</v>
      </c>
      <c r="CT29">
        <f t="shared" si="5"/>
        <v>-6.196929954638275E-2</v>
      </c>
      <c r="CU29" s="7">
        <f>_xlfn.STDEV.S(C29:CT29)</f>
        <v>3.8285262607031618</v>
      </c>
      <c r="CV29" s="8">
        <f>(CU29*12)^0.5</f>
        <v>6.7780760639312643</v>
      </c>
    </row>
    <row r="30" spans="1:102" x14ac:dyDescent="0.2">
      <c r="A30" s="3" t="s">
        <v>0</v>
      </c>
      <c r="B30" s="2" t="s">
        <v>2</v>
      </c>
      <c r="C30">
        <f t="shared" ref="C30:D53" si="6">(EXP(C3)-1)*100</f>
        <v>1.0629230370072795</v>
      </c>
      <c r="D30">
        <f t="shared" si="6"/>
        <v>7.1983253281627357</v>
      </c>
      <c r="E30">
        <f t="shared" ref="E30:BP30" si="7">(EXP(E3)-1)*100</f>
        <v>6.1485450285950094</v>
      </c>
      <c r="F30">
        <f t="shared" si="7"/>
        <v>-22.219015149532805</v>
      </c>
      <c r="G30">
        <f t="shared" si="7"/>
        <v>-9.0093934713522561</v>
      </c>
      <c r="H30">
        <f t="shared" si="7"/>
        <v>-2.5291943750656798</v>
      </c>
      <c r="I30">
        <f t="shared" si="7"/>
        <v>2.8936080106245265</v>
      </c>
      <c r="J30">
        <f t="shared" si="7"/>
        <v>5.767533111177281</v>
      </c>
      <c r="K30">
        <f t="shared" si="7"/>
        <v>0.32416158918657789</v>
      </c>
      <c r="L30">
        <f t="shared" si="7"/>
        <v>2.1958164931018986</v>
      </c>
      <c r="M30">
        <f t="shared" si="7"/>
        <v>-3.2524164924367605</v>
      </c>
      <c r="N30">
        <f t="shared" si="7"/>
        <v>-2.2362127381160501</v>
      </c>
      <c r="O30">
        <f t="shared" si="7"/>
        <v>2.3727542905061183</v>
      </c>
      <c r="P30">
        <f t="shared" si="7"/>
        <v>-3.6343438915014681</v>
      </c>
      <c r="Q30">
        <f t="shared" si="7"/>
        <v>7.0879425389910544</v>
      </c>
      <c r="R30">
        <f t="shared" si="7"/>
        <v>3.321624698363812</v>
      </c>
      <c r="S30">
        <f t="shared" si="7"/>
        <v>2.3814367559955585</v>
      </c>
      <c r="T30">
        <f t="shared" si="7"/>
        <v>8.1005623038765009</v>
      </c>
      <c r="U30">
        <f t="shared" si="7"/>
        <v>-5.3845987152919328</v>
      </c>
      <c r="V30">
        <f t="shared" si="7"/>
        <v>-5.6793679144904736</v>
      </c>
      <c r="W30">
        <f t="shared" si="7"/>
        <v>-5.2328212690023967</v>
      </c>
      <c r="X30">
        <f t="shared" si="7"/>
        <v>-2.4788495748654493</v>
      </c>
      <c r="Y30">
        <f t="shared" si="7"/>
        <v>-4.9391900703844467</v>
      </c>
      <c r="Z30">
        <f t="shared" si="7"/>
        <v>0.6530816198303091</v>
      </c>
      <c r="AA30">
        <f t="shared" si="7"/>
        <v>-1.0236833826305358</v>
      </c>
      <c r="AB30">
        <f t="shared" si="7"/>
        <v>0.23287680305159597</v>
      </c>
      <c r="AC30">
        <f t="shared" si="7"/>
        <v>4.2831036343916162</v>
      </c>
      <c r="AD30">
        <f t="shared" si="7"/>
        <v>-2.4856034843169783</v>
      </c>
      <c r="AE30">
        <f t="shared" si="7"/>
        <v>-4.1338688354561448</v>
      </c>
      <c r="AF30">
        <f t="shared" si="7"/>
        <v>1.6845204704767136</v>
      </c>
      <c r="AG30">
        <f t="shared" si="7"/>
        <v>1.9837094300792835</v>
      </c>
      <c r="AH30">
        <f t="shared" si="7"/>
        <v>-2.183157297105387</v>
      </c>
      <c r="AI30">
        <f t="shared" si="7"/>
        <v>5.0027657855595375</v>
      </c>
      <c r="AJ30">
        <f t="shared" si="7"/>
        <v>3.9625507469181587</v>
      </c>
      <c r="AK30">
        <f t="shared" si="7"/>
        <v>-0.5682870314036359</v>
      </c>
      <c r="AL30">
        <f t="shared" si="7"/>
        <v>1.3667047759679418</v>
      </c>
      <c r="AM30">
        <f t="shared" si="7"/>
        <v>0.29336879230299484</v>
      </c>
      <c r="AN30">
        <f t="shared" si="7"/>
        <v>2.6517103568482581</v>
      </c>
      <c r="AO30">
        <f t="shared" si="7"/>
        <v>4.8487668098710524</v>
      </c>
      <c r="AP30">
        <f t="shared" si="7"/>
        <v>3.3558764841456368</v>
      </c>
      <c r="AQ30">
        <f t="shared" si="7"/>
        <v>3.2331212085009886</v>
      </c>
      <c r="AR30">
        <f t="shared" si="7"/>
        <v>3.0420558397193043</v>
      </c>
      <c r="AS30">
        <f t="shared" si="7"/>
        <v>0.75206828481768628</v>
      </c>
      <c r="AT30">
        <f t="shared" si="7"/>
        <v>0.77145918344707631</v>
      </c>
      <c r="AU30">
        <f t="shared" si="7"/>
        <v>-1.6557088043658075</v>
      </c>
      <c r="AV30">
        <f t="shared" si="7"/>
        <v>0.8824029380833931</v>
      </c>
      <c r="AW30">
        <f t="shared" si="7"/>
        <v>0.76812156700565293</v>
      </c>
      <c r="AX30">
        <f t="shared" si="7"/>
        <v>3.3897055437858592</v>
      </c>
      <c r="AY30">
        <f t="shared" si="7"/>
        <v>-5.1605845414556484</v>
      </c>
      <c r="AZ30">
        <f t="shared" si="7"/>
        <v>2.5540119674981154</v>
      </c>
      <c r="BA30">
        <f t="shared" si="7"/>
        <v>0.13908291319877364</v>
      </c>
      <c r="BB30">
        <f t="shared" si="7"/>
        <v>3.212051597301957</v>
      </c>
      <c r="BC30">
        <f t="shared" si="7"/>
        <v>-2.3857242499146225</v>
      </c>
      <c r="BD30">
        <f t="shared" si="7"/>
        <v>-5.3606730111499301</v>
      </c>
      <c r="BE30">
        <f t="shared" si="7"/>
        <v>-1.0040003642119766</v>
      </c>
      <c r="BF30">
        <f t="shared" si="7"/>
        <v>0.79528421755565848</v>
      </c>
      <c r="BG30">
        <f t="shared" si="7"/>
        <v>6.4715572866303583</v>
      </c>
      <c r="BH30">
        <f t="shared" si="7"/>
        <v>-2.7596540581243501</v>
      </c>
      <c r="BI30">
        <f t="shared" si="7"/>
        <v>-3.4404702338133974</v>
      </c>
      <c r="BJ30">
        <f t="shared" si="7"/>
        <v>8.931910196020155</v>
      </c>
      <c r="BK30">
        <f t="shared" si="7"/>
        <v>-4.7256569518041136</v>
      </c>
      <c r="BL30">
        <f t="shared" si="7"/>
        <v>-0.81445920625847767</v>
      </c>
      <c r="BM30">
        <f t="shared" si="7"/>
        <v>1.8769747723516028</v>
      </c>
      <c r="BN30">
        <f t="shared" si="7"/>
        <v>-1.9466070347000208</v>
      </c>
      <c r="BO30">
        <f t="shared" si="7"/>
        <v>9.3528116782349855</v>
      </c>
      <c r="BP30">
        <f t="shared" si="7"/>
        <v>-6.4609543229252502</v>
      </c>
      <c r="BQ30">
        <f t="shared" ref="BQ30:CT30" si="8">(EXP(BQ3)-1)*100</f>
        <v>0.27177388046741857</v>
      </c>
      <c r="BR30">
        <f t="shared" si="8"/>
        <v>3.1751873964814381</v>
      </c>
      <c r="BS30">
        <f t="shared" si="8"/>
        <v>0.71344212283765973</v>
      </c>
      <c r="BT30">
        <f t="shared" si="8"/>
        <v>-2.0544080784659857</v>
      </c>
      <c r="BU30">
        <f t="shared" si="8"/>
        <v>2.815563652006503</v>
      </c>
      <c r="BV30">
        <f t="shared" si="8"/>
        <v>-2.0308932391420509</v>
      </c>
      <c r="BW30">
        <f t="shared" si="8"/>
        <v>1.7902972499312497</v>
      </c>
      <c r="BX30">
        <f t="shared" si="8"/>
        <v>1.6211891745521179E-2</v>
      </c>
      <c r="BY30">
        <f t="shared" si="8"/>
        <v>1.0426272592549246</v>
      </c>
      <c r="BZ30">
        <f t="shared" si="8"/>
        <v>2.2458405544913962</v>
      </c>
      <c r="CA30">
        <f t="shared" si="8"/>
        <v>3.4962566904825465</v>
      </c>
      <c r="CB30">
        <f t="shared" si="8"/>
        <v>0.83476152885058053</v>
      </c>
      <c r="CC30">
        <f t="shared" si="8"/>
        <v>1.6969232580575477</v>
      </c>
      <c r="CD30">
        <f t="shared" si="8"/>
        <v>0.69883199510525351</v>
      </c>
      <c r="CE30">
        <f t="shared" si="8"/>
        <v>3.5193776482932648</v>
      </c>
      <c r="CF30">
        <f t="shared" si="8"/>
        <v>4.6891296983770259</v>
      </c>
      <c r="CG30">
        <f t="shared" si="8"/>
        <v>1.1987778305132091</v>
      </c>
      <c r="CH30">
        <f t="shared" si="8"/>
        <v>6.329792378483079</v>
      </c>
      <c r="CI30">
        <f t="shared" si="8"/>
        <v>-3.5699538317696011</v>
      </c>
      <c r="CJ30">
        <f t="shared" si="8"/>
        <v>2.3548672290867767</v>
      </c>
      <c r="CK30">
        <f t="shared" si="8"/>
        <v>-3.3652854884680394E-2</v>
      </c>
      <c r="CL30">
        <f t="shared" si="8"/>
        <v>0.95793418792877727</v>
      </c>
      <c r="CM30">
        <f t="shared" si="8"/>
        <v>2.1891364171545913</v>
      </c>
      <c r="CN30">
        <f t="shared" si="8"/>
        <v>9.3245887568705221</v>
      </c>
      <c r="CO30">
        <f t="shared" si="8"/>
        <v>0.87811932393193626</v>
      </c>
      <c r="CP30">
        <f t="shared" si="8"/>
        <v>-0.53134291275044321</v>
      </c>
      <c r="CQ30">
        <f t="shared" si="8"/>
        <v>0.75647793297473065</v>
      </c>
      <c r="CR30">
        <f t="shared" si="8"/>
        <v>1.1497213266179918</v>
      </c>
      <c r="CS30">
        <f t="shared" si="8"/>
        <v>-0.72987685045637907</v>
      </c>
      <c r="CT30">
        <f t="shared" si="8"/>
        <v>1.0265515757463817</v>
      </c>
      <c r="CU30" s="7">
        <f t="shared" ref="CU30:CU53" si="9">_xlfn.STDEV.S(C30:CT30)</f>
        <v>4.3177887229420433</v>
      </c>
      <c r="CV30" s="8">
        <f t="shared" ref="CV30:CV53" si="10">(CU30*12)^0.5</f>
        <v>7.198157033248477</v>
      </c>
    </row>
    <row r="31" spans="1:102" x14ac:dyDescent="0.2">
      <c r="A31" s="3" t="s">
        <v>0</v>
      </c>
      <c r="B31" s="2" t="s">
        <v>3</v>
      </c>
      <c r="C31">
        <f t="shared" si="6"/>
        <v>0.94667469797238279</v>
      </c>
      <c r="D31">
        <f t="shared" si="6"/>
        <v>6.9554455226642942</v>
      </c>
      <c r="E31">
        <f t="shared" ref="E31:BP31" si="11">(EXP(E4)-1)*100</f>
        <v>10.063447390429214</v>
      </c>
      <c r="F31">
        <f t="shared" si="11"/>
        <v>-7.1575935751890585</v>
      </c>
      <c r="G31">
        <f t="shared" si="11"/>
        <v>-6.0006405564191674</v>
      </c>
      <c r="H31">
        <f t="shared" si="11"/>
        <v>-1.748398178867705</v>
      </c>
      <c r="I31">
        <f t="shared" si="11"/>
        <v>4.3547276284606307</v>
      </c>
      <c r="J31">
        <f t="shared" si="11"/>
        <v>5.1196678849343424</v>
      </c>
      <c r="K31">
        <f t="shared" si="11"/>
        <v>1.1495260137507124</v>
      </c>
      <c r="L31">
        <f t="shared" si="11"/>
        <v>1.8817518149011558</v>
      </c>
      <c r="M31">
        <f t="shared" si="11"/>
        <v>-2.0542148327684751</v>
      </c>
      <c r="N31">
        <f t="shared" si="11"/>
        <v>-1.418344191884624</v>
      </c>
      <c r="O31">
        <f t="shared" si="11"/>
        <v>5.0476424983212587</v>
      </c>
      <c r="P31">
        <f t="shared" si="11"/>
        <v>-5.6835591962925864</v>
      </c>
      <c r="Q31">
        <f t="shared" si="11"/>
        <v>7.7536956152227443</v>
      </c>
      <c r="R31">
        <f t="shared" si="11"/>
        <v>-2.5391544474854033</v>
      </c>
      <c r="S31">
        <f t="shared" si="11"/>
        <v>0.18286896836468003</v>
      </c>
      <c r="T31">
        <f t="shared" si="11"/>
        <v>13.402145060809566</v>
      </c>
      <c r="U31">
        <f t="shared" si="11"/>
        <v>-8.1556439680669719</v>
      </c>
      <c r="V31">
        <f t="shared" si="11"/>
        <v>-3.5071287132823592</v>
      </c>
      <c r="W31">
        <f t="shared" si="11"/>
        <v>-7.7454215831044397</v>
      </c>
      <c r="X31">
        <f t="shared" si="11"/>
        <v>7.7230920934190372E-2</v>
      </c>
      <c r="Y31">
        <f t="shared" si="11"/>
        <v>0.36821654131007353</v>
      </c>
      <c r="Z31">
        <f t="shared" si="11"/>
        <v>-0.51496164874839101</v>
      </c>
      <c r="AA31">
        <f t="shared" si="11"/>
        <v>-3.3019860444343796</v>
      </c>
      <c r="AB31">
        <f t="shared" si="11"/>
        <v>0.69492019237396008</v>
      </c>
      <c r="AC31">
        <f t="shared" si="11"/>
        <v>1.6992615636588493</v>
      </c>
      <c r="AD31">
        <f t="shared" si="11"/>
        <v>-2.3565270920832937</v>
      </c>
      <c r="AE31">
        <f t="shared" si="11"/>
        <v>-1.4692841535402956</v>
      </c>
      <c r="AF31">
        <f t="shared" si="11"/>
        <v>3.3018845657214246</v>
      </c>
      <c r="AG31">
        <f t="shared" si="11"/>
        <v>2.8069750769294854</v>
      </c>
      <c r="AH31">
        <f t="shared" si="11"/>
        <v>-1.2629779600106694</v>
      </c>
      <c r="AI31">
        <f t="shared" si="11"/>
        <v>0.17474200742666479</v>
      </c>
      <c r="AJ31">
        <f t="shared" si="11"/>
        <v>4.0836647363645229</v>
      </c>
      <c r="AK31">
        <f t="shared" si="11"/>
        <v>1.7181784368259123</v>
      </c>
      <c r="AL31">
        <f t="shared" si="11"/>
        <v>2.9980292686542676</v>
      </c>
      <c r="AM31">
        <f t="shared" si="11"/>
        <v>-8.8666597938624747E-2</v>
      </c>
      <c r="AN31">
        <f t="shared" si="11"/>
        <v>2.6518353543305784</v>
      </c>
      <c r="AO31">
        <f t="shared" si="11"/>
        <v>3.9411312502074303</v>
      </c>
      <c r="AP31">
        <f t="shared" si="11"/>
        <v>-2.0174111466368827</v>
      </c>
      <c r="AQ31">
        <f t="shared" si="11"/>
        <v>3.2155372431904805</v>
      </c>
      <c r="AR31">
        <f t="shared" si="11"/>
        <v>2.201417584100307</v>
      </c>
      <c r="AS31">
        <f t="shared" si="11"/>
        <v>1.7114897001478946</v>
      </c>
      <c r="AT31">
        <f t="shared" si="11"/>
        <v>-0.3992562513213338</v>
      </c>
      <c r="AU31">
        <f t="shared" si="11"/>
        <v>-0.48580217094511546</v>
      </c>
      <c r="AV31">
        <f t="shared" si="11"/>
        <v>-0.2441696139105054</v>
      </c>
      <c r="AW31">
        <f t="shared" si="11"/>
        <v>0.99682393237048306</v>
      </c>
      <c r="AX31">
        <f t="shared" si="11"/>
        <v>7.6776347442326642</v>
      </c>
      <c r="AY31">
        <f t="shared" si="11"/>
        <v>-2.1393485491543074</v>
      </c>
      <c r="AZ31">
        <f t="shared" si="11"/>
        <v>1.229611732111624</v>
      </c>
      <c r="BA31">
        <f t="shared" si="11"/>
        <v>2.5643054411882193</v>
      </c>
      <c r="BB31">
        <f t="shared" si="11"/>
        <v>-1.9884824503677234</v>
      </c>
      <c r="BC31">
        <f t="shared" si="11"/>
        <v>-1.9057699311398224</v>
      </c>
      <c r="BD31">
        <f t="shared" si="11"/>
        <v>-3.2238461411658537</v>
      </c>
      <c r="BE31">
        <f t="shared" si="11"/>
        <v>3.1365549008256499</v>
      </c>
      <c r="BF31">
        <f t="shared" si="11"/>
        <v>-0.28721319897339059</v>
      </c>
      <c r="BG31">
        <f t="shared" si="11"/>
        <v>6.3340972367349702</v>
      </c>
      <c r="BH31">
        <f t="shared" si="11"/>
        <v>-7.3256674961826862</v>
      </c>
      <c r="BI31">
        <f t="shared" si="11"/>
        <v>-5.8328641517254916</v>
      </c>
      <c r="BJ31">
        <f t="shared" si="11"/>
        <v>2.5784789020904864</v>
      </c>
      <c r="BK31">
        <f t="shared" si="11"/>
        <v>-4.2092870572424061</v>
      </c>
      <c r="BL31">
        <f t="shared" si="11"/>
        <v>0.56051346495833432</v>
      </c>
      <c r="BM31">
        <f t="shared" si="11"/>
        <v>2.2636307060188487</v>
      </c>
      <c r="BN31">
        <f t="shared" si="11"/>
        <v>4.1794857688362885</v>
      </c>
      <c r="BO31">
        <f t="shared" si="11"/>
        <v>13.252738820565281</v>
      </c>
      <c r="BP31">
        <f t="shared" si="11"/>
        <v>-11.040092263188884</v>
      </c>
      <c r="BQ31">
        <f t="shared" ref="BQ31:CT31" si="12">(EXP(BQ4)-1)*100</f>
        <v>-0.38722060964754279</v>
      </c>
      <c r="BR31">
        <f t="shared" si="12"/>
        <v>1.8469538380262884</v>
      </c>
      <c r="BS31">
        <f t="shared" si="12"/>
        <v>-3.1392850282065954</v>
      </c>
      <c r="BT31">
        <f t="shared" si="12"/>
        <v>-1.1738979819730377</v>
      </c>
      <c r="BU31">
        <f t="shared" si="12"/>
        <v>0.63180253020411747</v>
      </c>
      <c r="BV31">
        <f t="shared" si="12"/>
        <v>-2.5332459620187375</v>
      </c>
      <c r="BW31">
        <f t="shared" si="12"/>
        <v>-1.5965400847383737</v>
      </c>
      <c r="BX31">
        <f t="shared" si="12"/>
        <v>0.78664297961119622</v>
      </c>
      <c r="BY31">
        <f t="shared" si="12"/>
        <v>1.0871664310326379</v>
      </c>
      <c r="BZ31">
        <f t="shared" si="12"/>
        <v>-0.58904923736735615</v>
      </c>
      <c r="CA31">
        <f t="shared" si="12"/>
        <v>1.7313558584928668</v>
      </c>
      <c r="CB31">
        <f t="shared" si="12"/>
        <v>-0.4347880628079448</v>
      </c>
      <c r="CC31">
        <f t="shared" si="12"/>
        <v>0.19437558954333856</v>
      </c>
      <c r="CD31">
        <f t="shared" si="12"/>
        <v>0.55565616815556051</v>
      </c>
      <c r="CE31">
        <f t="shared" si="12"/>
        <v>3.0476300149091973</v>
      </c>
      <c r="CF31">
        <f t="shared" si="12"/>
        <v>3.1768796747464245</v>
      </c>
      <c r="CG31">
        <f t="shared" si="12"/>
        <v>0.27878667984504446</v>
      </c>
      <c r="CH31">
        <f t="shared" si="12"/>
        <v>3.8894150546130879</v>
      </c>
      <c r="CI31">
        <f t="shared" si="12"/>
        <v>-5.7601592194156055</v>
      </c>
      <c r="CJ31">
        <f t="shared" si="12"/>
        <v>4.1364817597507209</v>
      </c>
      <c r="CK31">
        <f t="shared" si="12"/>
        <v>0.71526589144303987</v>
      </c>
      <c r="CL31">
        <f t="shared" si="12"/>
        <v>-2.3014635206365819</v>
      </c>
      <c r="CM31">
        <f t="shared" si="12"/>
        <v>2.9666424627319721</v>
      </c>
      <c r="CN31">
        <f t="shared" si="12"/>
        <v>6.8838575448854078</v>
      </c>
      <c r="CO31">
        <f t="shared" si="12"/>
        <v>3.0879523686782706</v>
      </c>
      <c r="CP31">
        <f t="shared" si="12"/>
        <v>-0.7152628699394814</v>
      </c>
      <c r="CQ31">
        <f t="shared" si="12"/>
        <v>-0.52253128551795758</v>
      </c>
      <c r="CR31">
        <f t="shared" si="12"/>
        <v>1.7000988921931359</v>
      </c>
      <c r="CS31">
        <f t="shared" si="12"/>
        <v>-0.90595092730371141</v>
      </c>
      <c r="CT31">
        <f t="shared" si="12"/>
        <v>4.5877587726897318</v>
      </c>
      <c r="CU31" s="7">
        <f t="shared" si="9"/>
        <v>4.1114653058857629</v>
      </c>
      <c r="CV31" s="8">
        <f t="shared" si="10"/>
        <v>7.0240717301739704</v>
      </c>
    </row>
    <row r="32" spans="1:102" x14ac:dyDescent="0.2">
      <c r="A32" s="3" t="s">
        <v>0</v>
      </c>
      <c r="B32" s="2" t="s">
        <v>4</v>
      </c>
      <c r="C32">
        <f t="shared" si="6"/>
        <v>4.5781864576626363</v>
      </c>
      <c r="D32">
        <f t="shared" si="6"/>
        <v>4.76846537564386</v>
      </c>
      <c r="E32">
        <f t="shared" ref="E32:BP32" si="13">(EXP(E5)-1)*100</f>
        <v>6.4009779450075799</v>
      </c>
      <c r="F32">
        <f t="shared" si="13"/>
        <v>-6.5934451197767752</v>
      </c>
      <c r="G32">
        <f t="shared" si="13"/>
        <v>-6.0861014848744954</v>
      </c>
      <c r="H32">
        <f t="shared" si="13"/>
        <v>2.2844411320742886</v>
      </c>
      <c r="I32">
        <f t="shared" si="13"/>
        <v>1.5582710466343297</v>
      </c>
      <c r="J32">
        <f t="shared" si="13"/>
        <v>3.3356349376762573</v>
      </c>
      <c r="K32">
        <f t="shared" si="13"/>
        <v>3.1985060134805732</v>
      </c>
      <c r="L32">
        <f t="shared" si="13"/>
        <v>3.501601967931478</v>
      </c>
      <c r="M32">
        <f t="shared" si="13"/>
        <v>-2.0129236408849449</v>
      </c>
      <c r="N32">
        <f t="shared" si="13"/>
        <v>0.13331467402801778</v>
      </c>
      <c r="O32">
        <f t="shared" si="13"/>
        <v>2.0109853465572591</v>
      </c>
      <c r="P32">
        <f t="shared" si="13"/>
        <v>-2.3685019463481671</v>
      </c>
      <c r="Q32">
        <f t="shared" si="13"/>
        <v>1.809188535737305</v>
      </c>
      <c r="R32">
        <f t="shared" si="13"/>
        <v>0.24691078816234668</v>
      </c>
      <c r="S32">
        <f t="shared" si="13"/>
        <v>1.8822137931918448</v>
      </c>
      <c r="T32">
        <f t="shared" si="13"/>
        <v>6.8920492886449747</v>
      </c>
      <c r="U32">
        <f t="shared" si="13"/>
        <v>-6.7813598956508514</v>
      </c>
      <c r="V32">
        <f t="shared" si="13"/>
        <v>-3.4568150318146307</v>
      </c>
      <c r="W32">
        <f t="shared" si="13"/>
        <v>-6.5708582313129149</v>
      </c>
      <c r="X32">
        <f t="shared" si="13"/>
        <v>0.35067449237098369</v>
      </c>
      <c r="Y32">
        <f t="shared" si="13"/>
        <v>-0.58048606444213169</v>
      </c>
      <c r="Z32">
        <f t="shared" si="13"/>
        <v>2.1828503212702355</v>
      </c>
      <c r="AA32">
        <f t="shared" si="13"/>
        <v>0.10722288097591015</v>
      </c>
      <c r="AB32">
        <f t="shared" si="13"/>
        <v>8.8073128220056418E-2</v>
      </c>
      <c r="AC32">
        <f t="shared" si="13"/>
        <v>3.5058325301575266</v>
      </c>
      <c r="AD32">
        <f t="shared" si="13"/>
        <v>-2.5422681759466936</v>
      </c>
      <c r="AE32">
        <f t="shared" si="13"/>
        <v>-4.6064116608637402</v>
      </c>
      <c r="AF32">
        <f t="shared" si="13"/>
        <v>0.67715548827227412</v>
      </c>
      <c r="AG32">
        <f t="shared" si="13"/>
        <v>1.9671651767596776</v>
      </c>
      <c r="AH32">
        <f t="shared" si="13"/>
        <v>0.20861943442684883</v>
      </c>
      <c r="AI32">
        <f t="shared" si="13"/>
        <v>3.0994105841439579</v>
      </c>
      <c r="AJ32">
        <f t="shared" si="13"/>
        <v>2.7954096636435555</v>
      </c>
      <c r="AK32">
        <f t="shared" si="13"/>
        <v>-0.20007939129847996</v>
      </c>
      <c r="AL32">
        <f t="shared" si="13"/>
        <v>3.0780562048025484</v>
      </c>
      <c r="AM32">
        <f t="shared" si="13"/>
        <v>-4.6061018600196846</v>
      </c>
      <c r="AN32">
        <f t="shared" si="13"/>
        <v>1.8817227358857158</v>
      </c>
      <c r="AO32">
        <f t="shared" si="13"/>
        <v>5.2513135973642822</v>
      </c>
      <c r="AP32">
        <f t="shared" si="13"/>
        <v>4.8956764803746777</v>
      </c>
      <c r="AQ32">
        <f t="shared" si="13"/>
        <v>3.2234728401327351</v>
      </c>
      <c r="AR32">
        <f t="shared" si="13"/>
        <v>3.3687642470943802</v>
      </c>
      <c r="AS32">
        <f t="shared" si="13"/>
        <v>5.2195657744426471</v>
      </c>
      <c r="AT32">
        <f t="shared" si="13"/>
        <v>-0.31147817615585494</v>
      </c>
      <c r="AU32">
        <f t="shared" si="13"/>
        <v>0.66792598007379134</v>
      </c>
      <c r="AV32">
        <f t="shared" si="13"/>
        <v>1.9445639675779836</v>
      </c>
      <c r="AW32">
        <f t="shared" si="13"/>
        <v>2.7403618723028211</v>
      </c>
      <c r="AX32">
        <f t="shared" si="13"/>
        <v>5.7002108452985256</v>
      </c>
      <c r="AY32">
        <f t="shared" si="13"/>
        <v>-1.4140051806130427</v>
      </c>
      <c r="AZ32">
        <f t="shared" si="13"/>
        <v>3.4345849211907753</v>
      </c>
      <c r="BA32">
        <f t="shared" si="13"/>
        <v>2.8829041480407991</v>
      </c>
      <c r="BB32">
        <f t="shared" si="13"/>
        <v>3.5035101422752568</v>
      </c>
      <c r="BC32">
        <f t="shared" si="13"/>
        <v>2.8922987811141887E-2</v>
      </c>
      <c r="BD32">
        <f t="shared" si="13"/>
        <v>-3.1933139667911892</v>
      </c>
      <c r="BE32">
        <f t="shared" si="13"/>
        <v>0.34433155235633617</v>
      </c>
      <c r="BF32">
        <f t="shared" si="13"/>
        <v>2.9338926178289704</v>
      </c>
      <c r="BG32">
        <f t="shared" si="13"/>
        <v>5.3901374346208453</v>
      </c>
      <c r="BH32">
        <f t="shared" si="13"/>
        <v>-4.1177308343217645</v>
      </c>
      <c r="BI32">
        <f t="shared" si="13"/>
        <v>-4.1961633396908944</v>
      </c>
      <c r="BJ32">
        <f t="shared" si="13"/>
        <v>4.9146414725754317</v>
      </c>
      <c r="BK32">
        <f t="shared" si="13"/>
        <v>-3.1873970757337</v>
      </c>
      <c r="BL32">
        <f t="shared" si="13"/>
        <v>-0.53475079353099142</v>
      </c>
      <c r="BM32">
        <f t="shared" si="13"/>
        <v>2.4285269896010098</v>
      </c>
      <c r="BN32">
        <f t="shared" si="13"/>
        <v>2.5369776050475856</v>
      </c>
      <c r="BO32">
        <f t="shared" si="13"/>
        <v>11.282150749939301</v>
      </c>
      <c r="BP32">
        <f t="shared" si="13"/>
        <v>-7.7721546761741589</v>
      </c>
      <c r="BQ32">
        <f t="shared" ref="BQ32:CT32" si="14">(EXP(BQ5)-1)*100</f>
        <v>-1.4527337727345824</v>
      </c>
      <c r="BR32">
        <f t="shared" si="14"/>
        <v>3.3544766366258028</v>
      </c>
      <c r="BS32">
        <f t="shared" si="14"/>
        <v>0.60595852712168607</v>
      </c>
      <c r="BT32">
        <f t="shared" si="14"/>
        <v>-0.77071538239552595</v>
      </c>
      <c r="BU32">
        <f t="shared" si="14"/>
        <v>0.82321949026091801</v>
      </c>
      <c r="BV32">
        <f t="shared" si="14"/>
        <v>-0.38025250679636358</v>
      </c>
      <c r="BW32">
        <f t="shared" si="14"/>
        <v>0.48821678847981165</v>
      </c>
      <c r="BX32">
        <f t="shared" si="14"/>
        <v>2.5346934528576393</v>
      </c>
      <c r="BY32">
        <f t="shared" si="14"/>
        <v>-0.20283400987133327</v>
      </c>
      <c r="BZ32">
        <f t="shared" si="14"/>
        <v>1.7499552530930274</v>
      </c>
      <c r="CA32">
        <f t="shared" si="14"/>
        <v>3.5190849827103632</v>
      </c>
      <c r="CB32">
        <f t="shared" si="14"/>
        <v>1.4198162269094539</v>
      </c>
      <c r="CC32">
        <f t="shared" si="14"/>
        <v>0.84911621116579017</v>
      </c>
      <c r="CD32">
        <f t="shared" si="14"/>
        <v>0.42252274327525541</v>
      </c>
      <c r="CE32">
        <f t="shared" si="14"/>
        <v>2.1927383754812846</v>
      </c>
      <c r="CF32">
        <f t="shared" si="14"/>
        <v>2.4342126663751351</v>
      </c>
      <c r="CG32">
        <f t="shared" si="14"/>
        <v>3.8261312783437473</v>
      </c>
      <c r="CH32">
        <f t="shared" si="14"/>
        <v>2.8337688154883134</v>
      </c>
      <c r="CI32">
        <f t="shared" si="14"/>
        <v>-2.0819243394337161</v>
      </c>
      <c r="CJ32">
        <f t="shared" si="14"/>
        <v>2.2818957768277137</v>
      </c>
      <c r="CK32">
        <f t="shared" si="14"/>
        <v>0.99793997042258997</v>
      </c>
      <c r="CL32">
        <f t="shared" si="14"/>
        <v>0.13966216153844524</v>
      </c>
      <c r="CM32">
        <f t="shared" si="14"/>
        <v>2.9502712080313076</v>
      </c>
      <c r="CN32">
        <f t="shared" si="14"/>
        <v>5.2619300154428839</v>
      </c>
      <c r="CO32">
        <f t="shared" si="14"/>
        <v>0.44984279222475276</v>
      </c>
      <c r="CP32">
        <f t="shared" si="14"/>
        <v>0.31687533971513915</v>
      </c>
      <c r="CQ32">
        <f t="shared" si="14"/>
        <v>3.0871879487758491</v>
      </c>
      <c r="CR32">
        <f t="shared" si="14"/>
        <v>3.920786632999107</v>
      </c>
      <c r="CS32">
        <f t="shared" si="14"/>
        <v>-0.49696735522977153</v>
      </c>
      <c r="CT32">
        <f t="shared" si="14"/>
        <v>2.6384870769509794</v>
      </c>
      <c r="CU32" s="7">
        <f t="shared" si="9"/>
        <v>3.2529155626187336</v>
      </c>
      <c r="CV32" s="8">
        <f t="shared" si="10"/>
        <v>6.2477985524042632</v>
      </c>
    </row>
    <row r="33" spans="1:100" x14ac:dyDescent="0.2">
      <c r="A33" s="3" t="s">
        <v>0</v>
      </c>
      <c r="B33" s="2" t="s">
        <v>5</v>
      </c>
      <c r="C33">
        <f t="shared" si="6"/>
        <v>7.9426217952500044</v>
      </c>
      <c r="D33">
        <f t="shared" si="6"/>
        <v>0.31277721197644492</v>
      </c>
      <c r="E33">
        <f t="shared" ref="E33:BP33" si="15">(EXP(E6)-1)*100</f>
        <v>6.622860972681921</v>
      </c>
      <c r="F33">
        <f t="shared" si="15"/>
        <v>-1.8568409045884637</v>
      </c>
      <c r="G33">
        <f t="shared" si="15"/>
        <v>-7.6326007430537191</v>
      </c>
      <c r="H33">
        <f t="shared" si="15"/>
        <v>-9.339097868559243E-2</v>
      </c>
      <c r="I33">
        <f t="shared" si="15"/>
        <v>0.23561866650145813</v>
      </c>
      <c r="J33">
        <f t="shared" si="15"/>
        <v>2.6469050366916047</v>
      </c>
      <c r="K33">
        <f t="shared" si="15"/>
        <v>0.70113538146383547</v>
      </c>
      <c r="L33">
        <f t="shared" si="15"/>
        <v>2.9119267170331753</v>
      </c>
      <c r="M33">
        <f t="shared" si="15"/>
        <v>-1.823559932785479</v>
      </c>
      <c r="N33">
        <f t="shared" si="15"/>
        <v>-7.3311442292613327</v>
      </c>
      <c r="O33">
        <f t="shared" si="15"/>
        <v>5.4448521868896815</v>
      </c>
      <c r="P33">
        <f t="shared" si="15"/>
        <v>-6.7475712505912995</v>
      </c>
      <c r="Q33">
        <f t="shared" si="15"/>
        <v>9.2261563490999556</v>
      </c>
      <c r="R33">
        <f t="shared" si="15"/>
        <v>-1.6830351629205986</v>
      </c>
      <c r="S33">
        <f t="shared" si="15"/>
        <v>4.0306878086121101</v>
      </c>
      <c r="T33">
        <f t="shared" si="15"/>
        <v>6.8773943607783883</v>
      </c>
      <c r="U33">
        <f t="shared" si="15"/>
        <v>-6.2951271268182118</v>
      </c>
      <c r="V33">
        <f t="shared" si="15"/>
        <v>-3.2159237966612797</v>
      </c>
      <c r="W33">
        <f t="shared" si="15"/>
        <v>-5.6941549425034825</v>
      </c>
      <c r="X33">
        <f t="shared" si="15"/>
        <v>-0.32710634169963448</v>
      </c>
      <c r="Y33">
        <f t="shared" si="15"/>
        <v>-2.4007422621699082</v>
      </c>
      <c r="Z33">
        <f t="shared" si="15"/>
        <v>3.0270371869244528</v>
      </c>
      <c r="AA33">
        <f t="shared" si="15"/>
        <v>-1.7282845250385592</v>
      </c>
      <c r="AB33">
        <f t="shared" si="15"/>
        <v>-0.69287706013659855</v>
      </c>
      <c r="AC33">
        <f t="shared" si="15"/>
        <v>2.8390043727438696</v>
      </c>
      <c r="AD33">
        <f t="shared" si="15"/>
        <v>-5.1269556006916073</v>
      </c>
      <c r="AE33">
        <f t="shared" si="15"/>
        <v>-3.5668112564469556</v>
      </c>
      <c r="AF33">
        <f t="shared" si="15"/>
        <v>2.8829225790661717</v>
      </c>
      <c r="AG33">
        <f t="shared" si="15"/>
        <v>1.9006859319880887</v>
      </c>
      <c r="AH33">
        <f t="shared" si="15"/>
        <v>9.9332387032147196E-2</v>
      </c>
      <c r="AI33">
        <f t="shared" si="15"/>
        <v>4.5205756606646608</v>
      </c>
      <c r="AJ33">
        <f t="shared" si="15"/>
        <v>2.0654724280418701</v>
      </c>
      <c r="AK33">
        <f t="shared" si="15"/>
        <v>-0.38199140056457415</v>
      </c>
      <c r="AL33">
        <f t="shared" si="15"/>
        <v>7.2109337735681844</v>
      </c>
      <c r="AM33">
        <f t="shared" si="15"/>
        <v>1.8266594336282749</v>
      </c>
      <c r="AN33">
        <f t="shared" si="15"/>
        <v>3.9529989060096193</v>
      </c>
      <c r="AO33">
        <f t="shared" si="15"/>
        <v>3.4691273775025788</v>
      </c>
      <c r="AP33">
        <f t="shared" si="15"/>
        <v>4.5033725963259386</v>
      </c>
      <c r="AQ33">
        <f t="shared" si="15"/>
        <v>2.1317563289493746</v>
      </c>
      <c r="AR33">
        <f t="shared" si="15"/>
        <v>1.8306956379389394</v>
      </c>
      <c r="AS33">
        <f t="shared" si="15"/>
        <v>3.5412677350782573</v>
      </c>
      <c r="AT33">
        <f t="shared" si="15"/>
        <v>2.9172204441184846</v>
      </c>
      <c r="AU33">
        <f t="shared" si="15"/>
        <v>4.6802946390282596</v>
      </c>
      <c r="AV33">
        <f t="shared" si="15"/>
        <v>1.4723943719249899</v>
      </c>
      <c r="AW33">
        <f t="shared" si="15"/>
        <v>6.131293903361601</v>
      </c>
      <c r="AX33">
        <f t="shared" si="15"/>
        <v>4.7758431001013291</v>
      </c>
      <c r="AY33">
        <f t="shared" si="15"/>
        <v>-2.7323360858739654</v>
      </c>
      <c r="AZ33">
        <f t="shared" si="15"/>
        <v>1.5581897793596866</v>
      </c>
      <c r="BA33">
        <f t="shared" si="15"/>
        <v>2.8775909834804381</v>
      </c>
      <c r="BB33">
        <f t="shared" si="15"/>
        <v>5.3493608781589375</v>
      </c>
      <c r="BC33">
        <f t="shared" si="15"/>
        <v>0.94944841757780285</v>
      </c>
      <c r="BD33">
        <f t="shared" si="15"/>
        <v>-3.9608982101751788</v>
      </c>
      <c r="BE33">
        <f t="shared" si="15"/>
        <v>-3.1370171088450527</v>
      </c>
      <c r="BF33">
        <f t="shared" si="15"/>
        <v>4.2666760852946961</v>
      </c>
      <c r="BG33">
        <f t="shared" si="15"/>
        <v>4.5996103830349577</v>
      </c>
      <c r="BH33">
        <f t="shared" si="15"/>
        <v>-7.472688715464459</v>
      </c>
      <c r="BI33">
        <f t="shared" si="15"/>
        <v>-4.7784114411972283</v>
      </c>
      <c r="BJ33">
        <f t="shared" si="15"/>
        <v>1.2502167164914813</v>
      </c>
      <c r="BK33">
        <f t="shared" si="15"/>
        <v>-4.7051667875297687</v>
      </c>
      <c r="BL33">
        <f t="shared" si="15"/>
        <v>1.4033425548912515</v>
      </c>
      <c r="BM33">
        <f t="shared" si="15"/>
        <v>4.1778782478098409</v>
      </c>
      <c r="BN33">
        <f t="shared" si="15"/>
        <v>6.2496448833305962</v>
      </c>
      <c r="BO33">
        <f t="shared" si="15"/>
        <v>8.4326073922857745</v>
      </c>
      <c r="BP33">
        <f t="shared" si="15"/>
        <v>-5.9232532798311315</v>
      </c>
      <c r="BQ33">
        <f t="shared" ref="BQ33:CT33" si="16">(EXP(BQ6)-1)*100</f>
        <v>-1.8758739695722171</v>
      </c>
      <c r="BR33">
        <f t="shared" si="16"/>
        <v>2.6275799832233382</v>
      </c>
      <c r="BS33">
        <f t="shared" si="16"/>
        <v>-1.3814823658828468</v>
      </c>
      <c r="BT33">
        <f t="shared" si="16"/>
        <v>-1.707509176860611</v>
      </c>
      <c r="BU33">
        <f t="shared" si="16"/>
        <v>2.1815526156266696</v>
      </c>
      <c r="BV33">
        <f t="shared" si="16"/>
        <v>-0.69150902705392703</v>
      </c>
      <c r="BW33">
        <f t="shared" si="16"/>
        <v>-2.3957725061532931</v>
      </c>
      <c r="BX33">
        <f t="shared" si="16"/>
        <v>0.98382103704865997</v>
      </c>
      <c r="BY33">
        <f t="shared" si="16"/>
        <v>0.98265024108146193</v>
      </c>
      <c r="BZ33">
        <f t="shared" si="16"/>
        <v>0.61849410158161255</v>
      </c>
      <c r="CA33">
        <f t="shared" si="16"/>
        <v>3.6478314090346187</v>
      </c>
      <c r="CB33">
        <f t="shared" si="16"/>
        <v>3.0513422737882268</v>
      </c>
      <c r="CC33">
        <f t="shared" si="16"/>
        <v>1.2187256004920544</v>
      </c>
      <c r="CD33">
        <f t="shared" si="16"/>
        <v>1.936942380133555</v>
      </c>
      <c r="CE33">
        <f t="shared" si="16"/>
        <v>3.8340930214206814</v>
      </c>
      <c r="CF33">
        <f t="shared" si="16"/>
        <v>3.4311606255748472</v>
      </c>
      <c r="CG33">
        <f t="shared" si="16"/>
        <v>-1.6421086227158543E-2</v>
      </c>
      <c r="CH33">
        <f t="shared" si="16"/>
        <v>5.46806194911722</v>
      </c>
      <c r="CI33">
        <f t="shared" si="16"/>
        <v>-3.1980011906141081</v>
      </c>
      <c r="CJ33">
        <f t="shared" si="16"/>
        <v>3.5838947071826999</v>
      </c>
      <c r="CK33">
        <f t="shared" si="16"/>
        <v>3.9252039351908019</v>
      </c>
      <c r="CL33">
        <f t="shared" si="16"/>
        <v>0.79206570470873316</v>
      </c>
      <c r="CM33">
        <f t="shared" si="16"/>
        <v>3.9286213105519607</v>
      </c>
      <c r="CN33">
        <f t="shared" si="16"/>
        <v>7.4442465061085317</v>
      </c>
      <c r="CO33">
        <f t="shared" si="16"/>
        <v>4.6064584382855545</v>
      </c>
      <c r="CP33">
        <f t="shared" si="16"/>
        <v>2.9800260442208293</v>
      </c>
      <c r="CQ33">
        <f t="shared" si="16"/>
        <v>2.6252898204894404</v>
      </c>
      <c r="CR33">
        <f t="shared" si="16"/>
        <v>2.4382102321972576</v>
      </c>
      <c r="CS33">
        <f t="shared" si="16"/>
        <v>4.7170088917498632</v>
      </c>
      <c r="CT33">
        <f t="shared" si="16"/>
        <v>2.3987220423707045</v>
      </c>
      <c r="CU33" s="7">
        <f t="shared" si="9"/>
        <v>3.8202611436623721</v>
      </c>
      <c r="CV33" s="8">
        <f t="shared" si="10"/>
        <v>6.7707557719909284</v>
      </c>
    </row>
    <row r="34" spans="1:100" x14ac:dyDescent="0.2">
      <c r="A34" s="3" t="s">
        <v>6</v>
      </c>
      <c r="B34" s="2" t="s">
        <v>1</v>
      </c>
      <c r="C34">
        <f t="shared" si="6"/>
        <v>2.0653291495255299</v>
      </c>
      <c r="D34">
        <f t="shared" si="6"/>
        <v>8.4514551549996533</v>
      </c>
      <c r="E34">
        <f t="shared" ref="E34:BP34" si="17">(EXP(E7)-1)*100</f>
        <v>7.3634231968400687</v>
      </c>
      <c r="F34">
        <f t="shared" si="17"/>
        <v>-16.697942079061079</v>
      </c>
      <c r="G34">
        <f t="shared" si="17"/>
        <v>-8.5528245549013064</v>
      </c>
      <c r="H34">
        <f t="shared" si="17"/>
        <v>-1.228792082933905</v>
      </c>
      <c r="I34">
        <f t="shared" si="17"/>
        <v>3.8891181963458754</v>
      </c>
      <c r="J34">
        <f t="shared" si="17"/>
        <v>5.8165126642103049</v>
      </c>
      <c r="K34">
        <f t="shared" si="17"/>
        <v>-1.9297256071977853</v>
      </c>
      <c r="L34">
        <f t="shared" si="17"/>
        <v>-5.2867572594761381E-2</v>
      </c>
      <c r="M34">
        <f t="shared" si="17"/>
        <v>-2.524754882225011</v>
      </c>
      <c r="N34">
        <f t="shared" si="17"/>
        <v>-0.21578594063795808</v>
      </c>
      <c r="O34">
        <f t="shared" si="17"/>
        <v>4.4443077081525173</v>
      </c>
      <c r="P34">
        <f t="shared" si="17"/>
        <v>-2.3789940171002777</v>
      </c>
      <c r="Q34">
        <f t="shared" si="17"/>
        <v>6.0772744736376394</v>
      </c>
      <c r="R34">
        <f t="shared" si="17"/>
        <v>3.2001892681909672</v>
      </c>
      <c r="S34">
        <f t="shared" si="17"/>
        <v>1.8953819592727239</v>
      </c>
      <c r="T34">
        <f t="shared" si="17"/>
        <v>9.4049795570906767</v>
      </c>
      <c r="U34">
        <f t="shared" si="17"/>
        <v>-6.4887941700606522</v>
      </c>
      <c r="V34">
        <f t="shared" si="17"/>
        <v>-6.5809451273835862</v>
      </c>
      <c r="W34">
        <f t="shared" si="17"/>
        <v>-4.3096621896908882</v>
      </c>
      <c r="X34">
        <f t="shared" si="17"/>
        <v>-1.969148809568666</v>
      </c>
      <c r="Y34">
        <f t="shared" si="17"/>
        <v>-3.1231289779802607</v>
      </c>
      <c r="Z34">
        <f t="shared" si="17"/>
        <v>1.3311477628980883</v>
      </c>
      <c r="AA34">
        <f t="shared" si="17"/>
        <v>1.5585395340551367</v>
      </c>
      <c r="AB34">
        <f t="shared" si="17"/>
        <v>-0.16271342814546674</v>
      </c>
      <c r="AC34">
        <f t="shared" si="17"/>
        <v>4.7411303325958665</v>
      </c>
      <c r="AD34">
        <f t="shared" si="17"/>
        <v>-4.0704174507915187</v>
      </c>
      <c r="AE34">
        <f t="shared" si="17"/>
        <v>-3.7651807196985687</v>
      </c>
      <c r="AF34">
        <f t="shared" si="17"/>
        <v>9.5516344381629814E-2</v>
      </c>
      <c r="AG34">
        <f t="shared" si="17"/>
        <v>3.4380996307595835</v>
      </c>
      <c r="AH34">
        <f t="shared" si="17"/>
        <v>-1.6075875912952564</v>
      </c>
      <c r="AI34">
        <f t="shared" si="17"/>
        <v>1.7425940364043768</v>
      </c>
      <c r="AJ34">
        <f t="shared" si="17"/>
        <v>2.8148827913548446</v>
      </c>
      <c r="AK34">
        <f t="shared" si="17"/>
        <v>0.31752918431464661</v>
      </c>
      <c r="AL34">
        <f t="shared" si="17"/>
        <v>1.1717074958519369</v>
      </c>
      <c r="AM34">
        <f t="shared" si="17"/>
        <v>0.29121893766532736</v>
      </c>
      <c r="AN34">
        <f t="shared" si="17"/>
        <v>4.2964848972279368</v>
      </c>
      <c r="AO34">
        <f t="shared" si="17"/>
        <v>4.0788403149343733</v>
      </c>
      <c r="AP34">
        <f t="shared" si="17"/>
        <v>-0.37650526259830341</v>
      </c>
      <c r="AQ34">
        <f t="shared" si="17"/>
        <v>3.952517155914137</v>
      </c>
      <c r="AR34">
        <f t="shared" si="17"/>
        <v>-2.6409957892973734</v>
      </c>
      <c r="AS34">
        <f t="shared" si="17"/>
        <v>0.32340532358747787</v>
      </c>
      <c r="AT34">
        <f t="shared" si="17"/>
        <v>-0.2440327100325268</v>
      </c>
      <c r="AU34">
        <f t="shared" si="17"/>
        <v>-0.31252313467408088</v>
      </c>
      <c r="AV34">
        <f t="shared" si="17"/>
        <v>-1.1957851146737752E-2</v>
      </c>
      <c r="AW34">
        <f t="shared" si="17"/>
        <v>-0.55001329690320677</v>
      </c>
      <c r="AX34">
        <f t="shared" si="17"/>
        <v>5.9760554377012998</v>
      </c>
      <c r="AY34">
        <f t="shared" si="17"/>
        <v>-3.3982317502428971</v>
      </c>
      <c r="AZ34">
        <f t="shared" si="17"/>
        <v>3.0393875871758347</v>
      </c>
      <c r="BA34">
        <f t="shared" si="17"/>
        <v>-1.9609098775830169</v>
      </c>
      <c r="BB34">
        <f t="shared" si="17"/>
        <v>2.2618795032057326</v>
      </c>
      <c r="BC34">
        <f t="shared" si="17"/>
        <v>-1.3092739457656988</v>
      </c>
      <c r="BD34">
        <f t="shared" si="17"/>
        <v>-5.7157193982828147</v>
      </c>
      <c r="BE34">
        <f t="shared" si="17"/>
        <v>-0.17876105847038914</v>
      </c>
      <c r="BF34">
        <f t="shared" si="17"/>
        <v>1.9059528219208088</v>
      </c>
      <c r="BG34">
        <f t="shared" si="17"/>
        <v>4.6115496819285173</v>
      </c>
      <c r="BH34">
        <f t="shared" si="17"/>
        <v>-1.7800334762103076</v>
      </c>
      <c r="BI34">
        <f t="shared" si="17"/>
        <v>-4.96684642373787</v>
      </c>
      <c r="BJ34">
        <f t="shared" si="17"/>
        <v>9.1764534721506141</v>
      </c>
      <c r="BK34">
        <f t="shared" si="17"/>
        <v>-4.95769562220495</v>
      </c>
      <c r="BL34">
        <f t="shared" si="17"/>
        <v>-1.7334751759863765</v>
      </c>
      <c r="BM34">
        <f t="shared" si="17"/>
        <v>2.2918992495337909</v>
      </c>
      <c r="BN34">
        <f t="shared" si="17"/>
        <v>1.4546892914520493</v>
      </c>
      <c r="BO34">
        <f t="shared" si="17"/>
        <v>9.3451110536499691</v>
      </c>
      <c r="BP34">
        <f t="shared" si="17"/>
        <v>-6.1759851907773555</v>
      </c>
      <c r="BQ34">
        <f t="shared" ref="BQ34:CT34" si="18">(EXP(BQ7)-1)*100</f>
        <v>-0.52309672351220637</v>
      </c>
      <c r="BR34">
        <f t="shared" si="18"/>
        <v>1.6790390762051466</v>
      </c>
      <c r="BS34">
        <f t="shared" si="18"/>
        <v>-1.3769080133290035</v>
      </c>
      <c r="BT34">
        <f t="shared" si="18"/>
        <v>-1.5433711770193814</v>
      </c>
      <c r="BU34">
        <f t="shared" si="18"/>
        <v>1.2820311625589831</v>
      </c>
      <c r="BV34">
        <f t="shared" si="18"/>
        <v>-1.5846241580575793</v>
      </c>
      <c r="BW34">
        <f t="shared" si="18"/>
        <v>0.18349517627915812</v>
      </c>
      <c r="BX34">
        <f t="shared" si="18"/>
        <v>0.73474893451324075</v>
      </c>
      <c r="BY34">
        <f t="shared" si="18"/>
        <v>0.53832321657236726</v>
      </c>
      <c r="BZ34">
        <f t="shared" si="18"/>
        <v>0.84649552744597845</v>
      </c>
      <c r="CA34">
        <f t="shared" si="18"/>
        <v>4.762936471617718</v>
      </c>
      <c r="CB34">
        <f t="shared" si="18"/>
        <v>-3.7875440296408769</v>
      </c>
      <c r="CC34">
        <f t="shared" si="18"/>
        <v>0.69324050919690183</v>
      </c>
      <c r="CD34">
        <f t="shared" si="18"/>
        <v>0.79550168895434759</v>
      </c>
      <c r="CE34">
        <f t="shared" si="18"/>
        <v>3.8516184354311811</v>
      </c>
      <c r="CF34">
        <f t="shared" si="18"/>
        <v>4.894284154584283</v>
      </c>
      <c r="CG34">
        <f t="shared" si="18"/>
        <v>-0.99727896569319352</v>
      </c>
      <c r="CH34">
        <f t="shared" si="18"/>
        <v>5.6276813578720386</v>
      </c>
      <c r="CI34">
        <f t="shared" si="18"/>
        <v>-4.8961552192863023</v>
      </c>
      <c r="CJ34">
        <f t="shared" si="18"/>
        <v>1.0424867771590129</v>
      </c>
      <c r="CK34">
        <f t="shared" si="18"/>
        <v>1.7341494649030897</v>
      </c>
      <c r="CL34">
        <f t="shared" si="18"/>
        <v>-0.31160284627539392</v>
      </c>
      <c r="CM34">
        <f t="shared" si="18"/>
        <v>1.9309924153327662</v>
      </c>
      <c r="CN34">
        <f t="shared" si="18"/>
        <v>4.137556938782061</v>
      </c>
      <c r="CO34">
        <f t="shared" si="18"/>
        <v>3.0858041725575491</v>
      </c>
      <c r="CP34">
        <f t="shared" si="18"/>
        <v>0.62532094575602493</v>
      </c>
      <c r="CQ34">
        <f t="shared" si="18"/>
        <v>2.3143801808275688</v>
      </c>
      <c r="CR34">
        <f t="shared" si="18"/>
        <v>1.8953241446210356</v>
      </c>
      <c r="CS34">
        <f t="shared" si="18"/>
        <v>1.8750514889208425</v>
      </c>
      <c r="CT34">
        <f t="shared" si="18"/>
        <v>0.486876277018089</v>
      </c>
      <c r="CU34" s="7">
        <f t="shared" si="9"/>
        <v>4.0159897139398382</v>
      </c>
      <c r="CV34" s="8">
        <f t="shared" si="10"/>
        <v>6.9420369177409347</v>
      </c>
    </row>
    <row r="35" spans="1:100" x14ac:dyDescent="0.2">
      <c r="A35" s="3" t="s">
        <v>6</v>
      </c>
      <c r="B35" s="2" t="s">
        <v>2</v>
      </c>
      <c r="C35">
        <f t="shared" si="6"/>
        <v>2.2508517660632998</v>
      </c>
      <c r="D35">
        <f t="shared" si="6"/>
        <v>5.6352725222583055</v>
      </c>
      <c r="E35">
        <f t="shared" ref="E35:BP35" si="19">(EXP(E8)-1)*100</f>
        <v>8.8739945018679869</v>
      </c>
      <c r="F35">
        <f t="shared" si="19"/>
        <v>-14.627957102306555</v>
      </c>
      <c r="G35">
        <f t="shared" si="19"/>
        <v>-4.8069417121892721</v>
      </c>
      <c r="H35">
        <f t="shared" si="19"/>
        <v>7.3317015236074035E-2</v>
      </c>
      <c r="I35">
        <f t="shared" si="19"/>
        <v>2.0104723563083127</v>
      </c>
      <c r="J35">
        <f t="shared" si="19"/>
        <v>5.7476603604881271</v>
      </c>
      <c r="K35">
        <f t="shared" si="19"/>
        <v>1.5024438240936799</v>
      </c>
      <c r="L35">
        <f t="shared" si="19"/>
        <v>2.3837630841809121</v>
      </c>
      <c r="M35">
        <f t="shared" si="19"/>
        <v>-2.2323865153312639</v>
      </c>
      <c r="N35">
        <f t="shared" si="19"/>
        <v>-0.39016345259690333</v>
      </c>
      <c r="O35">
        <f t="shared" si="19"/>
        <v>4.4739121290993111</v>
      </c>
      <c r="P35">
        <f t="shared" si="19"/>
        <v>-3.033240951036098</v>
      </c>
      <c r="Q35">
        <f t="shared" si="19"/>
        <v>6.1138890293733539</v>
      </c>
      <c r="R35">
        <f t="shared" si="19"/>
        <v>1.5857052230425772</v>
      </c>
      <c r="S35">
        <f t="shared" si="19"/>
        <v>1.5157456440904493</v>
      </c>
      <c r="T35">
        <f t="shared" si="19"/>
        <v>8.8350085902673783</v>
      </c>
      <c r="U35">
        <f t="shared" si="19"/>
        <v>-4.8700701691057553</v>
      </c>
      <c r="V35">
        <f t="shared" si="19"/>
        <v>-6.089659842578854</v>
      </c>
      <c r="W35">
        <f t="shared" si="19"/>
        <v>-6.9206266519323485</v>
      </c>
      <c r="X35">
        <f t="shared" si="19"/>
        <v>-1.7475393142139861</v>
      </c>
      <c r="Y35">
        <f t="shared" si="19"/>
        <v>-2.1247008909578202</v>
      </c>
      <c r="Z35">
        <f t="shared" si="19"/>
        <v>0.62719749142590153</v>
      </c>
      <c r="AA35">
        <f t="shared" si="19"/>
        <v>-3.4978410407637273</v>
      </c>
      <c r="AB35">
        <f t="shared" si="19"/>
        <v>1.4124948704919982</v>
      </c>
      <c r="AC35">
        <f t="shared" si="19"/>
        <v>1.2674908903276938</v>
      </c>
      <c r="AD35">
        <f t="shared" si="19"/>
        <v>-1.7602092018891846</v>
      </c>
      <c r="AE35">
        <f t="shared" si="19"/>
        <v>-3.8379985533002925</v>
      </c>
      <c r="AF35">
        <f t="shared" si="19"/>
        <v>1.6312299131271635</v>
      </c>
      <c r="AG35">
        <f t="shared" si="19"/>
        <v>3.1132703329270317</v>
      </c>
      <c r="AH35">
        <f t="shared" si="19"/>
        <v>7.7856119431651827E-2</v>
      </c>
      <c r="AI35">
        <f t="shared" si="19"/>
        <v>3.4254416783889852</v>
      </c>
      <c r="AJ35">
        <f t="shared" si="19"/>
        <v>3.8400176802832364</v>
      </c>
      <c r="AK35">
        <f t="shared" si="19"/>
        <v>1.25742418264847</v>
      </c>
      <c r="AL35">
        <f t="shared" si="19"/>
        <v>3.2563464216390114</v>
      </c>
      <c r="AM35">
        <f t="shared" si="19"/>
        <v>7.0479270188905652E-2</v>
      </c>
      <c r="AN35">
        <f t="shared" si="19"/>
        <v>1.2643927753300588</v>
      </c>
      <c r="AO35">
        <f t="shared" si="19"/>
        <v>4.4457201330423191</v>
      </c>
      <c r="AP35">
        <f t="shared" si="19"/>
        <v>4.5843349610883433</v>
      </c>
      <c r="AQ35">
        <f t="shared" si="19"/>
        <v>5.5129182910627961</v>
      </c>
      <c r="AR35">
        <f t="shared" si="19"/>
        <v>2.7668252793870307</v>
      </c>
      <c r="AS35">
        <f t="shared" si="19"/>
        <v>2.1950997743813705</v>
      </c>
      <c r="AT35">
        <f t="shared" si="19"/>
        <v>0.67013196668037622</v>
      </c>
      <c r="AU35">
        <f t="shared" si="19"/>
        <v>0.16623183665180896</v>
      </c>
      <c r="AV35">
        <f t="shared" si="19"/>
        <v>5.0485139358033004</v>
      </c>
      <c r="AW35">
        <f t="shared" si="19"/>
        <v>5.2991181215683358</v>
      </c>
      <c r="AX35">
        <f t="shared" si="19"/>
        <v>6.1253150594628769</v>
      </c>
      <c r="AY35">
        <f t="shared" si="19"/>
        <v>1.225551829169258</v>
      </c>
      <c r="AZ35">
        <f t="shared" si="19"/>
        <v>2.0631543216499182</v>
      </c>
      <c r="BA35">
        <f t="shared" si="19"/>
        <v>3.4132104662860874</v>
      </c>
      <c r="BB35">
        <f t="shared" si="19"/>
        <v>2.3604628023812912</v>
      </c>
      <c r="BC35">
        <f t="shared" si="19"/>
        <v>3.0602233749547736</v>
      </c>
      <c r="BD35">
        <f t="shared" si="19"/>
        <v>-3.9292814485141214</v>
      </c>
      <c r="BE35">
        <f t="shared" si="19"/>
        <v>-0.79352914387929019</v>
      </c>
      <c r="BF35">
        <f t="shared" si="19"/>
        <v>-9.081780920605631E-2</v>
      </c>
      <c r="BG35">
        <f t="shared" si="19"/>
        <v>6.1775757788805619</v>
      </c>
      <c r="BH35">
        <f t="shared" si="19"/>
        <v>-6.2346881816946587</v>
      </c>
      <c r="BI35">
        <f t="shared" si="19"/>
        <v>-4.1797069642707019</v>
      </c>
      <c r="BJ35">
        <f t="shared" si="19"/>
        <v>2.3652474909301668</v>
      </c>
      <c r="BK35">
        <f t="shared" si="19"/>
        <v>-4.2849114336359513</v>
      </c>
      <c r="BL35">
        <f t="shared" si="19"/>
        <v>1.3162450537235193</v>
      </c>
      <c r="BM35">
        <f t="shared" si="19"/>
        <v>2.5334378199155294</v>
      </c>
      <c r="BN35">
        <f t="shared" si="19"/>
        <v>1.0723188194586841</v>
      </c>
      <c r="BO35">
        <f t="shared" si="19"/>
        <v>12.719511106104321</v>
      </c>
      <c r="BP35">
        <f t="shared" si="19"/>
        <v>-8.7473661972334309</v>
      </c>
      <c r="BQ35">
        <f t="shared" ref="BQ35:CT35" si="20">(EXP(BQ8)-1)*100</f>
        <v>-2.8949332604066624</v>
      </c>
      <c r="BR35">
        <f t="shared" si="20"/>
        <v>3.752065413428407</v>
      </c>
      <c r="BS35">
        <f t="shared" si="20"/>
        <v>-1.0505991539451864</v>
      </c>
      <c r="BT35">
        <f t="shared" si="20"/>
        <v>-1.5786899314388259</v>
      </c>
      <c r="BU35">
        <f t="shared" si="20"/>
        <v>0.98229523458619461</v>
      </c>
      <c r="BV35">
        <f t="shared" si="20"/>
        <v>-1.2870978880177408</v>
      </c>
      <c r="BW35">
        <f t="shared" si="20"/>
        <v>2.7077671068691522</v>
      </c>
      <c r="BX35">
        <f t="shared" si="20"/>
        <v>1.0727251373482183</v>
      </c>
      <c r="BY35">
        <f t="shared" si="20"/>
        <v>-0.18675954868120348</v>
      </c>
      <c r="BZ35">
        <f t="shared" si="20"/>
        <v>1.8590378521487594</v>
      </c>
      <c r="CA35">
        <f t="shared" si="20"/>
        <v>4.0725472063999346</v>
      </c>
      <c r="CB35">
        <f t="shared" si="20"/>
        <v>2.9099739487814524</v>
      </c>
      <c r="CC35">
        <f t="shared" si="20"/>
        <v>7.9314560524901268E-3</v>
      </c>
      <c r="CD35">
        <f t="shared" si="20"/>
        <v>2.0159356849188903</v>
      </c>
      <c r="CE35">
        <f t="shared" si="20"/>
        <v>3.8259983915910123</v>
      </c>
      <c r="CF35">
        <f t="shared" si="20"/>
        <v>2.7825530431511147</v>
      </c>
      <c r="CG35">
        <f t="shared" si="20"/>
        <v>0.95415964467460146</v>
      </c>
      <c r="CH35">
        <f t="shared" si="20"/>
        <v>2.2002739946980654</v>
      </c>
      <c r="CI35">
        <f t="shared" si="20"/>
        <v>-2.302758370194391</v>
      </c>
      <c r="CJ35">
        <f t="shared" si="20"/>
        <v>3.3285233284269244</v>
      </c>
      <c r="CK35">
        <f t="shared" si="20"/>
        <v>-1.4838315705668959</v>
      </c>
      <c r="CL35">
        <f t="shared" si="20"/>
        <v>8.8808521700678433E-2</v>
      </c>
      <c r="CM35">
        <f t="shared" si="20"/>
        <v>3.4507087543902193</v>
      </c>
      <c r="CN35">
        <f t="shared" si="20"/>
        <v>9.5976543440975171</v>
      </c>
      <c r="CO35">
        <f t="shared" si="20"/>
        <v>1.6586734891382182</v>
      </c>
      <c r="CP35">
        <f t="shared" si="20"/>
        <v>-4.4040676220160169</v>
      </c>
      <c r="CQ35">
        <f t="shared" si="20"/>
        <v>-1.3339315870873891</v>
      </c>
      <c r="CR35">
        <f t="shared" si="20"/>
        <v>1.3760120421245192</v>
      </c>
      <c r="CS35">
        <f t="shared" si="20"/>
        <v>-1.6059705973024418</v>
      </c>
      <c r="CT35">
        <f t="shared" si="20"/>
        <v>1.8336274160526411</v>
      </c>
      <c r="CU35" s="7">
        <f t="shared" si="9"/>
        <v>3.9764632280415371</v>
      </c>
      <c r="CV35" s="8">
        <f t="shared" si="10"/>
        <v>6.9077897142645019</v>
      </c>
    </row>
    <row r="36" spans="1:100" x14ac:dyDescent="0.2">
      <c r="A36" s="3" t="s">
        <v>6</v>
      </c>
      <c r="B36" s="2" t="s">
        <v>3</v>
      </c>
      <c r="C36">
        <f t="shared" si="6"/>
        <v>3.159962574090236</v>
      </c>
      <c r="D36">
        <f t="shared" si="6"/>
        <v>5.0432480634696963</v>
      </c>
      <c r="E36">
        <f t="shared" ref="E36:BP36" si="21">(EXP(E9)-1)*100</f>
        <v>9.3665176473223255</v>
      </c>
      <c r="F36">
        <f t="shared" si="21"/>
        <v>-7.5645988647677909</v>
      </c>
      <c r="G36">
        <f t="shared" si="21"/>
        <v>-8.361484875392577</v>
      </c>
      <c r="H36">
        <f t="shared" si="21"/>
        <v>1.5355645629832937</v>
      </c>
      <c r="I36">
        <f t="shared" si="21"/>
        <v>2.2211347013729066</v>
      </c>
      <c r="J36">
        <f t="shared" si="21"/>
        <v>6.8961074519952703</v>
      </c>
      <c r="K36">
        <f t="shared" si="21"/>
        <v>2.3512668038401463</v>
      </c>
      <c r="L36">
        <f t="shared" si="21"/>
        <v>2.3082632133603509</v>
      </c>
      <c r="M36">
        <f t="shared" si="21"/>
        <v>-1.3082976325273998</v>
      </c>
      <c r="N36">
        <f t="shared" si="21"/>
        <v>-0.22618348685565781</v>
      </c>
      <c r="O36">
        <f t="shared" si="21"/>
        <v>0.39506554609831657</v>
      </c>
      <c r="P36">
        <f t="shared" si="21"/>
        <v>-3.442126705130244</v>
      </c>
      <c r="Q36">
        <f t="shared" si="21"/>
        <v>1.827751898625074</v>
      </c>
      <c r="R36">
        <f t="shared" si="21"/>
        <v>-1.2246847634448721</v>
      </c>
      <c r="S36">
        <f t="shared" si="21"/>
        <v>0.6707401150895187</v>
      </c>
      <c r="T36">
        <f t="shared" si="21"/>
        <v>10.091717467416261</v>
      </c>
      <c r="U36">
        <f t="shared" si="21"/>
        <v>-7.4813795594067862</v>
      </c>
      <c r="V36">
        <f t="shared" si="21"/>
        <v>-0.76530777145785711</v>
      </c>
      <c r="W36">
        <f t="shared" si="21"/>
        <v>-6.3245901922929555</v>
      </c>
      <c r="X36">
        <f t="shared" si="21"/>
        <v>0.61711664829686708</v>
      </c>
      <c r="Y36">
        <f t="shared" si="21"/>
        <v>1.2801607276615723</v>
      </c>
      <c r="Z36">
        <f t="shared" si="21"/>
        <v>-0.14639969208880554</v>
      </c>
      <c r="AA36">
        <f t="shared" si="21"/>
        <v>-1.1188451585502968</v>
      </c>
      <c r="AB36">
        <f t="shared" si="21"/>
        <v>0.89301140724040717</v>
      </c>
      <c r="AC36">
        <f t="shared" si="21"/>
        <v>2.1814717943217321</v>
      </c>
      <c r="AD36">
        <f t="shared" si="21"/>
        <v>-1.8810176654238009</v>
      </c>
      <c r="AE36">
        <f t="shared" si="21"/>
        <v>-2.8646491239486815</v>
      </c>
      <c r="AF36">
        <f t="shared" si="21"/>
        <v>1.0932348880449805</v>
      </c>
      <c r="AG36">
        <f t="shared" si="21"/>
        <v>1.2795813058566585</v>
      </c>
      <c r="AH36">
        <f t="shared" si="21"/>
        <v>0.25315786690796038</v>
      </c>
      <c r="AI36">
        <f t="shared" si="21"/>
        <v>2.7227461126923869</v>
      </c>
      <c r="AJ36">
        <f t="shared" si="21"/>
        <v>2.9776428066706773</v>
      </c>
      <c r="AK36">
        <f t="shared" si="21"/>
        <v>-0.59769052815941137</v>
      </c>
      <c r="AL36">
        <f t="shared" si="21"/>
        <v>1.3950140146967271</v>
      </c>
      <c r="AM36">
        <f t="shared" si="21"/>
        <v>-2.0306424126355194</v>
      </c>
      <c r="AN36">
        <f t="shared" si="21"/>
        <v>4.2382142443416759</v>
      </c>
      <c r="AO36">
        <f t="shared" si="21"/>
        <v>3.1378522670248765</v>
      </c>
      <c r="AP36">
        <f t="shared" si="21"/>
        <v>2.5040588322433166</v>
      </c>
      <c r="AQ36">
        <f t="shared" si="21"/>
        <v>4.3550492996753842</v>
      </c>
      <c r="AR36">
        <f t="shared" si="21"/>
        <v>3.8804359121600296</v>
      </c>
      <c r="AS36">
        <f t="shared" si="21"/>
        <v>4.0256446906615784</v>
      </c>
      <c r="AT36">
        <f t="shared" si="21"/>
        <v>-0.45623308832130061</v>
      </c>
      <c r="AU36">
        <f t="shared" si="21"/>
        <v>0.38818593053213668</v>
      </c>
      <c r="AV36">
        <f t="shared" si="21"/>
        <v>0.10801872711163618</v>
      </c>
      <c r="AW36">
        <f t="shared" si="21"/>
        <v>2.0740974099077603</v>
      </c>
      <c r="AX36">
        <f t="shared" si="21"/>
        <v>6.1796831749209247</v>
      </c>
      <c r="AY36">
        <f t="shared" si="21"/>
        <v>-4.1952542722656467</v>
      </c>
      <c r="AZ36">
        <f t="shared" si="21"/>
        <v>1.0290759788397219</v>
      </c>
      <c r="BA36">
        <f t="shared" si="21"/>
        <v>5.1139948384504974</v>
      </c>
      <c r="BB36">
        <f t="shared" si="21"/>
        <v>0.54143763478764484</v>
      </c>
      <c r="BC36">
        <f t="shared" si="21"/>
        <v>-2.9879081538059959</v>
      </c>
      <c r="BD36">
        <f t="shared" si="21"/>
        <v>-3.8935645999181867</v>
      </c>
      <c r="BE36">
        <f t="shared" si="21"/>
        <v>0.27240407870616767</v>
      </c>
      <c r="BF36">
        <f t="shared" si="21"/>
        <v>1.2210459844035348</v>
      </c>
      <c r="BG36">
        <f t="shared" si="21"/>
        <v>6.1149674216789407</v>
      </c>
      <c r="BH36">
        <f t="shared" si="21"/>
        <v>-5.6506397427344872</v>
      </c>
      <c r="BI36">
        <f t="shared" si="21"/>
        <v>-4.2662579260104083</v>
      </c>
      <c r="BJ36">
        <f t="shared" si="21"/>
        <v>2.8317253018715682</v>
      </c>
      <c r="BK36">
        <f t="shared" si="21"/>
        <v>-4.0970991133468253</v>
      </c>
      <c r="BL36">
        <f t="shared" si="21"/>
        <v>0.9812375171585952</v>
      </c>
      <c r="BM36">
        <f t="shared" si="21"/>
        <v>3.5723963752504639</v>
      </c>
      <c r="BN36">
        <f t="shared" si="21"/>
        <v>3.0979808054683255</v>
      </c>
      <c r="BO36">
        <f t="shared" si="21"/>
        <v>11.21541455254409</v>
      </c>
      <c r="BP36">
        <f t="shared" si="21"/>
        <v>-5.6729988030597145</v>
      </c>
      <c r="BQ36">
        <f t="shared" ref="BQ36:CT36" si="22">(EXP(BQ9)-1)*100</f>
        <v>0.32896218234534924</v>
      </c>
      <c r="BR36">
        <f t="shared" si="22"/>
        <v>1.7858284556779624</v>
      </c>
      <c r="BS36">
        <f t="shared" si="22"/>
        <v>-0.24561720425384514</v>
      </c>
      <c r="BT36">
        <f t="shared" si="22"/>
        <v>-2.6715883939865681</v>
      </c>
      <c r="BU36">
        <f t="shared" si="22"/>
        <v>1.0287602295552478</v>
      </c>
      <c r="BV36">
        <f t="shared" si="22"/>
        <v>-2.2197770270373507</v>
      </c>
      <c r="BW36">
        <f t="shared" si="22"/>
        <v>-0.14236990101165192</v>
      </c>
      <c r="BX36">
        <f t="shared" si="22"/>
        <v>0.36554294889936667</v>
      </c>
      <c r="BY36">
        <f t="shared" si="22"/>
        <v>1.3327405259473402</v>
      </c>
      <c r="BZ36">
        <f t="shared" si="22"/>
        <v>1.860455002078143</v>
      </c>
      <c r="CA36">
        <f t="shared" si="22"/>
        <v>3.0819462163113487</v>
      </c>
      <c r="CB36">
        <f t="shared" si="22"/>
        <v>0.42299990936323084</v>
      </c>
      <c r="CC36">
        <f t="shared" si="22"/>
        <v>2.2520945773094381</v>
      </c>
      <c r="CD36">
        <f t="shared" si="22"/>
        <v>-0.20308138321841751</v>
      </c>
      <c r="CE36">
        <f t="shared" si="22"/>
        <v>0.83296869897073744</v>
      </c>
      <c r="CF36">
        <f t="shared" si="22"/>
        <v>1.9782311977328604</v>
      </c>
      <c r="CG36">
        <f t="shared" si="22"/>
        <v>0.24839978639670246</v>
      </c>
      <c r="CH36">
        <f t="shared" si="22"/>
        <v>3.1736784262894391</v>
      </c>
      <c r="CI36">
        <f t="shared" si="22"/>
        <v>-3.674899007685628</v>
      </c>
      <c r="CJ36">
        <f t="shared" si="22"/>
        <v>3.7738768278577473</v>
      </c>
      <c r="CK36">
        <f t="shared" si="22"/>
        <v>1.5533002252437367</v>
      </c>
      <c r="CL36">
        <f t="shared" si="22"/>
        <v>1.4010431469885454</v>
      </c>
      <c r="CM36">
        <f t="shared" si="22"/>
        <v>3.9696200943896587</v>
      </c>
      <c r="CN36">
        <f t="shared" si="22"/>
        <v>6.7480019539842173</v>
      </c>
      <c r="CO36">
        <f t="shared" si="22"/>
        <v>2.6383484270196655</v>
      </c>
      <c r="CP36">
        <f t="shared" si="22"/>
        <v>1.4005093305487382</v>
      </c>
      <c r="CQ36">
        <f t="shared" si="22"/>
        <v>1.9091717939237807</v>
      </c>
      <c r="CR36">
        <f t="shared" si="22"/>
        <v>0.90284031166749656</v>
      </c>
      <c r="CS36">
        <f t="shared" si="22"/>
        <v>-0.2382894447120032</v>
      </c>
      <c r="CT36">
        <f t="shared" si="22"/>
        <v>3.8208829277964984</v>
      </c>
      <c r="CU36" s="7">
        <f t="shared" si="9"/>
        <v>3.4986233129568363</v>
      </c>
      <c r="CV36" s="8">
        <f t="shared" si="10"/>
        <v>6.479466008513513</v>
      </c>
    </row>
    <row r="37" spans="1:100" x14ac:dyDescent="0.2">
      <c r="A37" s="3" t="s">
        <v>6</v>
      </c>
      <c r="B37" s="2" t="s">
        <v>4</v>
      </c>
      <c r="C37">
        <f t="shared" si="6"/>
        <v>8.3465003494251899</v>
      </c>
      <c r="D37">
        <f t="shared" si="6"/>
        <v>0.51529666734766444</v>
      </c>
      <c r="E37">
        <f t="shared" ref="E37:BP37" si="23">(EXP(E10)-1)*100</f>
        <v>4.8560878871293456</v>
      </c>
      <c r="F37">
        <f t="shared" si="23"/>
        <v>-0.94490815418971641</v>
      </c>
      <c r="G37">
        <f t="shared" si="23"/>
        <v>-6.4583802391315004</v>
      </c>
      <c r="H37">
        <f t="shared" si="23"/>
        <v>-1.5272541207899448</v>
      </c>
      <c r="I37">
        <f t="shared" si="23"/>
        <v>2.2908058089211147</v>
      </c>
      <c r="J37">
        <f t="shared" si="23"/>
        <v>1.5860053315155387</v>
      </c>
      <c r="K37">
        <f t="shared" si="23"/>
        <v>1.3328211030703363</v>
      </c>
      <c r="L37">
        <f t="shared" si="23"/>
        <v>4.0100060048066544</v>
      </c>
      <c r="M37">
        <f t="shared" si="23"/>
        <v>-2.6932210696298142</v>
      </c>
      <c r="N37">
        <f t="shared" si="23"/>
        <v>-6.8371084578984327</v>
      </c>
      <c r="O37">
        <f t="shared" si="23"/>
        <v>5.4632597143681183</v>
      </c>
      <c r="P37">
        <f t="shared" si="23"/>
        <v>-6.9776241718400467</v>
      </c>
      <c r="Q37">
        <f t="shared" si="23"/>
        <v>9.0434853171009735</v>
      </c>
      <c r="R37">
        <f t="shared" si="23"/>
        <v>-2.3882579840671103</v>
      </c>
      <c r="S37">
        <f t="shared" si="23"/>
        <v>3.0973882521080354</v>
      </c>
      <c r="T37">
        <f t="shared" si="23"/>
        <v>6.6742658901838503</v>
      </c>
      <c r="U37">
        <f t="shared" si="23"/>
        <v>-7.1631626612518762</v>
      </c>
      <c r="V37">
        <f t="shared" si="23"/>
        <v>-4.7276980492866993</v>
      </c>
      <c r="W37">
        <f t="shared" si="23"/>
        <v>-8.8107373060023804</v>
      </c>
      <c r="X37">
        <f t="shared" si="23"/>
        <v>-1.7054073171750894</v>
      </c>
      <c r="Y37">
        <f t="shared" si="23"/>
        <v>-1.5497414650505803</v>
      </c>
      <c r="Z37">
        <f t="shared" si="23"/>
        <v>2.3930407952221788</v>
      </c>
      <c r="AA37">
        <f t="shared" si="23"/>
        <v>-1.7754922694145359</v>
      </c>
      <c r="AB37">
        <f t="shared" si="23"/>
        <v>-0.65911585287218299</v>
      </c>
      <c r="AC37">
        <f t="shared" si="23"/>
        <v>4.6242868629770895</v>
      </c>
      <c r="AD37">
        <f t="shared" si="23"/>
        <v>-3.4410557097373284</v>
      </c>
      <c r="AE37">
        <f t="shared" si="23"/>
        <v>-3.9440606338670192</v>
      </c>
      <c r="AF37">
        <f t="shared" si="23"/>
        <v>4.2341116572212734</v>
      </c>
      <c r="AG37">
        <f t="shared" si="23"/>
        <v>2.1510237679872368</v>
      </c>
      <c r="AH37">
        <f t="shared" si="23"/>
        <v>-2.536131842032141</v>
      </c>
      <c r="AI37">
        <f t="shared" si="23"/>
        <v>3.0104682249997294</v>
      </c>
      <c r="AJ37">
        <f t="shared" si="23"/>
        <v>3.2463388702693941</v>
      </c>
      <c r="AK37">
        <f t="shared" si="23"/>
        <v>-2.4054965548528151</v>
      </c>
      <c r="AL37">
        <f t="shared" si="23"/>
        <v>5.517012296925583</v>
      </c>
      <c r="AM37">
        <f t="shared" si="23"/>
        <v>9.9624821252253248E-2</v>
      </c>
      <c r="AN37">
        <f t="shared" si="23"/>
        <v>2.3881184593723015</v>
      </c>
      <c r="AO37">
        <f t="shared" si="23"/>
        <v>6.4384107194884077</v>
      </c>
      <c r="AP37">
        <f t="shared" si="23"/>
        <v>3.2307005300934888</v>
      </c>
      <c r="AQ37">
        <f t="shared" si="23"/>
        <v>1.6705773151109105</v>
      </c>
      <c r="AR37">
        <f t="shared" si="23"/>
        <v>3.876852446407919</v>
      </c>
      <c r="AS37">
        <f t="shared" si="23"/>
        <v>4.1164891014359384</v>
      </c>
      <c r="AT37">
        <f t="shared" si="23"/>
        <v>2.4954543751243063</v>
      </c>
      <c r="AU37">
        <f t="shared" si="23"/>
        <v>2.5410270164572646</v>
      </c>
      <c r="AV37">
        <f t="shared" si="23"/>
        <v>0.14332821249092298</v>
      </c>
      <c r="AW37">
        <f t="shared" si="23"/>
        <v>5.2869137305570968</v>
      </c>
      <c r="AX37">
        <f t="shared" si="23"/>
        <v>4.412627377232603</v>
      </c>
      <c r="AY37">
        <f t="shared" si="23"/>
        <v>-3.4399814802882678</v>
      </c>
      <c r="AZ37">
        <f t="shared" si="23"/>
        <v>3.5822264330823028</v>
      </c>
      <c r="BA37">
        <f t="shared" si="23"/>
        <v>1.9698226967437726</v>
      </c>
      <c r="BB37">
        <f t="shared" si="23"/>
        <v>3.8549283602112183</v>
      </c>
      <c r="BC37">
        <f t="shared" si="23"/>
        <v>-1.5130412002227644</v>
      </c>
      <c r="BD37">
        <f t="shared" si="23"/>
        <v>-2.3820508171711663</v>
      </c>
      <c r="BE37">
        <f t="shared" si="23"/>
        <v>-2.7214881987036588E-2</v>
      </c>
      <c r="BF37">
        <f t="shared" si="23"/>
        <v>4.9713035045886089</v>
      </c>
      <c r="BG37">
        <f t="shared" si="23"/>
        <v>4.3441687292067765</v>
      </c>
      <c r="BH37">
        <f t="shared" si="23"/>
        <v>-4.8141572525228664</v>
      </c>
      <c r="BI37">
        <f t="shared" si="23"/>
        <v>-1.7509763133548795</v>
      </c>
      <c r="BJ37">
        <f t="shared" si="23"/>
        <v>4.5743709450075887</v>
      </c>
      <c r="BK37">
        <f t="shared" si="23"/>
        <v>-2.0286585224409848</v>
      </c>
      <c r="BL37">
        <f t="shared" si="23"/>
        <v>0.77837313869035807</v>
      </c>
      <c r="BM37">
        <f t="shared" si="23"/>
        <v>1.3575122359726022</v>
      </c>
      <c r="BN37">
        <f t="shared" si="23"/>
        <v>5.1982370876917594</v>
      </c>
      <c r="BO37">
        <f t="shared" si="23"/>
        <v>9.3148649156457708</v>
      </c>
      <c r="BP37">
        <f t="shared" si="23"/>
        <v>-9.3366305653223911</v>
      </c>
      <c r="BQ37">
        <f t="shared" ref="BQ37:CT37" si="24">(EXP(BQ10)-1)*100</f>
        <v>0.55043484134851273</v>
      </c>
      <c r="BR37">
        <f t="shared" si="24"/>
        <v>2.6696417024298924</v>
      </c>
      <c r="BS37">
        <f t="shared" si="24"/>
        <v>0.74892052112482954</v>
      </c>
      <c r="BT37">
        <f t="shared" si="24"/>
        <v>-0.87640830686518401</v>
      </c>
      <c r="BU37">
        <f t="shared" si="24"/>
        <v>2.2614949212067526</v>
      </c>
      <c r="BV37">
        <f t="shared" si="24"/>
        <v>-1.2380086913206245</v>
      </c>
      <c r="BW37">
        <f t="shared" si="24"/>
        <v>-1.4277667173772213</v>
      </c>
      <c r="BX37">
        <f t="shared" si="24"/>
        <v>1.8235766239925955</v>
      </c>
      <c r="BY37">
        <f t="shared" si="24"/>
        <v>0.52752356683483104</v>
      </c>
      <c r="BZ37">
        <f t="shared" si="24"/>
        <v>0.53934166767024561</v>
      </c>
      <c r="CA37">
        <f t="shared" si="24"/>
        <v>1.7975654326445101</v>
      </c>
      <c r="CB37">
        <f t="shared" si="24"/>
        <v>1.8099659385846012</v>
      </c>
      <c r="CC37">
        <f t="shared" si="24"/>
        <v>1.6847519457758864</v>
      </c>
      <c r="CD37">
        <f t="shared" si="24"/>
        <v>1.6992610222201998</v>
      </c>
      <c r="CE37">
        <f t="shared" si="24"/>
        <v>4.7771939327974078</v>
      </c>
      <c r="CF37">
        <f t="shared" si="24"/>
        <v>3.5960145671412258</v>
      </c>
      <c r="CG37">
        <f t="shared" si="24"/>
        <v>1.9059509240869854</v>
      </c>
      <c r="CH37">
        <f t="shared" si="24"/>
        <v>4.7022521324309619</v>
      </c>
      <c r="CI37">
        <f t="shared" si="24"/>
        <v>-0.84977094910851925</v>
      </c>
      <c r="CJ37">
        <f t="shared" si="24"/>
        <v>0.99127776688978653</v>
      </c>
      <c r="CK37">
        <f t="shared" si="24"/>
        <v>2.2978216973986498</v>
      </c>
      <c r="CL37">
        <f t="shared" si="24"/>
        <v>1.7704150865945678</v>
      </c>
      <c r="CM37">
        <f t="shared" si="24"/>
        <v>1.9651505583128337</v>
      </c>
      <c r="CN37">
        <f t="shared" si="24"/>
        <v>6.054727514167646</v>
      </c>
      <c r="CO37">
        <f t="shared" si="24"/>
        <v>1.0741923574675516</v>
      </c>
      <c r="CP37">
        <f t="shared" si="24"/>
        <v>2.6572251157603866</v>
      </c>
      <c r="CQ37">
        <f t="shared" si="24"/>
        <v>1.9960937856119854</v>
      </c>
      <c r="CR37">
        <f t="shared" si="24"/>
        <v>2.8041162443545486</v>
      </c>
      <c r="CS37">
        <f t="shared" si="24"/>
        <v>-0.99973703511126999</v>
      </c>
      <c r="CT37">
        <f t="shared" si="24"/>
        <v>2.7536547874778661</v>
      </c>
      <c r="CU37" s="7">
        <f t="shared" si="9"/>
        <v>3.6912106439302175</v>
      </c>
      <c r="CV37" s="8">
        <f t="shared" si="10"/>
        <v>6.6554134151953788</v>
      </c>
    </row>
    <row r="38" spans="1:100" x14ac:dyDescent="0.2">
      <c r="A38" s="3" t="s">
        <v>6</v>
      </c>
      <c r="B38" s="2" t="s">
        <v>5</v>
      </c>
      <c r="C38">
        <f t="shared" si="6"/>
        <v>2.5419700787441268</v>
      </c>
      <c r="D38">
        <f t="shared" si="6"/>
        <v>4.4024165283354622</v>
      </c>
      <c r="E38">
        <f t="shared" ref="E38:BP38" si="25">(EXP(E11)-1)*100</f>
        <v>6.6616015957679187</v>
      </c>
      <c r="F38">
        <f t="shared" si="25"/>
        <v>-15.373843513237196</v>
      </c>
      <c r="G38">
        <f t="shared" si="25"/>
        <v>-6.279499485027018</v>
      </c>
      <c r="H38">
        <f t="shared" si="25"/>
        <v>-0.16577246159947823</v>
      </c>
      <c r="I38">
        <f t="shared" si="25"/>
        <v>1.9331386550578866</v>
      </c>
      <c r="J38">
        <f t="shared" si="25"/>
        <v>1.8714781412693782</v>
      </c>
      <c r="K38">
        <f t="shared" si="25"/>
        <v>1.2679542945300604</v>
      </c>
      <c r="L38">
        <f t="shared" si="25"/>
        <v>4.3147265803884283</v>
      </c>
      <c r="M38">
        <f t="shared" si="25"/>
        <v>-1.6614509543345313</v>
      </c>
      <c r="N38">
        <f t="shared" si="25"/>
        <v>-2.4463128078973106</v>
      </c>
      <c r="O38">
        <f t="shared" si="25"/>
        <v>3.0272052555749163</v>
      </c>
      <c r="P38">
        <f t="shared" si="25"/>
        <v>-4.9561228220003306</v>
      </c>
      <c r="Q38">
        <f t="shared" si="25"/>
        <v>8.7237784560060039</v>
      </c>
      <c r="R38">
        <f t="shared" si="25"/>
        <v>-3.0275760161443732</v>
      </c>
      <c r="S38">
        <f t="shared" si="25"/>
        <v>2.20217071714357</v>
      </c>
      <c r="T38">
        <f t="shared" si="25"/>
        <v>7.86474912552384</v>
      </c>
      <c r="U38">
        <f t="shared" si="25"/>
        <v>-8.3353568532932965</v>
      </c>
      <c r="V38">
        <f t="shared" si="25"/>
        <v>-3.3195007731117943</v>
      </c>
      <c r="W38">
        <f t="shared" si="25"/>
        <v>-4.1413040563723857</v>
      </c>
      <c r="X38">
        <f t="shared" si="25"/>
        <v>-0.11429792680136552</v>
      </c>
      <c r="Y38">
        <f t="shared" si="25"/>
        <v>-3.6269127052060868</v>
      </c>
      <c r="Z38">
        <f t="shared" si="25"/>
        <v>3.1024631489748655</v>
      </c>
      <c r="AA38">
        <f t="shared" si="25"/>
        <v>0.33320702394712409</v>
      </c>
      <c r="AB38">
        <f t="shared" si="25"/>
        <v>-2.6573051609336429</v>
      </c>
      <c r="AC38">
        <f t="shared" si="25"/>
        <v>4.2317232034563945</v>
      </c>
      <c r="AD38">
        <f t="shared" si="25"/>
        <v>-2.6667743795352306</v>
      </c>
      <c r="AE38">
        <f t="shared" si="25"/>
        <v>-3.1428657609667066</v>
      </c>
      <c r="AF38">
        <f t="shared" si="25"/>
        <v>2.5067572382229564</v>
      </c>
      <c r="AG38">
        <f t="shared" si="25"/>
        <v>1.9072528533635502</v>
      </c>
      <c r="AH38">
        <f t="shared" si="25"/>
        <v>1.346294638232659</v>
      </c>
      <c r="AI38">
        <f t="shared" si="25"/>
        <v>1.3633063482636487</v>
      </c>
      <c r="AJ38">
        <f t="shared" si="25"/>
        <v>2.7405437563108093</v>
      </c>
      <c r="AK38">
        <f t="shared" si="25"/>
        <v>-2.6478530865056915</v>
      </c>
      <c r="AL38">
        <f t="shared" si="25"/>
        <v>3.8540142404319688</v>
      </c>
      <c r="AM38">
        <f t="shared" si="25"/>
        <v>0.60343239016393824</v>
      </c>
      <c r="AN38">
        <f t="shared" si="25"/>
        <v>1.7781955171450203</v>
      </c>
      <c r="AO38">
        <f t="shared" si="25"/>
        <v>3.5239889505079391</v>
      </c>
      <c r="AP38">
        <f t="shared" si="25"/>
        <v>3.362933616623387</v>
      </c>
      <c r="AQ38">
        <f t="shared" si="25"/>
        <v>1.6829830831258663</v>
      </c>
      <c r="AR38">
        <f t="shared" si="25"/>
        <v>2.9600872962087577</v>
      </c>
      <c r="AS38">
        <f t="shared" si="25"/>
        <v>3.6619021157525244</v>
      </c>
      <c r="AT38">
        <f t="shared" si="25"/>
        <v>1.2306112188958274</v>
      </c>
      <c r="AU38">
        <f t="shared" si="25"/>
        <v>0.54562591538103167</v>
      </c>
      <c r="AV38">
        <f t="shared" si="25"/>
        <v>0.25548814751050752</v>
      </c>
      <c r="AW38">
        <f t="shared" si="25"/>
        <v>2.879874193119436</v>
      </c>
      <c r="AX38">
        <f t="shared" si="25"/>
        <v>4.1711891614201191</v>
      </c>
      <c r="AY38">
        <f t="shared" si="25"/>
        <v>-5.2686223307262914</v>
      </c>
      <c r="AZ38">
        <f t="shared" si="25"/>
        <v>4.1320605426779844</v>
      </c>
      <c r="BA38">
        <f t="shared" si="25"/>
        <v>2.8964719851491294</v>
      </c>
      <c r="BB38">
        <f t="shared" si="25"/>
        <v>6.8612263027644671</v>
      </c>
      <c r="BC38">
        <f t="shared" si="25"/>
        <v>-1.2340680666164117</v>
      </c>
      <c r="BD38">
        <f t="shared" si="25"/>
        <v>-4.8411869696861061</v>
      </c>
      <c r="BE38">
        <f t="shared" si="25"/>
        <v>0.48147673354186349</v>
      </c>
      <c r="BF38">
        <f t="shared" si="25"/>
        <v>2.4978786518293994</v>
      </c>
      <c r="BG38">
        <f t="shared" si="25"/>
        <v>6.0462424737498299</v>
      </c>
      <c r="BH38">
        <f t="shared" si="25"/>
        <v>-5.424861089436039</v>
      </c>
      <c r="BI38">
        <f t="shared" si="25"/>
        <v>-5.7463232313524237</v>
      </c>
      <c r="BJ38">
        <f t="shared" si="25"/>
        <v>3.6786048614350975</v>
      </c>
      <c r="BK38">
        <f t="shared" si="25"/>
        <v>-4.2325068903689589</v>
      </c>
      <c r="BL38">
        <f t="shared" si="25"/>
        <v>-0.49905819253382999</v>
      </c>
      <c r="BM38">
        <f t="shared" si="25"/>
        <v>2.4404214949307779</v>
      </c>
      <c r="BN38">
        <f t="shared" si="25"/>
        <v>5.5256887040663782</v>
      </c>
      <c r="BO38">
        <f t="shared" si="25"/>
        <v>10.07126205947959</v>
      </c>
      <c r="BP38">
        <f t="shared" si="25"/>
        <v>-9.8350684706223763</v>
      </c>
      <c r="BQ38">
        <f t="shared" ref="BQ38:CT38" si="26">(EXP(BQ11)-1)*100</f>
        <v>0.63800512083971306</v>
      </c>
      <c r="BR38">
        <f t="shared" si="26"/>
        <v>2.2970439617717942</v>
      </c>
      <c r="BS38">
        <f t="shared" si="26"/>
        <v>-0.74627419578486842</v>
      </c>
      <c r="BT38">
        <f t="shared" si="26"/>
        <v>-2.4601755419370708</v>
      </c>
      <c r="BU38">
        <f t="shared" si="26"/>
        <v>2.6640694675941212</v>
      </c>
      <c r="BV38">
        <f t="shared" si="26"/>
        <v>-2.0406802100605859</v>
      </c>
      <c r="BW38">
        <f t="shared" si="26"/>
        <v>-1.9403111254914784</v>
      </c>
      <c r="BX38">
        <f t="shared" si="26"/>
        <v>0.85519591145988283</v>
      </c>
      <c r="BY38">
        <f t="shared" si="26"/>
        <v>1.5217297140695196</v>
      </c>
      <c r="BZ38">
        <f t="shared" si="26"/>
        <v>0.4191169148962226</v>
      </c>
      <c r="CA38">
        <f t="shared" si="26"/>
        <v>3.3152674045053176</v>
      </c>
      <c r="CB38">
        <f t="shared" si="26"/>
        <v>2.1077911563067486</v>
      </c>
      <c r="CC38">
        <f t="shared" si="26"/>
        <v>0.66937925679502186</v>
      </c>
      <c r="CD38">
        <f t="shared" si="26"/>
        <v>0.57577698803159549</v>
      </c>
      <c r="CE38">
        <f t="shared" si="26"/>
        <v>4.6858860945986347</v>
      </c>
      <c r="CF38">
        <f t="shared" si="26"/>
        <v>3.0042649850009706</v>
      </c>
      <c r="CG38">
        <f t="shared" si="26"/>
        <v>2.4616717914184516</v>
      </c>
      <c r="CH38">
        <f t="shared" si="26"/>
        <v>6.6817029389349303</v>
      </c>
      <c r="CI38">
        <f t="shared" si="26"/>
        <v>-5.2208632205453469</v>
      </c>
      <c r="CJ38">
        <f t="shared" si="26"/>
        <v>4.066081398553556</v>
      </c>
      <c r="CK38">
        <f t="shared" si="26"/>
        <v>3.2316705016353309</v>
      </c>
      <c r="CL38">
        <f t="shared" si="26"/>
        <v>-0.39808246177860385</v>
      </c>
      <c r="CM38">
        <f t="shared" si="26"/>
        <v>4.0434113603059041</v>
      </c>
      <c r="CN38">
        <f t="shared" si="26"/>
        <v>7.2462342035186866</v>
      </c>
      <c r="CO38">
        <f t="shared" si="26"/>
        <v>3.4360108591097172</v>
      </c>
      <c r="CP38">
        <f t="shared" si="26"/>
        <v>1.3233322140092207</v>
      </c>
      <c r="CQ38">
        <f t="shared" si="26"/>
        <v>3.5194015447888694</v>
      </c>
      <c r="CR38">
        <f t="shared" si="26"/>
        <v>5.7383288166850788</v>
      </c>
      <c r="CS38">
        <f t="shared" si="26"/>
        <v>4.1663015950462956</v>
      </c>
      <c r="CT38">
        <f t="shared" si="26"/>
        <v>1.8757579391501578</v>
      </c>
      <c r="CU38" s="7">
        <f t="shared" si="9"/>
        <v>4.0917831917402783</v>
      </c>
      <c r="CV38" s="8">
        <f t="shared" si="10"/>
        <v>7.0072389927048544</v>
      </c>
    </row>
    <row r="39" spans="1:100" x14ac:dyDescent="0.2">
      <c r="A39" s="3" t="s">
        <v>7</v>
      </c>
      <c r="B39" s="2" t="s">
        <v>1</v>
      </c>
      <c r="C39">
        <f t="shared" si="6"/>
        <v>4.7668605240412498</v>
      </c>
      <c r="D39">
        <f t="shared" si="6"/>
        <v>5.7199046112325069</v>
      </c>
      <c r="E39">
        <f t="shared" ref="E39:BP39" si="27">(EXP(E12)-1)*100</f>
        <v>8.8893195192422994</v>
      </c>
      <c r="F39">
        <f t="shared" si="27"/>
        <v>-18.536482749275539</v>
      </c>
      <c r="G39">
        <f t="shared" si="27"/>
        <v>-7.4249099446021987</v>
      </c>
      <c r="H39">
        <f t="shared" si="27"/>
        <v>-0.66484355082907509</v>
      </c>
      <c r="I39">
        <f t="shared" si="27"/>
        <v>0.92035295272336892</v>
      </c>
      <c r="J39">
        <f t="shared" si="27"/>
        <v>6.6719012880400497</v>
      </c>
      <c r="K39">
        <f t="shared" si="27"/>
        <v>-2.0149924853079426</v>
      </c>
      <c r="L39">
        <f t="shared" si="27"/>
        <v>0.64977363899332286</v>
      </c>
      <c r="M39">
        <f t="shared" si="27"/>
        <v>-3.7719229426334988</v>
      </c>
      <c r="N39">
        <f t="shared" si="27"/>
        <v>-5.2301429285637973</v>
      </c>
      <c r="O39">
        <f t="shared" si="27"/>
        <v>3.6617563994015168</v>
      </c>
      <c r="P39">
        <f t="shared" si="27"/>
        <v>-3.2798110527067492</v>
      </c>
      <c r="Q39">
        <f t="shared" si="27"/>
        <v>3.0650353735753866</v>
      </c>
      <c r="R39">
        <f t="shared" si="27"/>
        <v>2.7128911135513301</v>
      </c>
      <c r="S39">
        <f t="shared" si="27"/>
        <v>0.22306554208124663</v>
      </c>
      <c r="T39">
        <f t="shared" si="27"/>
        <v>13.339510282805556</v>
      </c>
      <c r="U39">
        <f t="shared" si="27"/>
        <v>-7.0059903524710148</v>
      </c>
      <c r="V39">
        <f t="shared" si="27"/>
        <v>-4.9007221455830363</v>
      </c>
      <c r="W39">
        <f t="shared" si="27"/>
        <v>-4.7205470689644757</v>
      </c>
      <c r="X39">
        <f t="shared" si="27"/>
        <v>0.58538031109394151</v>
      </c>
      <c r="Y39">
        <f t="shared" si="27"/>
        <v>-3.7275327431333438</v>
      </c>
      <c r="Z39">
        <f t="shared" si="27"/>
        <v>-0.43224458482329364</v>
      </c>
      <c r="AA39">
        <f t="shared" si="27"/>
        <v>-1.7462185963440402</v>
      </c>
      <c r="AB39">
        <f t="shared" si="27"/>
        <v>-1.7965955959972635</v>
      </c>
      <c r="AC39">
        <f t="shared" si="27"/>
        <v>4.3329449089277272</v>
      </c>
      <c r="AD39">
        <f t="shared" si="27"/>
        <v>-5.5574019217453525</v>
      </c>
      <c r="AE39">
        <f t="shared" si="27"/>
        <v>-4.2214470534129189</v>
      </c>
      <c r="AF39">
        <f t="shared" si="27"/>
        <v>-0.39403384792964236</v>
      </c>
      <c r="AG39">
        <f t="shared" si="27"/>
        <v>3.6643781630869343</v>
      </c>
      <c r="AH39">
        <f t="shared" si="27"/>
        <v>-1.1232969797515091</v>
      </c>
      <c r="AI39">
        <f t="shared" si="27"/>
        <v>3.3085619264164201</v>
      </c>
      <c r="AJ39">
        <f t="shared" si="27"/>
        <v>2.2757661749466696</v>
      </c>
      <c r="AK39">
        <f t="shared" si="27"/>
        <v>-0.1237569823777096</v>
      </c>
      <c r="AL39">
        <f t="shared" si="27"/>
        <v>3.8217869795795778</v>
      </c>
      <c r="AM39">
        <f t="shared" si="27"/>
        <v>1.7724762479291334</v>
      </c>
      <c r="AN39">
        <f t="shared" si="27"/>
        <v>5.5237157236322609</v>
      </c>
      <c r="AO39">
        <f t="shared" si="27"/>
        <v>3.5697925233672878</v>
      </c>
      <c r="AP39">
        <f t="shared" si="27"/>
        <v>0.77979998348665092</v>
      </c>
      <c r="AQ39">
        <f t="shared" si="27"/>
        <v>3.6998274924679553</v>
      </c>
      <c r="AR39">
        <f t="shared" si="27"/>
        <v>1.1261911030275629</v>
      </c>
      <c r="AS39">
        <f t="shared" si="27"/>
        <v>1.7760030562296025</v>
      </c>
      <c r="AT39">
        <f t="shared" si="27"/>
        <v>-1.5623775638662352E-2</v>
      </c>
      <c r="AU39">
        <f t="shared" si="27"/>
        <v>1.4757092242567049</v>
      </c>
      <c r="AV39">
        <f t="shared" si="27"/>
        <v>3.0142557035193862</v>
      </c>
      <c r="AW39">
        <f t="shared" si="27"/>
        <v>3.8434102738679643</v>
      </c>
      <c r="AX39">
        <f t="shared" si="27"/>
        <v>8.2968452823001684</v>
      </c>
      <c r="AY39">
        <f t="shared" si="27"/>
        <v>-3.0254063467216041</v>
      </c>
      <c r="AZ39">
        <f t="shared" si="27"/>
        <v>-0.94338158197868616</v>
      </c>
      <c r="BA39">
        <f t="shared" si="27"/>
        <v>5.0103572719797596</v>
      </c>
      <c r="BB39">
        <f t="shared" si="27"/>
        <v>3.9134120782710502</v>
      </c>
      <c r="BC39">
        <f t="shared" si="27"/>
        <v>0.64809984695177736</v>
      </c>
      <c r="BD39">
        <f t="shared" si="27"/>
        <v>-5.0464045590912328</v>
      </c>
      <c r="BE39">
        <f t="shared" si="27"/>
        <v>-2.2836732977135732</v>
      </c>
      <c r="BF39">
        <f t="shared" si="27"/>
        <v>-3.515913864109399</v>
      </c>
      <c r="BG39">
        <f t="shared" si="27"/>
        <v>7.681801369697383</v>
      </c>
      <c r="BH39">
        <f t="shared" si="27"/>
        <v>-8.0203566550157372</v>
      </c>
      <c r="BI39">
        <f t="shared" si="27"/>
        <v>-2.1509058065027897</v>
      </c>
      <c r="BJ39">
        <f t="shared" si="27"/>
        <v>5.8944690656749454</v>
      </c>
      <c r="BK39">
        <f t="shared" si="27"/>
        <v>-4.4404468191974082</v>
      </c>
      <c r="BL39">
        <f t="shared" si="27"/>
        <v>0.3091116808104255</v>
      </c>
      <c r="BM39">
        <f t="shared" si="27"/>
        <v>3.0782974874912661</v>
      </c>
      <c r="BN39">
        <f t="shared" si="27"/>
        <v>-0.16211362946962904</v>
      </c>
      <c r="BO39">
        <f t="shared" si="27"/>
        <v>9.5567288680161067</v>
      </c>
      <c r="BP39">
        <f t="shared" si="27"/>
        <v>-4.7812617369024091</v>
      </c>
      <c r="BQ39">
        <f t="shared" ref="BQ39:CT39" si="28">(EXP(BQ12)-1)*100</f>
        <v>-2.8137963963959067</v>
      </c>
      <c r="BR39">
        <f t="shared" si="28"/>
        <v>2.0751650626658513</v>
      </c>
      <c r="BS39">
        <f t="shared" si="28"/>
        <v>-3.3851232995737557</v>
      </c>
      <c r="BT39">
        <f t="shared" si="28"/>
        <v>-2.7484328590357099</v>
      </c>
      <c r="BU39">
        <f t="shared" si="28"/>
        <v>0.30827798893837688</v>
      </c>
      <c r="BV39">
        <f t="shared" si="28"/>
        <v>-1.4371442469971463</v>
      </c>
      <c r="BW39">
        <f t="shared" si="28"/>
        <v>0.38571864573333503</v>
      </c>
      <c r="BX39">
        <f t="shared" si="28"/>
        <v>2.2153509803956917</v>
      </c>
      <c r="BY39">
        <f t="shared" si="28"/>
        <v>-1.7135207674394914</v>
      </c>
      <c r="BZ39">
        <f t="shared" si="28"/>
        <v>0.11718037016226202</v>
      </c>
      <c r="CA39">
        <f t="shared" si="28"/>
        <v>4.2838513052450011</v>
      </c>
      <c r="CB39">
        <f t="shared" si="28"/>
        <v>0.12127624454387753</v>
      </c>
      <c r="CC39">
        <f t="shared" si="28"/>
        <v>0.60744112504651504</v>
      </c>
      <c r="CD39">
        <f t="shared" si="28"/>
        <v>1.6740473844834014E-2</v>
      </c>
      <c r="CE39">
        <f t="shared" si="28"/>
        <v>3.211322288285845</v>
      </c>
      <c r="CF39">
        <f t="shared" si="28"/>
        <v>2.9777476321637408</v>
      </c>
      <c r="CG39">
        <f t="shared" si="28"/>
        <v>3.3420229079072827</v>
      </c>
      <c r="CH39">
        <f t="shared" si="28"/>
        <v>3.9435703041302617</v>
      </c>
      <c r="CI39">
        <f t="shared" si="28"/>
        <v>-5.8853369621336471</v>
      </c>
      <c r="CJ39">
        <f t="shared" si="28"/>
        <v>1.554361246997793</v>
      </c>
      <c r="CK39">
        <f t="shared" si="28"/>
        <v>1.2003555060586812</v>
      </c>
      <c r="CL39">
        <f t="shared" si="28"/>
        <v>-0.71133227190925963</v>
      </c>
      <c r="CM39">
        <f t="shared" si="28"/>
        <v>0.93476285210558618</v>
      </c>
      <c r="CN39">
        <f t="shared" si="28"/>
        <v>4.1526463778728928</v>
      </c>
      <c r="CO39">
        <f t="shared" si="28"/>
        <v>2.2742093157025023</v>
      </c>
      <c r="CP39">
        <f t="shared" si="28"/>
        <v>0.80260176380315684</v>
      </c>
      <c r="CQ39">
        <f t="shared" si="28"/>
        <v>3.9829313869607086</v>
      </c>
      <c r="CR39">
        <f t="shared" si="28"/>
        <v>2.7966174563507362</v>
      </c>
      <c r="CS39">
        <f t="shared" si="28"/>
        <v>2.1310961358840252</v>
      </c>
      <c r="CT39">
        <f t="shared" si="28"/>
        <v>-0.63359141680002784</v>
      </c>
      <c r="CU39" s="7">
        <f t="shared" si="9"/>
        <v>4.3552820761277218</v>
      </c>
      <c r="CV39" s="8">
        <f t="shared" si="10"/>
        <v>7.2293419419427565</v>
      </c>
    </row>
    <row r="40" spans="1:100" x14ac:dyDescent="0.2">
      <c r="A40" s="3" t="s">
        <v>7</v>
      </c>
      <c r="B40" s="2" t="s">
        <v>2</v>
      </c>
      <c r="C40">
        <f t="shared" si="6"/>
        <v>1.5575868906825496</v>
      </c>
      <c r="D40">
        <f t="shared" si="6"/>
        <v>4.613223800659938</v>
      </c>
      <c r="E40">
        <f t="shared" ref="E40:BP40" si="29">(EXP(E13)-1)*100</f>
        <v>6.0130873344939051</v>
      </c>
      <c r="F40">
        <f t="shared" si="29"/>
        <v>-11.375199942290703</v>
      </c>
      <c r="G40">
        <f t="shared" si="29"/>
        <v>-7.9995933483415049</v>
      </c>
      <c r="H40">
        <f t="shared" si="29"/>
        <v>1.18445702890424</v>
      </c>
      <c r="I40">
        <f t="shared" si="29"/>
        <v>2.9398134698769285</v>
      </c>
      <c r="J40">
        <f t="shared" si="29"/>
        <v>4.2775133493607509</v>
      </c>
      <c r="K40">
        <f t="shared" si="29"/>
        <v>2.4953202050152168</v>
      </c>
      <c r="L40">
        <f t="shared" si="29"/>
        <v>2.2479509202296466</v>
      </c>
      <c r="M40">
        <f t="shared" si="29"/>
        <v>-1.3832376553700509</v>
      </c>
      <c r="N40">
        <f t="shared" si="29"/>
        <v>1.1164702882459965</v>
      </c>
      <c r="O40">
        <f t="shared" si="29"/>
        <v>4.6686186140896702</v>
      </c>
      <c r="P40">
        <f t="shared" si="29"/>
        <v>-5.1282703374519789</v>
      </c>
      <c r="Q40">
        <f t="shared" si="29"/>
        <v>8.0885162862992956</v>
      </c>
      <c r="R40">
        <f t="shared" si="29"/>
        <v>-0.37474378287852828</v>
      </c>
      <c r="S40">
        <f t="shared" si="29"/>
        <v>1.6991850544056053</v>
      </c>
      <c r="T40">
        <f t="shared" si="29"/>
        <v>9.10131464604207</v>
      </c>
      <c r="U40">
        <f t="shared" si="29"/>
        <v>-7.1485389511505293</v>
      </c>
      <c r="V40">
        <f t="shared" si="29"/>
        <v>-3.6259265996606116</v>
      </c>
      <c r="W40">
        <f t="shared" si="29"/>
        <v>-6.9084766266905184</v>
      </c>
      <c r="X40">
        <f t="shared" si="29"/>
        <v>-2.6279332744178929</v>
      </c>
      <c r="Y40">
        <f t="shared" si="29"/>
        <v>0.8324050819078721</v>
      </c>
      <c r="Z40">
        <f t="shared" si="29"/>
        <v>1.2847074058183638</v>
      </c>
      <c r="AA40">
        <f t="shared" si="29"/>
        <v>-3.062150782108175</v>
      </c>
      <c r="AB40">
        <f t="shared" si="29"/>
        <v>-0.35382629937323884</v>
      </c>
      <c r="AC40">
        <f t="shared" si="29"/>
        <v>1.7211842004837052</v>
      </c>
      <c r="AD40">
        <f t="shared" si="29"/>
        <v>-1.7051941610860544</v>
      </c>
      <c r="AE40">
        <f t="shared" si="29"/>
        <v>-4.059686356063974</v>
      </c>
      <c r="AF40">
        <f t="shared" si="29"/>
        <v>1.4671390955788732</v>
      </c>
      <c r="AG40">
        <f t="shared" si="29"/>
        <v>0.88116123306383187</v>
      </c>
      <c r="AH40">
        <f t="shared" si="29"/>
        <v>-1.0032904876080329</v>
      </c>
      <c r="AI40">
        <f t="shared" si="29"/>
        <v>2.9143568511061702</v>
      </c>
      <c r="AJ40">
        <f t="shared" si="29"/>
        <v>4.7306750250202478</v>
      </c>
      <c r="AK40">
        <f t="shared" si="29"/>
        <v>1.4164591608319732</v>
      </c>
      <c r="AL40">
        <f t="shared" si="29"/>
        <v>2.5270878421288723</v>
      </c>
      <c r="AM40">
        <f t="shared" si="29"/>
        <v>-1.8278253202739347</v>
      </c>
      <c r="AN40">
        <f t="shared" si="29"/>
        <v>3.5815295485003729</v>
      </c>
      <c r="AO40">
        <f t="shared" si="29"/>
        <v>6.0922192995866764</v>
      </c>
      <c r="AP40">
        <f t="shared" si="29"/>
        <v>5.2560102476389536</v>
      </c>
      <c r="AQ40">
        <f t="shared" si="29"/>
        <v>6.2215604842462913</v>
      </c>
      <c r="AR40">
        <f t="shared" si="29"/>
        <v>3.1844417459838015</v>
      </c>
      <c r="AS40">
        <f t="shared" si="29"/>
        <v>2.8695706032770385</v>
      </c>
      <c r="AT40">
        <f t="shared" si="29"/>
        <v>-0.83228642505062123</v>
      </c>
      <c r="AU40">
        <f t="shared" si="29"/>
        <v>-1.9534238994641351</v>
      </c>
      <c r="AV40">
        <f t="shared" si="29"/>
        <v>2.5488250366972665</v>
      </c>
      <c r="AW40">
        <f t="shared" si="29"/>
        <v>3.6745372396876697</v>
      </c>
      <c r="AX40">
        <f t="shared" si="29"/>
        <v>4.3072565135646723</v>
      </c>
      <c r="AY40">
        <f t="shared" si="29"/>
        <v>-0.98957454265362621</v>
      </c>
      <c r="AZ40">
        <f t="shared" si="29"/>
        <v>3.7390968044060502</v>
      </c>
      <c r="BA40">
        <f t="shared" si="29"/>
        <v>2.3420235487609631</v>
      </c>
      <c r="BB40">
        <f t="shared" si="29"/>
        <v>1.6014297789978871</v>
      </c>
      <c r="BC40">
        <f t="shared" si="29"/>
        <v>1.0920321655237153</v>
      </c>
      <c r="BD40">
        <f t="shared" si="29"/>
        <v>-3.5168152680319476</v>
      </c>
      <c r="BE40">
        <f t="shared" si="29"/>
        <v>1.6947810871815738</v>
      </c>
      <c r="BF40">
        <f t="shared" si="29"/>
        <v>2.5133945317103557</v>
      </c>
      <c r="BG40">
        <f t="shared" si="29"/>
        <v>5.2850455651283434</v>
      </c>
      <c r="BH40">
        <f t="shared" si="29"/>
        <v>-4.6096633889943899</v>
      </c>
      <c r="BI40">
        <f t="shared" si="29"/>
        <v>-5.6345706539714158</v>
      </c>
      <c r="BJ40">
        <f t="shared" si="29"/>
        <v>5.9467421367470852</v>
      </c>
      <c r="BK40">
        <f t="shared" si="29"/>
        <v>-4.785297721590509</v>
      </c>
      <c r="BL40">
        <f t="shared" si="29"/>
        <v>-0.75210223457370384</v>
      </c>
      <c r="BM40">
        <f t="shared" si="29"/>
        <v>1.9893524987408817</v>
      </c>
      <c r="BN40">
        <f t="shared" si="29"/>
        <v>1.7503541682567292</v>
      </c>
      <c r="BO40">
        <f t="shared" si="29"/>
        <v>11.331616404785482</v>
      </c>
      <c r="BP40">
        <f t="shared" si="29"/>
        <v>-7.0691088903653609</v>
      </c>
      <c r="BQ40">
        <f t="shared" ref="BQ40:CT40" si="30">(EXP(BQ13)-1)*100</f>
        <v>-1.5819393379779001E-2</v>
      </c>
      <c r="BR40">
        <f t="shared" si="30"/>
        <v>2.5714515566651608</v>
      </c>
      <c r="BS40">
        <f t="shared" si="30"/>
        <v>-0.6304746124952687</v>
      </c>
      <c r="BT40">
        <f t="shared" si="30"/>
        <v>-1.6921011935143171</v>
      </c>
      <c r="BU40">
        <f t="shared" si="30"/>
        <v>1.7258050842597461</v>
      </c>
      <c r="BV40">
        <f t="shared" si="30"/>
        <v>-1.7829779939234291</v>
      </c>
      <c r="BW40">
        <f t="shared" si="30"/>
        <v>1.6533594174676702</v>
      </c>
      <c r="BX40">
        <f t="shared" si="30"/>
        <v>0.33271703513939599</v>
      </c>
      <c r="BY40">
        <f t="shared" si="30"/>
        <v>0.60740925537385859</v>
      </c>
      <c r="BZ40">
        <f t="shared" si="30"/>
        <v>2.6827533151136951</v>
      </c>
      <c r="CA40">
        <f t="shared" si="30"/>
        <v>4.8672490249528133</v>
      </c>
      <c r="CB40">
        <f t="shared" si="30"/>
        <v>-0.79222819593718352</v>
      </c>
      <c r="CC40">
        <f t="shared" si="30"/>
        <v>2.0911676751597774</v>
      </c>
      <c r="CD40">
        <f t="shared" si="30"/>
        <v>0.72425445913570918</v>
      </c>
      <c r="CE40">
        <f t="shared" si="30"/>
        <v>2.2290720088172788</v>
      </c>
      <c r="CF40">
        <f t="shared" si="30"/>
        <v>3.3606346298338918</v>
      </c>
      <c r="CG40">
        <f t="shared" si="30"/>
        <v>-0.72263016261113755</v>
      </c>
      <c r="CH40">
        <f t="shared" si="30"/>
        <v>3.1852424362710741</v>
      </c>
      <c r="CI40">
        <f t="shared" si="30"/>
        <v>-3.4548839290130307</v>
      </c>
      <c r="CJ40">
        <f t="shared" si="30"/>
        <v>2.522665831225801</v>
      </c>
      <c r="CK40">
        <f t="shared" si="30"/>
        <v>-0.56163317340879315</v>
      </c>
      <c r="CL40">
        <f t="shared" si="30"/>
        <v>0.95584368220444915</v>
      </c>
      <c r="CM40">
        <f t="shared" si="30"/>
        <v>2.67949874109632</v>
      </c>
      <c r="CN40">
        <f t="shared" si="30"/>
        <v>8.1202084877615821</v>
      </c>
      <c r="CO40">
        <f t="shared" si="30"/>
        <v>1.7346726926032563</v>
      </c>
      <c r="CP40">
        <f t="shared" si="30"/>
        <v>-2.811749514058004</v>
      </c>
      <c r="CQ40">
        <f t="shared" si="30"/>
        <v>-0.44356998708876549</v>
      </c>
      <c r="CR40">
        <f t="shared" si="30"/>
        <v>0.70883977646678531</v>
      </c>
      <c r="CS40">
        <f t="shared" si="30"/>
        <v>0.90616287799194506</v>
      </c>
      <c r="CT40">
        <f t="shared" si="30"/>
        <v>3.2017154366735356</v>
      </c>
      <c r="CU40" s="7">
        <f t="shared" si="9"/>
        <v>3.7796696738855018</v>
      </c>
      <c r="CV40" s="8">
        <f t="shared" si="10"/>
        <v>6.7346890118717448</v>
      </c>
    </row>
    <row r="41" spans="1:100" x14ac:dyDescent="0.2">
      <c r="A41" s="3" t="s">
        <v>7</v>
      </c>
      <c r="B41" s="2" t="s">
        <v>3</v>
      </c>
      <c r="C41">
        <f t="shared" si="6"/>
        <v>3.4100730565369552</v>
      </c>
      <c r="D41">
        <f t="shared" si="6"/>
        <v>6.2658998740768634</v>
      </c>
      <c r="E41">
        <f t="shared" ref="E41:BP41" si="31">(EXP(E14)-1)*100</f>
        <v>7.641658984679256</v>
      </c>
      <c r="F41">
        <f t="shared" si="31"/>
        <v>-12.905738738062645</v>
      </c>
      <c r="G41">
        <f t="shared" si="31"/>
        <v>-5.7926729992976878</v>
      </c>
      <c r="H41">
        <f t="shared" si="31"/>
        <v>-3.4605012220639497</v>
      </c>
      <c r="I41">
        <f t="shared" si="31"/>
        <v>3.2018454605900359</v>
      </c>
      <c r="J41">
        <f t="shared" si="31"/>
        <v>4.9724302514802421</v>
      </c>
      <c r="K41">
        <f t="shared" si="31"/>
        <v>1.1210431970354984</v>
      </c>
      <c r="L41">
        <f t="shared" si="31"/>
        <v>3.2794193046743914</v>
      </c>
      <c r="M41">
        <f t="shared" si="31"/>
        <v>-3.014570385663462</v>
      </c>
      <c r="N41">
        <f t="shared" si="31"/>
        <v>-2.3185823399721528</v>
      </c>
      <c r="O41">
        <f t="shared" si="31"/>
        <v>5.4254540469750312</v>
      </c>
      <c r="P41">
        <f t="shared" si="31"/>
        <v>-3.4178856718750095</v>
      </c>
      <c r="Q41">
        <f t="shared" si="31"/>
        <v>8.0931718138381079</v>
      </c>
      <c r="R41">
        <f t="shared" si="31"/>
        <v>-1.079370250150602</v>
      </c>
      <c r="S41">
        <f t="shared" si="31"/>
        <v>2.2186442924242433</v>
      </c>
      <c r="T41">
        <f t="shared" si="31"/>
        <v>9.4144817123801303</v>
      </c>
      <c r="U41">
        <f t="shared" si="31"/>
        <v>-4.5270875209516888</v>
      </c>
      <c r="V41">
        <f t="shared" si="31"/>
        <v>-5.4013815845161073</v>
      </c>
      <c r="W41">
        <f t="shared" si="31"/>
        <v>-6.8359889107290623</v>
      </c>
      <c r="X41">
        <f t="shared" si="31"/>
        <v>-1.1638699647387285</v>
      </c>
      <c r="Y41">
        <f t="shared" si="31"/>
        <v>1.2781583808006314</v>
      </c>
      <c r="Z41">
        <f t="shared" si="31"/>
        <v>0.37239210250528121</v>
      </c>
      <c r="AA41">
        <f t="shared" si="31"/>
        <v>0.36482590057049791</v>
      </c>
      <c r="AB41">
        <f t="shared" si="31"/>
        <v>1.7540406350974536</v>
      </c>
      <c r="AC41">
        <f t="shared" si="31"/>
        <v>2.678437170434389</v>
      </c>
      <c r="AD41">
        <f t="shared" si="31"/>
        <v>-1.8626941788141393</v>
      </c>
      <c r="AE41">
        <f t="shared" si="31"/>
        <v>-2.9788941029838423</v>
      </c>
      <c r="AF41">
        <f t="shared" si="31"/>
        <v>4.0741779968624492</v>
      </c>
      <c r="AG41">
        <f t="shared" si="31"/>
        <v>3.530133422725612</v>
      </c>
      <c r="AH41">
        <f t="shared" si="31"/>
        <v>0.6412223631748315</v>
      </c>
      <c r="AI41">
        <f t="shared" si="31"/>
        <v>2.8070772217685391</v>
      </c>
      <c r="AJ41">
        <f t="shared" si="31"/>
        <v>2.9049978128669718</v>
      </c>
      <c r="AK41">
        <f t="shared" si="31"/>
        <v>0.36513936897042409</v>
      </c>
      <c r="AL41">
        <f t="shared" si="31"/>
        <v>1.6301914239418069</v>
      </c>
      <c r="AM41">
        <f t="shared" si="31"/>
        <v>-0.58686998269333879</v>
      </c>
      <c r="AN41">
        <f t="shared" si="31"/>
        <v>1.2757712799478682</v>
      </c>
      <c r="AO41">
        <f t="shared" si="31"/>
        <v>6.1569239866193115</v>
      </c>
      <c r="AP41">
        <f t="shared" si="31"/>
        <v>4.9153872209553029</v>
      </c>
      <c r="AQ41">
        <f t="shared" si="31"/>
        <v>1.389606775370078</v>
      </c>
      <c r="AR41">
        <f t="shared" si="31"/>
        <v>2.5707806467620831</v>
      </c>
      <c r="AS41">
        <f t="shared" si="31"/>
        <v>0.4014235080419537</v>
      </c>
      <c r="AT41">
        <f t="shared" si="31"/>
        <v>2.5913229683067307</v>
      </c>
      <c r="AU41">
        <f t="shared" si="31"/>
        <v>-0.34049565937677162</v>
      </c>
      <c r="AV41">
        <f t="shared" si="31"/>
        <v>-0.74676891780928178</v>
      </c>
      <c r="AW41">
        <f t="shared" si="31"/>
        <v>2.2993217408691535</v>
      </c>
      <c r="AX41">
        <f t="shared" si="31"/>
        <v>5.8988880655409082</v>
      </c>
      <c r="AY41">
        <f t="shared" si="31"/>
        <v>-0.21262786359902419</v>
      </c>
      <c r="AZ41">
        <f t="shared" si="31"/>
        <v>2.2100604979522709</v>
      </c>
      <c r="BA41">
        <f t="shared" si="31"/>
        <v>1.3277887097877361</v>
      </c>
      <c r="BB41">
        <f t="shared" si="31"/>
        <v>4.824757964130244</v>
      </c>
      <c r="BC41">
        <f t="shared" si="31"/>
        <v>-0.97032212941348117</v>
      </c>
      <c r="BD41">
        <f t="shared" si="31"/>
        <v>-1.6604348622369369</v>
      </c>
      <c r="BE41">
        <f t="shared" si="31"/>
        <v>-2.0710763229947693</v>
      </c>
      <c r="BF41">
        <f t="shared" si="31"/>
        <v>4.3614179958074706</v>
      </c>
      <c r="BG41">
        <f t="shared" si="31"/>
        <v>5.4776369170843831</v>
      </c>
      <c r="BH41">
        <f t="shared" si="31"/>
        <v>-2.3800561572291379</v>
      </c>
      <c r="BI41">
        <f t="shared" si="31"/>
        <v>-4.8570457890031005</v>
      </c>
      <c r="BJ41">
        <f t="shared" si="31"/>
        <v>3.7301522217224159</v>
      </c>
      <c r="BK41">
        <f t="shared" si="31"/>
        <v>-3.528455410682918</v>
      </c>
      <c r="BL41">
        <f t="shared" si="31"/>
        <v>-8.7429175109843271E-3</v>
      </c>
      <c r="BM41">
        <f t="shared" si="31"/>
        <v>4.9509100988973431</v>
      </c>
      <c r="BN41">
        <f t="shared" si="31"/>
        <v>4.2273304023217273</v>
      </c>
      <c r="BO41">
        <f t="shared" si="31"/>
        <v>12.242101559984931</v>
      </c>
      <c r="BP41">
        <f t="shared" si="31"/>
        <v>-9.1359220841674809</v>
      </c>
      <c r="BQ41">
        <f t="shared" ref="BQ41:CT41" si="32">(EXP(BQ14)-1)*100</f>
        <v>-2.6477480012937149</v>
      </c>
      <c r="BR41">
        <f t="shared" si="32"/>
        <v>2.4283351037241774</v>
      </c>
      <c r="BS41">
        <f t="shared" si="32"/>
        <v>0.21050969757092641</v>
      </c>
      <c r="BT41">
        <f t="shared" si="32"/>
        <v>-2.4854893562846647</v>
      </c>
      <c r="BU41">
        <f t="shared" si="32"/>
        <v>1.8462238745696302</v>
      </c>
      <c r="BV41">
        <f t="shared" si="32"/>
        <v>-1.4067266207390294</v>
      </c>
      <c r="BW41">
        <f t="shared" si="32"/>
        <v>0.43536441785720914</v>
      </c>
      <c r="BX41">
        <f t="shared" si="32"/>
        <v>0.25851645552181779</v>
      </c>
      <c r="BY41">
        <f t="shared" si="32"/>
        <v>3.0810851426996466</v>
      </c>
      <c r="BZ41">
        <f t="shared" si="32"/>
        <v>0.68107858875974259</v>
      </c>
      <c r="CA41">
        <f t="shared" si="32"/>
        <v>3.935441361137193</v>
      </c>
      <c r="CB41">
        <f t="shared" si="32"/>
        <v>-1.805169095854553</v>
      </c>
      <c r="CC41">
        <f t="shared" si="32"/>
        <v>1.0892126754878273</v>
      </c>
      <c r="CD41">
        <f t="shared" si="32"/>
        <v>2.4288764704434973</v>
      </c>
      <c r="CE41">
        <f t="shared" si="32"/>
        <v>1.3198248607063423</v>
      </c>
      <c r="CF41">
        <f t="shared" si="32"/>
        <v>4.4446117293675425</v>
      </c>
      <c r="CG41">
        <f t="shared" si="32"/>
        <v>-3.9370283648421101E-3</v>
      </c>
      <c r="CH41">
        <f t="shared" si="32"/>
        <v>4.5565089579428175</v>
      </c>
      <c r="CI41">
        <f t="shared" si="32"/>
        <v>-3.59422493751127</v>
      </c>
      <c r="CJ41">
        <f t="shared" si="32"/>
        <v>2.2113910070437059</v>
      </c>
      <c r="CK41">
        <f t="shared" si="32"/>
        <v>1.8879672898671762</v>
      </c>
      <c r="CL41">
        <f t="shared" si="32"/>
        <v>2.2739789942840982</v>
      </c>
      <c r="CM41">
        <f t="shared" si="32"/>
        <v>3.2466767947223696</v>
      </c>
      <c r="CN41">
        <f t="shared" si="32"/>
        <v>5.3823543985933364</v>
      </c>
      <c r="CO41">
        <f t="shared" si="32"/>
        <v>1.9824559638705219</v>
      </c>
      <c r="CP41">
        <f t="shared" si="32"/>
        <v>8.6764757688007066E-2</v>
      </c>
      <c r="CQ41">
        <f t="shared" si="32"/>
        <v>1.3822729007808787</v>
      </c>
      <c r="CR41">
        <f t="shared" si="32"/>
        <v>1.4983803206054525</v>
      </c>
      <c r="CS41">
        <f t="shared" si="32"/>
        <v>-2.53756095917268E-2</v>
      </c>
      <c r="CT41">
        <f t="shared" si="32"/>
        <v>1.7186029298026151</v>
      </c>
      <c r="CU41" s="7">
        <f t="shared" si="9"/>
        <v>3.7863524383046845</v>
      </c>
      <c r="CV41" s="8">
        <f t="shared" si="10"/>
        <v>6.7406401223961074</v>
      </c>
    </row>
    <row r="42" spans="1:100" x14ac:dyDescent="0.2">
      <c r="A42" s="3" t="s">
        <v>7</v>
      </c>
      <c r="B42" s="2" t="s">
        <v>4</v>
      </c>
      <c r="C42">
        <f t="shared" si="6"/>
        <v>2.3487975619044699</v>
      </c>
      <c r="D42">
        <f t="shared" si="6"/>
        <v>5.3207989640877029</v>
      </c>
      <c r="E42">
        <f t="shared" ref="E42:BP42" si="33">(EXP(E15)-1)*100</f>
        <v>7.9677576697533503</v>
      </c>
      <c r="F42">
        <f t="shared" si="33"/>
        <v>-6.9038086714811486</v>
      </c>
      <c r="G42">
        <f t="shared" si="33"/>
        <v>-8.9858948332311339</v>
      </c>
      <c r="H42">
        <f t="shared" si="33"/>
        <v>0.90546703753728863</v>
      </c>
      <c r="I42">
        <f t="shared" si="33"/>
        <v>1.1198814022763459</v>
      </c>
      <c r="J42">
        <f t="shared" si="33"/>
        <v>5.2955145245257906</v>
      </c>
      <c r="K42">
        <f t="shared" si="33"/>
        <v>2.5392101447941684</v>
      </c>
      <c r="L42">
        <f t="shared" si="33"/>
        <v>3.0657958255428941</v>
      </c>
      <c r="M42">
        <f t="shared" si="33"/>
        <v>-2.0595071584474156</v>
      </c>
      <c r="N42">
        <f t="shared" si="33"/>
        <v>0.38971870825319499</v>
      </c>
      <c r="O42">
        <f t="shared" si="33"/>
        <v>4.2323941760550765</v>
      </c>
      <c r="P42">
        <f t="shared" si="33"/>
        <v>-2.1454811266244156</v>
      </c>
      <c r="Q42">
        <f t="shared" si="33"/>
        <v>3.3945027584615151</v>
      </c>
      <c r="R42">
        <f t="shared" si="33"/>
        <v>3.1617767589321</v>
      </c>
      <c r="S42">
        <f t="shared" si="33"/>
        <v>2.614412941474531</v>
      </c>
      <c r="T42">
        <f t="shared" si="33"/>
        <v>4.260755762184143</v>
      </c>
      <c r="U42">
        <f t="shared" si="33"/>
        <v>-7.5392953179872935</v>
      </c>
      <c r="V42">
        <f t="shared" si="33"/>
        <v>-4.6337511128725755</v>
      </c>
      <c r="W42">
        <f t="shared" si="33"/>
        <v>-6.6594352599695821</v>
      </c>
      <c r="X42">
        <f t="shared" si="33"/>
        <v>0.32710405105667029</v>
      </c>
      <c r="Y42">
        <f t="shared" si="33"/>
        <v>-2.4941766437075241</v>
      </c>
      <c r="Z42">
        <f t="shared" si="33"/>
        <v>5.9071781209814267</v>
      </c>
      <c r="AA42">
        <f t="shared" si="33"/>
        <v>0.4537048196308513</v>
      </c>
      <c r="AB42">
        <f t="shared" si="33"/>
        <v>0.8930317211088834</v>
      </c>
      <c r="AC42">
        <f t="shared" si="33"/>
        <v>2.8301861642768156</v>
      </c>
      <c r="AD42">
        <f t="shared" si="33"/>
        <v>-0.64395582548324448</v>
      </c>
      <c r="AE42">
        <f t="shared" si="33"/>
        <v>-4.8051539092181184</v>
      </c>
      <c r="AF42">
        <f t="shared" si="33"/>
        <v>1.8807751347631685</v>
      </c>
      <c r="AG42">
        <f t="shared" si="33"/>
        <v>1.9525236936631662</v>
      </c>
      <c r="AH42">
        <f t="shared" si="33"/>
        <v>-0.14752783087198518</v>
      </c>
      <c r="AI42">
        <f t="shared" si="33"/>
        <v>2.9618851963294723</v>
      </c>
      <c r="AJ42">
        <f t="shared" si="33"/>
        <v>4.3403273667945719</v>
      </c>
      <c r="AK42">
        <f t="shared" si="33"/>
        <v>-4.4807817917202897E-2</v>
      </c>
      <c r="AL42">
        <f t="shared" si="33"/>
        <v>1.4676026134436748</v>
      </c>
      <c r="AM42">
        <f t="shared" si="33"/>
        <v>-1.6955540538552749</v>
      </c>
      <c r="AN42">
        <f t="shared" si="33"/>
        <v>3.1629842196321478</v>
      </c>
      <c r="AO42">
        <f t="shared" si="33"/>
        <v>3.9165911778373141</v>
      </c>
      <c r="AP42">
        <f t="shared" si="33"/>
        <v>2.6816137150832864</v>
      </c>
      <c r="AQ42">
        <f t="shared" si="33"/>
        <v>2.4075091626758693</v>
      </c>
      <c r="AR42">
        <f t="shared" si="33"/>
        <v>3.6991976255476233</v>
      </c>
      <c r="AS42">
        <f t="shared" si="33"/>
        <v>3.9285548058416442</v>
      </c>
      <c r="AT42">
        <f t="shared" si="33"/>
        <v>-0.51639001860961375</v>
      </c>
      <c r="AU42">
        <f t="shared" si="33"/>
        <v>0.17682451359914975</v>
      </c>
      <c r="AV42">
        <f t="shared" si="33"/>
        <v>1.4311292166273804</v>
      </c>
      <c r="AW42">
        <f t="shared" si="33"/>
        <v>2.2196659772818261</v>
      </c>
      <c r="AX42">
        <f t="shared" si="33"/>
        <v>1.4567048207106748</v>
      </c>
      <c r="AY42">
        <f t="shared" si="33"/>
        <v>-2.804304049939399</v>
      </c>
      <c r="AZ42">
        <f t="shared" si="33"/>
        <v>2.278440173385099</v>
      </c>
      <c r="BA42">
        <f t="shared" si="33"/>
        <v>1.703350437847817</v>
      </c>
      <c r="BB42">
        <f t="shared" si="33"/>
        <v>1.8393713147618174</v>
      </c>
      <c r="BC42">
        <f t="shared" si="33"/>
        <v>-1.1130447318347447</v>
      </c>
      <c r="BD42">
        <f t="shared" si="33"/>
        <v>-4.8162053674825733</v>
      </c>
      <c r="BE42">
        <f t="shared" si="33"/>
        <v>0.24741967127266395</v>
      </c>
      <c r="BF42">
        <f t="shared" si="33"/>
        <v>1.6022800641716239</v>
      </c>
      <c r="BG42">
        <f t="shared" si="33"/>
        <v>5.7831262550303464</v>
      </c>
      <c r="BH42">
        <f t="shared" si="33"/>
        <v>-2.7937628607129783</v>
      </c>
      <c r="BI42">
        <f t="shared" si="33"/>
        <v>-4.5695501467616921</v>
      </c>
      <c r="BJ42">
        <f t="shared" si="33"/>
        <v>5.6710358669033623</v>
      </c>
      <c r="BK42">
        <f t="shared" si="33"/>
        <v>-3.8759552601578817</v>
      </c>
      <c r="BL42">
        <f t="shared" si="33"/>
        <v>1.8812867397647315</v>
      </c>
      <c r="BM42">
        <f t="shared" si="33"/>
        <v>-0.22312384272664687</v>
      </c>
      <c r="BN42">
        <f t="shared" si="33"/>
        <v>4.0353641075442148</v>
      </c>
      <c r="BO42">
        <f t="shared" si="33"/>
        <v>11.269793516239357</v>
      </c>
      <c r="BP42">
        <f t="shared" si="33"/>
        <v>-10.62075401668794</v>
      </c>
      <c r="BQ42">
        <f t="shared" ref="BQ42:CT42" si="34">(EXP(BQ15)-1)*100</f>
        <v>1.585414599812518</v>
      </c>
      <c r="BR42">
        <f t="shared" si="34"/>
        <v>2.1125837038815209</v>
      </c>
      <c r="BS42">
        <f t="shared" si="34"/>
        <v>-0.29267955910426968</v>
      </c>
      <c r="BT42">
        <f t="shared" si="34"/>
        <v>-0.47597230827383097</v>
      </c>
      <c r="BU42">
        <f t="shared" si="34"/>
        <v>1.6474883137784557</v>
      </c>
      <c r="BV42">
        <f t="shared" si="34"/>
        <v>-1.4689386527145021</v>
      </c>
      <c r="BW42">
        <f t="shared" si="34"/>
        <v>-2.4633291730950968</v>
      </c>
      <c r="BX42">
        <f t="shared" si="34"/>
        <v>0.96470089044280449</v>
      </c>
      <c r="BY42">
        <f t="shared" si="34"/>
        <v>1.1192940231917525</v>
      </c>
      <c r="BZ42">
        <f t="shared" si="34"/>
        <v>2.6516088349630929</v>
      </c>
      <c r="CA42">
        <f t="shared" si="34"/>
        <v>1.9554883525495503</v>
      </c>
      <c r="CB42">
        <f t="shared" si="34"/>
        <v>2.2097152316666202</v>
      </c>
      <c r="CC42">
        <f t="shared" si="34"/>
        <v>0.92857531601120424</v>
      </c>
      <c r="CD42">
        <f t="shared" si="34"/>
        <v>-1.3944076545038153</v>
      </c>
      <c r="CE42">
        <f t="shared" si="34"/>
        <v>3.8769385840268233</v>
      </c>
      <c r="CF42">
        <f t="shared" si="34"/>
        <v>2.1022291815658845</v>
      </c>
      <c r="CG42">
        <f t="shared" si="34"/>
        <v>1.877069936502318</v>
      </c>
      <c r="CH42">
        <f t="shared" si="34"/>
        <v>5.3209891412083321</v>
      </c>
      <c r="CI42">
        <f t="shared" si="34"/>
        <v>-1.8964312852448928</v>
      </c>
      <c r="CJ42">
        <f t="shared" si="34"/>
        <v>2.6777744628183608</v>
      </c>
      <c r="CK42">
        <f t="shared" si="34"/>
        <v>1.1154083941645299</v>
      </c>
      <c r="CL42">
        <f t="shared" si="34"/>
        <v>1.4106401965109816</v>
      </c>
      <c r="CM42">
        <f t="shared" si="34"/>
        <v>4.1344428828979707</v>
      </c>
      <c r="CN42">
        <f t="shared" si="34"/>
        <v>6.7397271745387233</v>
      </c>
      <c r="CO42">
        <f t="shared" si="34"/>
        <v>4.0008119661431474</v>
      </c>
      <c r="CP42">
        <f t="shared" si="34"/>
        <v>2.4840862019404053</v>
      </c>
      <c r="CQ42">
        <f t="shared" si="34"/>
        <v>0.49817649722354584</v>
      </c>
      <c r="CR42">
        <f t="shared" si="34"/>
        <v>3.5888056790409406</v>
      </c>
      <c r="CS42">
        <f t="shared" si="34"/>
        <v>-1.4563104755230483</v>
      </c>
      <c r="CT42">
        <f t="shared" si="34"/>
        <v>2.8731066549190443</v>
      </c>
      <c r="CU42" s="7">
        <f t="shared" si="9"/>
        <v>3.5293765466067271</v>
      </c>
      <c r="CV42" s="8">
        <f t="shared" si="10"/>
        <v>6.5078812649955999</v>
      </c>
    </row>
    <row r="43" spans="1:100" x14ac:dyDescent="0.2">
      <c r="A43" s="3" t="s">
        <v>7</v>
      </c>
      <c r="B43" s="2" t="s">
        <v>5</v>
      </c>
      <c r="C43">
        <f t="shared" si="6"/>
        <v>1.9034807138298415</v>
      </c>
      <c r="D43">
        <f t="shared" si="6"/>
        <v>3.265301070030735</v>
      </c>
      <c r="E43">
        <f t="shared" ref="E43:BP43" si="35">(EXP(E16)-1)*100</f>
        <v>6.641816141810386</v>
      </c>
      <c r="F43">
        <f t="shared" si="35"/>
        <v>-14.660492906865807</v>
      </c>
      <c r="G43">
        <f t="shared" si="35"/>
        <v>-5.0800600757766485</v>
      </c>
      <c r="H43">
        <f t="shared" si="35"/>
        <v>-1.1166662983358333</v>
      </c>
      <c r="I43">
        <f t="shared" si="35"/>
        <v>2.6108811292746559</v>
      </c>
      <c r="J43">
        <f t="shared" si="35"/>
        <v>3.525732514662705</v>
      </c>
      <c r="K43">
        <f t="shared" si="35"/>
        <v>2.1215270499983729</v>
      </c>
      <c r="L43">
        <f t="shared" si="35"/>
        <v>3.5128932494412624</v>
      </c>
      <c r="M43">
        <f t="shared" si="35"/>
        <v>-2.5314634051136542</v>
      </c>
      <c r="N43">
        <f t="shared" si="35"/>
        <v>-4.5687918586678862</v>
      </c>
      <c r="O43">
        <f t="shared" si="35"/>
        <v>3.8040590598586332</v>
      </c>
      <c r="P43">
        <f t="shared" si="35"/>
        <v>-5.2566643072652237</v>
      </c>
      <c r="Q43">
        <f t="shared" si="35"/>
        <v>8.8789426490654133</v>
      </c>
      <c r="R43">
        <f t="shared" si="35"/>
        <v>-5.6251620014361459</v>
      </c>
      <c r="S43">
        <f t="shared" si="35"/>
        <v>-6.3577975641104789E-2</v>
      </c>
      <c r="T43">
        <f t="shared" si="35"/>
        <v>9.1945019572828848</v>
      </c>
      <c r="U43">
        <f t="shared" si="35"/>
        <v>-7.6672067222303912</v>
      </c>
      <c r="V43">
        <f t="shared" si="35"/>
        <v>-3.9164255488479349</v>
      </c>
      <c r="W43">
        <f t="shared" si="35"/>
        <v>-6.3018408462565461</v>
      </c>
      <c r="X43">
        <f t="shared" si="35"/>
        <v>-3.9257129252328715</v>
      </c>
      <c r="Y43">
        <f t="shared" si="35"/>
        <v>-4.128709850520174</v>
      </c>
      <c r="Z43">
        <f t="shared" si="35"/>
        <v>1.9951569717719275</v>
      </c>
      <c r="AA43">
        <f t="shared" si="35"/>
        <v>-1.0542981086404279</v>
      </c>
      <c r="AB43">
        <f t="shared" si="35"/>
        <v>0.44106166511228562</v>
      </c>
      <c r="AC43">
        <f t="shared" si="35"/>
        <v>3.8552595915836818</v>
      </c>
      <c r="AD43">
        <f t="shared" si="35"/>
        <v>-2.1645454319074164</v>
      </c>
      <c r="AE43">
        <f t="shared" si="35"/>
        <v>-2.0330077205948038</v>
      </c>
      <c r="AF43">
        <f t="shared" si="35"/>
        <v>1.3747995180224626</v>
      </c>
      <c r="AG43">
        <f t="shared" si="35"/>
        <v>2.7746516534534305</v>
      </c>
      <c r="AH43">
        <f t="shared" si="35"/>
        <v>-0.13935846034669463</v>
      </c>
      <c r="AI43">
        <f t="shared" si="35"/>
        <v>0.51677596521859659</v>
      </c>
      <c r="AJ43">
        <f t="shared" si="35"/>
        <v>2.7386610452096782</v>
      </c>
      <c r="AK43">
        <f t="shared" si="35"/>
        <v>-3.1667989096825666</v>
      </c>
      <c r="AL43">
        <f t="shared" si="35"/>
        <v>4.8441993597577726</v>
      </c>
      <c r="AM43">
        <f t="shared" si="35"/>
        <v>-0.1241648218667013</v>
      </c>
      <c r="AN43">
        <f t="shared" si="35"/>
        <v>1.1269359362856557</v>
      </c>
      <c r="AO43">
        <f t="shared" si="35"/>
        <v>4.797200277626823</v>
      </c>
      <c r="AP43">
        <f t="shared" si="35"/>
        <v>3.8165543751602637</v>
      </c>
      <c r="AQ43">
        <f t="shared" si="35"/>
        <v>2.7697488524119906</v>
      </c>
      <c r="AR43">
        <f t="shared" si="35"/>
        <v>5.3136038625195781</v>
      </c>
      <c r="AS43">
        <f t="shared" si="35"/>
        <v>2.0269333208554841</v>
      </c>
      <c r="AT43">
        <f t="shared" si="35"/>
        <v>1.0092844389547828</v>
      </c>
      <c r="AU43">
        <f t="shared" si="35"/>
        <v>0.49973665976428272</v>
      </c>
      <c r="AV43">
        <f t="shared" si="35"/>
        <v>1.0062304905053665</v>
      </c>
      <c r="AW43">
        <f t="shared" si="35"/>
        <v>3.2009922548598579</v>
      </c>
      <c r="AX43">
        <f t="shared" si="35"/>
        <v>8.6306102679629007</v>
      </c>
      <c r="AY43">
        <f t="shared" si="35"/>
        <v>-2.5279351467908828</v>
      </c>
      <c r="AZ43">
        <f t="shared" si="35"/>
        <v>4.4429526144982079</v>
      </c>
      <c r="BA43">
        <f t="shared" si="35"/>
        <v>2.2026243511777954</v>
      </c>
      <c r="BB43">
        <f t="shared" si="35"/>
        <v>7.4130970291004239</v>
      </c>
      <c r="BC43">
        <f t="shared" si="35"/>
        <v>0.79324175548205478</v>
      </c>
      <c r="BD43">
        <f t="shared" si="35"/>
        <v>-1.2973481688395627</v>
      </c>
      <c r="BE43">
        <f t="shared" si="35"/>
        <v>0.93507762318008059</v>
      </c>
      <c r="BF43">
        <f t="shared" si="35"/>
        <v>4.0095664361565975</v>
      </c>
      <c r="BG43">
        <f t="shared" si="35"/>
        <v>3.9736614436600481</v>
      </c>
      <c r="BH43">
        <f t="shared" si="35"/>
        <v>-6.372790756741864</v>
      </c>
      <c r="BI43">
        <f t="shared" si="35"/>
        <v>-4.8499560349475779</v>
      </c>
      <c r="BJ43">
        <f t="shared" si="35"/>
        <v>2.1036001478218269</v>
      </c>
      <c r="BK43">
        <f t="shared" si="35"/>
        <v>-4.3076263424218446</v>
      </c>
      <c r="BL43">
        <f t="shared" si="35"/>
        <v>-2.1695586124960142</v>
      </c>
      <c r="BM43">
        <f t="shared" si="35"/>
        <v>4.3045864268155487</v>
      </c>
      <c r="BN43">
        <f t="shared" si="35"/>
        <v>4.7036010251743088</v>
      </c>
      <c r="BO43">
        <f t="shared" si="35"/>
        <v>13.165084745463318</v>
      </c>
      <c r="BP43">
        <f t="shared" si="35"/>
        <v>-11.929034492151747</v>
      </c>
      <c r="BQ43">
        <f t="shared" ref="BQ43:CT43" si="36">(EXP(BQ16)-1)*100</f>
        <v>-2.3013310316077895E-2</v>
      </c>
      <c r="BR43">
        <f t="shared" si="36"/>
        <v>2.3182244259112528</v>
      </c>
      <c r="BS43">
        <f t="shared" si="36"/>
        <v>0.51869101866395262</v>
      </c>
      <c r="BT43">
        <f t="shared" si="36"/>
        <v>-3.5005081216567091</v>
      </c>
      <c r="BU43">
        <f t="shared" si="36"/>
        <v>2.2540204037078126</v>
      </c>
      <c r="BV43">
        <f t="shared" si="36"/>
        <v>-3.2084177103942402</v>
      </c>
      <c r="BW43">
        <f t="shared" si="36"/>
        <v>-0.5181255195344403</v>
      </c>
      <c r="BX43">
        <f t="shared" si="36"/>
        <v>1.3276555535316925</v>
      </c>
      <c r="BY43">
        <f t="shared" si="36"/>
        <v>2.6909493206711765</v>
      </c>
      <c r="BZ43">
        <f t="shared" si="36"/>
        <v>1.7808968517849078</v>
      </c>
      <c r="CA43">
        <f t="shared" si="36"/>
        <v>1.6072542358189779</v>
      </c>
      <c r="CB43">
        <f t="shared" si="36"/>
        <v>1.3752998535944805</v>
      </c>
      <c r="CC43">
        <f t="shared" si="36"/>
        <v>0.69965542178715978</v>
      </c>
      <c r="CD43">
        <f t="shared" si="36"/>
        <v>2.8076360128762134</v>
      </c>
      <c r="CE43">
        <f t="shared" si="36"/>
        <v>4.8879467425837486</v>
      </c>
      <c r="CF43">
        <f t="shared" si="36"/>
        <v>4.0827335852648527</v>
      </c>
      <c r="CG43">
        <f t="shared" si="36"/>
        <v>2.8901030428547525</v>
      </c>
      <c r="CH43">
        <f t="shared" si="36"/>
        <v>3.6887176632537377</v>
      </c>
      <c r="CI43">
        <f t="shared" si="36"/>
        <v>-2.2554923162455331</v>
      </c>
      <c r="CJ43">
        <f t="shared" si="36"/>
        <v>2.9104249567069473</v>
      </c>
      <c r="CK43">
        <f t="shared" si="36"/>
        <v>1.9166254212232614</v>
      </c>
      <c r="CL43">
        <f t="shared" si="36"/>
        <v>-0.70133901326445702</v>
      </c>
      <c r="CM43">
        <f t="shared" si="36"/>
        <v>4.3190852184392226</v>
      </c>
      <c r="CN43">
        <f t="shared" si="36"/>
        <v>5.7934929958985526</v>
      </c>
      <c r="CO43">
        <f t="shared" si="36"/>
        <v>3.4833219854550679</v>
      </c>
      <c r="CP43">
        <f t="shared" si="36"/>
        <v>0.79980812700515269</v>
      </c>
      <c r="CQ43">
        <f t="shared" si="36"/>
        <v>0.58495322558129725</v>
      </c>
      <c r="CR43">
        <f t="shared" si="36"/>
        <v>4.1556297248585228</v>
      </c>
      <c r="CS43">
        <f t="shared" si="36"/>
        <v>0.54589245611418313</v>
      </c>
      <c r="CT43">
        <f t="shared" si="36"/>
        <v>3.055487580251004</v>
      </c>
      <c r="CU43" s="7">
        <f t="shared" si="9"/>
        <v>4.2420161611980856</v>
      </c>
      <c r="CV43" s="8">
        <f t="shared" si="10"/>
        <v>7.1347175090803017</v>
      </c>
    </row>
    <row r="44" spans="1:100" x14ac:dyDescent="0.2">
      <c r="A44" s="3" t="s">
        <v>8</v>
      </c>
      <c r="B44" s="2" t="s">
        <v>1</v>
      </c>
      <c r="C44">
        <f t="shared" si="6"/>
        <v>2.4604028787561516</v>
      </c>
      <c r="D44">
        <f t="shared" si="6"/>
        <v>1.2518247649541347</v>
      </c>
      <c r="E44">
        <f t="shared" ref="E44:BP44" si="37">(EXP(E17)-1)*100</f>
        <v>7.0533982147340746</v>
      </c>
      <c r="F44">
        <f t="shared" si="37"/>
        <v>-18.440207093814998</v>
      </c>
      <c r="G44">
        <f t="shared" si="37"/>
        <v>-8.6528563487963233</v>
      </c>
      <c r="H44">
        <f t="shared" si="37"/>
        <v>-1.330150398483787</v>
      </c>
      <c r="I44">
        <f t="shared" si="37"/>
        <v>0.23603729477625901</v>
      </c>
      <c r="J44">
        <f t="shared" si="37"/>
        <v>4.2836902778231822</v>
      </c>
      <c r="K44">
        <f t="shared" si="37"/>
        <v>1.511395148546768</v>
      </c>
      <c r="L44">
        <f t="shared" si="37"/>
        <v>3.2396490678936907</v>
      </c>
      <c r="M44">
        <f t="shared" si="37"/>
        <v>-1.2427320095084848</v>
      </c>
      <c r="N44">
        <f t="shared" si="37"/>
        <v>-1.4034886176407246</v>
      </c>
      <c r="O44">
        <f t="shared" si="37"/>
        <v>3.8179918343632879</v>
      </c>
      <c r="P44">
        <f t="shared" si="37"/>
        <v>-2.430741721992169</v>
      </c>
      <c r="Q44">
        <f t="shared" si="37"/>
        <v>5.4456984039349399</v>
      </c>
      <c r="R44">
        <f t="shared" si="37"/>
        <v>1.4492474524697041</v>
      </c>
      <c r="S44">
        <f t="shared" si="37"/>
        <v>1.9888894069783891</v>
      </c>
      <c r="T44">
        <f t="shared" si="37"/>
        <v>8.3650038752069769</v>
      </c>
      <c r="U44">
        <f t="shared" si="37"/>
        <v>-5.5719636455520032</v>
      </c>
      <c r="V44">
        <f t="shared" si="37"/>
        <v>-6.1007015026821598</v>
      </c>
      <c r="W44">
        <f t="shared" si="37"/>
        <v>-6.1921658074742485</v>
      </c>
      <c r="X44">
        <f t="shared" si="37"/>
        <v>-0.30963016493290585</v>
      </c>
      <c r="Y44">
        <f t="shared" si="37"/>
        <v>0.40919265474819166</v>
      </c>
      <c r="Z44">
        <f t="shared" si="37"/>
        <v>4.1935158379169168</v>
      </c>
      <c r="AA44">
        <f t="shared" si="37"/>
        <v>-1.518999410639621</v>
      </c>
      <c r="AB44">
        <f t="shared" si="37"/>
        <v>0.24742239975925617</v>
      </c>
      <c r="AC44">
        <f t="shared" si="37"/>
        <v>5.0041960879311898</v>
      </c>
      <c r="AD44">
        <f t="shared" si="37"/>
        <v>-1.1360403850468215</v>
      </c>
      <c r="AE44">
        <f t="shared" si="37"/>
        <v>-4.2870735664259696</v>
      </c>
      <c r="AF44">
        <f t="shared" si="37"/>
        <v>2.5247535955345457</v>
      </c>
      <c r="AG44">
        <f t="shared" si="37"/>
        <v>2.6869118724892394</v>
      </c>
      <c r="AH44">
        <f t="shared" si="37"/>
        <v>-1.6773172470988751</v>
      </c>
      <c r="AI44">
        <f t="shared" si="37"/>
        <v>5.3382021594845952</v>
      </c>
      <c r="AJ44">
        <f t="shared" si="37"/>
        <v>4.1516353021644914</v>
      </c>
      <c r="AK44">
        <f t="shared" si="37"/>
        <v>-1.588680478453397</v>
      </c>
      <c r="AL44">
        <f t="shared" si="37"/>
        <v>3.6538632446550645</v>
      </c>
      <c r="AM44">
        <f t="shared" si="37"/>
        <v>-0.94177523497224191</v>
      </c>
      <c r="AN44">
        <f t="shared" si="37"/>
        <v>5.8731693390408735</v>
      </c>
      <c r="AO44">
        <f t="shared" si="37"/>
        <v>4.5054257232297834</v>
      </c>
      <c r="AP44">
        <f t="shared" si="37"/>
        <v>1.2186502956495815</v>
      </c>
      <c r="AQ44">
        <f t="shared" si="37"/>
        <v>2.5733077745564215</v>
      </c>
      <c r="AR44">
        <f t="shared" si="37"/>
        <v>3.1154124816916262</v>
      </c>
      <c r="AS44">
        <f t="shared" si="37"/>
        <v>2.0844226575229108</v>
      </c>
      <c r="AT44">
        <f t="shared" si="37"/>
        <v>-2.1485167284540641</v>
      </c>
      <c r="AU44">
        <f t="shared" si="37"/>
        <v>-0.39590958744740723</v>
      </c>
      <c r="AV44">
        <f t="shared" si="37"/>
        <v>-0.57005983399313065</v>
      </c>
      <c r="AW44">
        <f t="shared" si="37"/>
        <v>2.9073965177272676</v>
      </c>
      <c r="AX44">
        <f t="shared" si="37"/>
        <v>3.0004779664166481</v>
      </c>
      <c r="AY44">
        <f t="shared" si="37"/>
        <v>-3.9021468760544242</v>
      </c>
      <c r="AZ44">
        <f t="shared" si="37"/>
        <v>1.1678076377340973</v>
      </c>
      <c r="BA44">
        <f t="shared" si="37"/>
        <v>3.6021429701938334</v>
      </c>
      <c r="BB44">
        <f t="shared" si="37"/>
        <v>1.359587570171561</v>
      </c>
      <c r="BC44">
        <f t="shared" si="37"/>
        <v>-2.3705523409752627</v>
      </c>
      <c r="BD44">
        <f t="shared" si="37"/>
        <v>-1.7986008691546651</v>
      </c>
      <c r="BE44">
        <f t="shared" si="37"/>
        <v>1.0412852985031806</v>
      </c>
      <c r="BF44">
        <f t="shared" si="37"/>
        <v>1.2820076154262727</v>
      </c>
      <c r="BG44">
        <f t="shared" si="37"/>
        <v>8.1025927173442369</v>
      </c>
      <c r="BH44">
        <f t="shared" si="37"/>
        <v>-5.9495895493755668</v>
      </c>
      <c r="BI44">
        <f t="shared" si="37"/>
        <v>-2.2138043739824753</v>
      </c>
      <c r="BJ44">
        <f t="shared" si="37"/>
        <v>6.1734814791597925</v>
      </c>
      <c r="BK44">
        <f t="shared" si="37"/>
        <v>-1.4396619442882952</v>
      </c>
      <c r="BL44">
        <f t="shared" si="37"/>
        <v>0.55182923250973737</v>
      </c>
      <c r="BM44">
        <f t="shared" si="37"/>
        <v>0.49012475394101251</v>
      </c>
      <c r="BN44">
        <f t="shared" si="37"/>
        <v>1.268888336552676</v>
      </c>
      <c r="BO44">
        <f t="shared" si="37"/>
        <v>10.918766749834763</v>
      </c>
      <c r="BP44">
        <f t="shared" si="37"/>
        <v>-4.7966932072830204</v>
      </c>
      <c r="BQ44">
        <f t="shared" ref="BQ44:CT44" si="38">(EXP(BQ17)-1)*100</f>
        <v>-1.7276592448710937</v>
      </c>
      <c r="BR44">
        <f t="shared" si="38"/>
        <v>2.7961779520665253</v>
      </c>
      <c r="BS44">
        <f t="shared" si="38"/>
        <v>-2.9538176085345369</v>
      </c>
      <c r="BT44">
        <f t="shared" si="38"/>
        <v>-1.588027984174889</v>
      </c>
      <c r="BU44">
        <f t="shared" si="38"/>
        <v>2.124617397955153</v>
      </c>
      <c r="BV44">
        <f t="shared" si="38"/>
        <v>-3.743296910086269</v>
      </c>
      <c r="BW44">
        <f t="shared" si="38"/>
        <v>-6.120404435847604E-2</v>
      </c>
      <c r="BX44">
        <f t="shared" si="38"/>
        <v>3.0782802075327131</v>
      </c>
      <c r="BY44">
        <f t="shared" si="38"/>
        <v>0.29346404437164963</v>
      </c>
      <c r="BZ44">
        <f t="shared" si="38"/>
        <v>-0.54789058010695779</v>
      </c>
      <c r="CA44">
        <f t="shared" si="38"/>
        <v>5.4130922030429351</v>
      </c>
      <c r="CB44">
        <f t="shared" si="38"/>
        <v>1.8154742295718451</v>
      </c>
      <c r="CC44">
        <f t="shared" si="38"/>
        <v>1.0493196074919275</v>
      </c>
      <c r="CD44">
        <f t="shared" si="38"/>
        <v>2.7700145023956457</v>
      </c>
      <c r="CE44">
        <f t="shared" si="38"/>
        <v>3.0159747692479977</v>
      </c>
      <c r="CF44">
        <f t="shared" si="38"/>
        <v>5.0670452042820058</v>
      </c>
      <c r="CG44">
        <f t="shared" si="38"/>
        <v>1.7822227563888848</v>
      </c>
      <c r="CH44">
        <f t="shared" si="38"/>
        <v>4.2589086141170851</v>
      </c>
      <c r="CI44">
        <f t="shared" si="38"/>
        <v>-5.3516871032363023</v>
      </c>
      <c r="CJ44">
        <f t="shared" si="38"/>
        <v>4.0087657224029183</v>
      </c>
      <c r="CK44">
        <f t="shared" si="38"/>
        <v>0.10466337466565889</v>
      </c>
      <c r="CL44">
        <f t="shared" si="38"/>
        <v>2.4746224334501576</v>
      </c>
      <c r="CM44">
        <f t="shared" si="38"/>
        <v>3.9982899348620204</v>
      </c>
      <c r="CN44">
        <f t="shared" si="38"/>
        <v>7.9616961983197676</v>
      </c>
      <c r="CO44">
        <f t="shared" si="38"/>
        <v>2.5845526421035769</v>
      </c>
      <c r="CP44">
        <f t="shared" si="38"/>
        <v>-1.305856530842997</v>
      </c>
      <c r="CQ44">
        <f t="shared" si="38"/>
        <v>-2.6653194548116321</v>
      </c>
      <c r="CR44">
        <f t="shared" si="38"/>
        <v>-1.0221199471623144</v>
      </c>
      <c r="CS44">
        <f t="shared" si="38"/>
        <v>1.8116174039198185</v>
      </c>
      <c r="CT44">
        <f t="shared" si="38"/>
        <v>2.6947003496174515</v>
      </c>
      <c r="CU44" s="7">
        <f t="shared" si="9"/>
        <v>4.0476765357781481</v>
      </c>
      <c r="CV44" s="8">
        <f t="shared" si="10"/>
        <v>6.9693700166756667</v>
      </c>
    </row>
    <row r="45" spans="1:100" x14ac:dyDescent="0.2">
      <c r="A45" s="3" t="s">
        <v>8</v>
      </c>
      <c r="B45" s="2" t="s">
        <v>2</v>
      </c>
      <c r="C45">
        <f t="shared" si="6"/>
        <v>3.7669447204977669</v>
      </c>
      <c r="D45">
        <f t="shared" si="6"/>
        <v>9.2456804460414368</v>
      </c>
      <c r="E45">
        <f t="shared" ref="E45:BP45" si="39">(EXP(E18)-1)*100</f>
        <v>7.9938997610589091</v>
      </c>
      <c r="F45">
        <f t="shared" si="39"/>
        <v>-16.516793873657075</v>
      </c>
      <c r="G45">
        <f t="shared" si="39"/>
        <v>-9.1669523065316625</v>
      </c>
      <c r="H45">
        <f t="shared" si="39"/>
        <v>-2.9445490898536542</v>
      </c>
      <c r="I45">
        <f t="shared" si="39"/>
        <v>4.1652472500426807</v>
      </c>
      <c r="J45">
        <f t="shared" si="39"/>
        <v>7.4953852049659764</v>
      </c>
      <c r="K45">
        <f t="shared" si="39"/>
        <v>1.8002929830631675</v>
      </c>
      <c r="L45">
        <f t="shared" si="39"/>
        <v>3.4653195863301622</v>
      </c>
      <c r="M45">
        <f t="shared" si="39"/>
        <v>-2.9191695789992589</v>
      </c>
      <c r="N45">
        <f t="shared" si="39"/>
        <v>-2.9088542680064444</v>
      </c>
      <c r="O45">
        <f t="shared" si="39"/>
        <v>2.255330249503773</v>
      </c>
      <c r="P45">
        <f t="shared" si="39"/>
        <v>-7.168330637620457</v>
      </c>
      <c r="Q45">
        <f t="shared" si="39"/>
        <v>9.0052908563652565</v>
      </c>
      <c r="R45">
        <f t="shared" si="39"/>
        <v>-1.4948442800147177</v>
      </c>
      <c r="S45">
        <f t="shared" si="39"/>
        <v>2.9939759557715773</v>
      </c>
      <c r="T45">
        <f t="shared" si="39"/>
        <v>12.03213687537723</v>
      </c>
      <c r="U45">
        <f t="shared" si="39"/>
        <v>-8.4305704465464473</v>
      </c>
      <c r="V45">
        <f t="shared" si="39"/>
        <v>-2.7832731453772963</v>
      </c>
      <c r="W45">
        <f t="shared" si="39"/>
        <v>-7.9477679631062887</v>
      </c>
      <c r="X45">
        <f t="shared" si="39"/>
        <v>-2.9551621473382417</v>
      </c>
      <c r="Y45">
        <f t="shared" si="39"/>
        <v>-2.0959231842598181</v>
      </c>
      <c r="Z45">
        <f t="shared" si="39"/>
        <v>-0.77224720033916006</v>
      </c>
      <c r="AA45">
        <f t="shared" si="39"/>
        <v>0.34420275694078128</v>
      </c>
      <c r="AB45">
        <f t="shared" si="39"/>
        <v>-0.82367129268587913</v>
      </c>
      <c r="AC45">
        <f t="shared" si="39"/>
        <v>1.3085920579949173</v>
      </c>
      <c r="AD45">
        <f t="shared" si="39"/>
        <v>-3.073288221738979</v>
      </c>
      <c r="AE45">
        <f t="shared" si="39"/>
        <v>-4.3696832481147085</v>
      </c>
      <c r="AF45">
        <f t="shared" si="39"/>
        <v>4.315936143517507</v>
      </c>
      <c r="AG45">
        <f t="shared" si="39"/>
        <v>1.068076144924901</v>
      </c>
      <c r="AH45">
        <f t="shared" si="39"/>
        <v>2.1046794472972863</v>
      </c>
      <c r="AI45">
        <f t="shared" si="39"/>
        <v>3.7966510110487572</v>
      </c>
      <c r="AJ45">
        <f t="shared" si="39"/>
        <v>5.2338219821222332</v>
      </c>
      <c r="AK45">
        <f t="shared" si="39"/>
        <v>-0.1769431100906993</v>
      </c>
      <c r="AL45">
        <f t="shared" si="39"/>
        <v>4.0850237284579149</v>
      </c>
      <c r="AM45">
        <f t="shared" si="39"/>
        <v>-2.0933298680218537</v>
      </c>
      <c r="AN45">
        <f t="shared" si="39"/>
        <v>1.7722316178881758</v>
      </c>
      <c r="AO45">
        <f t="shared" si="39"/>
        <v>4.6745472126283216</v>
      </c>
      <c r="AP45">
        <f t="shared" si="39"/>
        <v>3.122018701555529</v>
      </c>
      <c r="AQ45">
        <f t="shared" si="39"/>
        <v>5.2261544948936756</v>
      </c>
      <c r="AR45">
        <f t="shared" si="39"/>
        <v>2.8328515585338332</v>
      </c>
      <c r="AS45">
        <f t="shared" si="39"/>
        <v>3.4151182624584608</v>
      </c>
      <c r="AT45">
        <f t="shared" si="39"/>
        <v>2.329152873276441</v>
      </c>
      <c r="AU45">
        <f t="shared" si="39"/>
        <v>1.4156093263325564</v>
      </c>
      <c r="AV45">
        <f t="shared" si="39"/>
        <v>0.48323826532485903</v>
      </c>
      <c r="AW45">
        <f t="shared" si="39"/>
        <v>3.06034172590679</v>
      </c>
      <c r="AX45">
        <f t="shared" si="39"/>
        <v>7.5630537175383372</v>
      </c>
      <c r="AY45">
        <f t="shared" si="39"/>
        <v>-2.6039622434150034</v>
      </c>
      <c r="AZ45">
        <f t="shared" si="39"/>
        <v>3.2881314549153995</v>
      </c>
      <c r="BA45">
        <f t="shared" si="39"/>
        <v>2.0449610847069088</v>
      </c>
      <c r="BB45">
        <f t="shared" si="39"/>
        <v>1.8890245079158152</v>
      </c>
      <c r="BC45">
        <f t="shared" si="39"/>
        <v>-2.1339171785409339</v>
      </c>
      <c r="BD45">
        <f t="shared" si="39"/>
        <v>-3.888902814486439</v>
      </c>
      <c r="BE45">
        <f t="shared" si="39"/>
        <v>0.65467803386873857</v>
      </c>
      <c r="BF45">
        <f t="shared" si="39"/>
        <v>1.5529308681931031</v>
      </c>
      <c r="BG45">
        <f t="shared" si="39"/>
        <v>5.0732727122927868</v>
      </c>
      <c r="BH45">
        <f t="shared" si="39"/>
        <v>-2.7985348651149766</v>
      </c>
      <c r="BI45">
        <f t="shared" si="39"/>
        <v>-5.5017067349397148</v>
      </c>
      <c r="BJ45">
        <f t="shared" si="39"/>
        <v>3.589313449881093</v>
      </c>
      <c r="BK45">
        <f t="shared" si="39"/>
        <v>-4.9188855383189178</v>
      </c>
      <c r="BL45">
        <f t="shared" si="39"/>
        <v>1.3352256617847003</v>
      </c>
      <c r="BM45">
        <f t="shared" si="39"/>
        <v>0.77428560889973852</v>
      </c>
      <c r="BN45">
        <f t="shared" si="39"/>
        <v>3.6415927452624786</v>
      </c>
      <c r="BO45">
        <f t="shared" si="39"/>
        <v>8.9819225814041559</v>
      </c>
      <c r="BP45">
        <f t="shared" si="39"/>
        <v>-8.2096622479306056</v>
      </c>
      <c r="BQ45">
        <f t="shared" ref="BQ45:CT45" si="40">(EXP(BQ18)-1)*100</f>
        <v>0.67960916250813241</v>
      </c>
      <c r="BR45">
        <f t="shared" si="40"/>
        <v>1.6545534666116968</v>
      </c>
      <c r="BS45">
        <f t="shared" si="40"/>
        <v>0.34066942722896787</v>
      </c>
      <c r="BT45">
        <f t="shared" si="40"/>
        <v>-1.5131867524369236</v>
      </c>
      <c r="BU45">
        <f t="shared" si="40"/>
        <v>1.8319279284590095</v>
      </c>
      <c r="BV45">
        <f t="shared" si="40"/>
        <v>-0.4020230450282547</v>
      </c>
      <c r="BW45">
        <f t="shared" si="40"/>
        <v>2.7508451210727092</v>
      </c>
      <c r="BX45">
        <f t="shared" si="40"/>
        <v>0.22608996397448511</v>
      </c>
      <c r="BY45">
        <f t="shared" si="40"/>
        <v>0.79949466210387232</v>
      </c>
      <c r="BZ45">
        <f t="shared" si="40"/>
        <v>4.0633828895861202</v>
      </c>
      <c r="CA45">
        <f t="shared" si="40"/>
        <v>3.5297871038083573</v>
      </c>
      <c r="CB45">
        <f t="shared" si="40"/>
        <v>0.61216638223782205</v>
      </c>
      <c r="CC45">
        <f t="shared" si="40"/>
        <v>2.0823151200184853</v>
      </c>
      <c r="CD45">
        <f t="shared" si="40"/>
        <v>-0.45995723877625405</v>
      </c>
      <c r="CE45">
        <f t="shared" si="40"/>
        <v>2.8629770236129337</v>
      </c>
      <c r="CF45">
        <f t="shared" si="40"/>
        <v>2.8629603767510003</v>
      </c>
      <c r="CG45">
        <f t="shared" si="40"/>
        <v>0.51026478162656819</v>
      </c>
      <c r="CH45">
        <f t="shared" si="40"/>
        <v>4.7892412272773965</v>
      </c>
      <c r="CI45">
        <f t="shared" si="40"/>
        <v>-2.3177745629208046</v>
      </c>
      <c r="CJ45">
        <f t="shared" si="40"/>
        <v>5.0055827174802392</v>
      </c>
      <c r="CK45">
        <f t="shared" si="40"/>
        <v>-9.310459468035992E-2</v>
      </c>
      <c r="CL45">
        <f t="shared" si="40"/>
        <v>-0.2749329761217445</v>
      </c>
      <c r="CM45">
        <f t="shared" si="40"/>
        <v>3.7736958255803588</v>
      </c>
      <c r="CN45">
        <f t="shared" si="40"/>
        <v>6.2178790132408235</v>
      </c>
      <c r="CO45">
        <f t="shared" si="40"/>
        <v>2.129808909264197</v>
      </c>
      <c r="CP45">
        <f t="shared" si="40"/>
        <v>2.0487435511074903</v>
      </c>
      <c r="CQ45">
        <f t="shared" si="40"/>
        <v>1.8018157581335847</v>
      </c>
      <c r="CR45">
        <f t="shared" si="40"/>
        <v>5.2903761353175094</v>
      </c>
      <c r="CS45">
        <f t="shared" si="40"/>
        <v>0.15212093437548813</v>
      </c>
      <c r="CT45">
        <f t="shared" si="40"/>
        <v>0.55333921727229729</v>
      </c>
      <c r="CU45" s="7">
        <f t="shared" si="9"/>
        <v>4.3349595614030543</v>
      </c>
      <c r="CV45" s="8">
        <f t="shared" si="10"/>
        <v>7.212455527546541</v>
      </c>
    </row>
    <row r="46" spans="1:100" x14ac:dyDescent="0.2">
      <c r="A46" s="3" t="s">
        <v>8</v>
      </c>
      <c r="B46" s="2" t="s">
        <v>3</v>
      </c>
      <c r="C46">
        <f t="shared" si="6"/>
        <v>2.2347485553325663</v>
      </c>
      <c r="D46">
        <f t="shared" si="6"/>
        <v>5.8787079834116351</v>
      </c>
      <c r="E46">
        <f t="shared" ref="E46:BP46" si="41">(EXP(E19)-1)*100</f>
        <v>7.2288683430601575</v>
      </c>
      <c r="F46">
        <f t="shared" si="41"/>
        <v>-12.084407530205166</v>
      </c>
      <c r="G46">
        <f t="shared" si="41"/>
        <v>-7.1363147227549213</v>
      </c>
      <c r="H46">
        <f t="shared" si="41"/>
        <v>-1.0634579433159819</v>
      </c>
      <c r="I46">
        <f t="shared" si="41"/>
        <v>3.1514092563419638</v>
      </c>
      <c r="J46">
        <f t="shared" si="41"/>
        <v>3.6981244748459874</v>
      </c>
      <c r="K46">
        <f t="shared" si="41"/>
        <v>0.1071573383119917</v>
      </c>
      <c r="L46">
        <f t="shared" si="41"/>
        <v>0.33842985207037657</v>
      </c>
      <c r="M46">
        <f t="shared" si="41"/>
        <v>-6.2127675134519666</v>
      </c>
      <c r="N46">
        <f t="shared" si="41"/>
        <v>1.0581197441739132</v>
      </c>
      <c r="O46">
        <f t="shared" si="41"/>
        <v>4.9591851880462556</v>
      </c>
      <c r="P46">
        <f t="shared" si="41"/>
        <v>-3.7651922887653955</v>
      </c>
      <c r="Q46">
        <f t="shared" si="41"/>
        <v>6.5019766392093947</v>
      </c>
      <c r="R46">
        <f t="shared" si="41"/>
        <v>-2.4514909502901028</v>
      </c>
      <c r="S46">
        <f t="shared" si="41"/>
        <v>2.3943428986423543</v>
      </c>
      <c r="T46">
        <f t="shared" si="41"/>
        <v>9.7534011012707857</v>
      </c>
      <c r="U46">
        <f t="shared" si="41"/>
        <v>-6.7232869765007202</v>
      </c>
      <c r="V46">
        <f t="shared" si="41"/>
        <v>-5.1403871241124444</v>
      </c>
      <c r="W46">
        <f t="shared" si="41"/>
        <v>-5.7309460551010938</v>
      </c>
      <c r="X46">
        <f t="shared" si="41"/>
        <v>-3.0377190958548184</v>
      </c>
      <c r="Y46">
        <f t="shared" si="41"/>
        <v>-2.1754074339239926</v>
      </c>
      <c r="Z46">
        <f t="shared" si="41"/>
        <v>2.2566563764516934</v>
      </c>
      <c r="AA46">
        <f t="shared" si="41"/>
        <v>-0.25293771494671047</v>
      </c>
      <c r="AB46">
        <f t="shared" si="41"/>
        <v>0.99473670126846159</v>
      </c>
      <c r="AC46">
        <f t="shared" si="41"/>
        <v>3.5508686190607541</v>
      </c>
      <c r="AD46">
        <f t="shared" si="41"/>
        <v>-2.1977000018318815</v>
      </c>
      <c r="AE46">
        <f t="shared" si="41"/>
        <v>-3.9755319966719216</v>
      </c>
      <c r="AF46">
        <f t="shared" si="41"/>
        <v>1.7545169549657125</v>
      </c>
      <c r="AG46">
        <f t="shared" si="41"/>
        <v>1.6870872316702146</v>
      </c>
      <c r="AH46">
        <f t="shared" si="41"/>
        <v>-0.24467976229558541</v>
      </c>
      <c r="AI46">
        <f t="shared" si="41"/>
        <v>0.46388266912371634</v>
      </c>
      <c r="AJ46">
        <f t="shared" si="41"/>
        <v>1.5647829751100462</v>
      </c>
      <c r="AK46">
        <f t="shared" si="41"/>
        <v>-2.7645486825625953</v>
      </c>
      <c r="AL46">
        <f t="shared" si="41"/>
        <v>2.4093738995454528</v>
      </c>
      <c r="AM46">
        <f t="shared" si="41"/>
        <v>2.2692847286140294</v>
      </c>
      <c r="AN46">
        <f t="shared" si="41"/>
        <v>2.8894816329390505</v>
      </c>
      <c r="AO46">
        <f t="shared" si="41"/>
        <v>4.8871759896603306</v>
      </c>
      <c r="AP46">
        <f t="shared" si="41"/>
        <v>4.7484250670909889</v>
      </c>
      <c r="AQ46">
        <f t="shared" si="41"/>
        <v>3.3454993529390187</v>
      </c>
      <c r="AR46">
        <f t="shared" si="41"/>
        <v>5.847979351280963</v>
      </c>
      <c r="AS46">
        <f t="shared" si="41"/>
        <v>4.3285978807377834</v>
      </c>
      <c r="AT46">
        <f t="shared" si="41"/>
        <v>2.0440883014413158</v>
      </c>
      <c r="AU46">
        <f t="shared" si="41"/>
        <v>0.32792532801122487</v>
      </c>
      <c r="AV46">
        <f t="shared" si="41"/>
        <v>1.0180380433499447</v>
      </c>
      <c r="AW46">
        <f t="shared" si="41"/>
        <v>5.6715670922506511</v>
      </c>
      <c r="AX46">
        <f t="shared" si="41"/>
        <v>8.78696067002398</v>
      </c>
      <c r="AY46">
        <f t="shared" si="41"/>
        <v>-3.8780629128556399</v>
      </c>
      <c r="AZ46">
        <f t="shared" si="41"/>
        <v>4.0952537729717742</v>
      </c>
      <c r="BA46">
        <f t="shared" si="41"/>
        <v>3.7267704813913172</v>
      </c>
      <c r="BB46">
        <f t="shared" si="41"/>
        <v>3.8702689498534726</v>
      </c>
      <c r="BC46">
        <f t="shared" si="41"/>
        <v>-2.4653478931178974</v>
      </c>
      <c r="BD46">
        <f t="shared" si="41"/>
        <v>-3.4815756765275818</v>
      </c>
      <c r="BE46">
        <f t="shared" si="41"/>
        <v>0.24818247021685114</v>
      </c>
      <c r="BF46">
        <f t="shared" si="41"/>
        <v>3.1499454858291864</v>
      </c>
      <c r="BG46">
        <f t="shared" si="41"/>
        <v>6.4619443053167691</v>
      </c>
      <c r="BH46">
        <f t="shared" si="41"/>
        <v>-2.6470192128902004</v>
      </c>
      <c r="BI46">
        <f t="shared" si="41"/>
        <v>-4.2722759158894679</v>
      </c>
      <c r="BJ46">
        <f t="shared" si="41"/>
        <v>5.6156109249551722</v>
      </c>
      <c r="BK46">
        <f t="shared" si="41"/>
        <v>-4.4903371736012883</v>
      </c>
      <c r="BL46">
        <f t="shared" si="41"/>
        <v>-3.6509140283264352</v>
      </c>
      <c r="BM46">
        <f t="shared" si="41"/>
        <v>3.099701014370182</v>
      </c>
      <c r="BN46">
        <f t="shared" si="41"/>
        <v>2.1191144918056182</v>
      </c>
      <c r="BO46">
        <f t="shared" si="41"/>
        <v>10.786508730391663</v>
      </c>
      <c r="BP46">
        <f t="shared" si="41"/>
        <v>-9.6432471114603402</v>
      </c>
      <c r="BQ46">
        <f t="shared" ref="BQ46:CT46" si="42">(EXP(BQ19)-1)*100</f>
        <v>-0.94420002226814903</v>
      </c>
      <c r="BR46">
        <f t="shared" si="42"/>
        <v>3.9217838501547808</v>
      </c>
      <c r="BS46">
        <f t="shared" si="42"/>
        <v>2.4927706109179049</v>
      </c>
      <c r="BT46">
        <f t="shared" si="42"/>
        <v>-4.9060565148622226</v>
      </c>
      <c r="BU46">
        <f t="shared" si="42"/>
        <v>1.7070673643955425</v>
      </c>
      <c r="BV46">
        <f t="shared" si="42"/>
        <v>-2.3052383688369815</v>
      </c>
      <c r="BW46">
        <f t="shared" si="42"/>
        <v>-0.7127396536506847</v>
      </c>
      <c r="BX46">
        <f t="shared" si="42"/>
        <v>0.91691364123009933</v>
      </c>
      <c r="BY46">
        <f t="shared" si="42"/>
        <v>1.847912518930972</v>
      </c>
      <c r="BZ46">
        <f t="shared" si="42"/>
        <v>-0.49526822702133932</v>
      </c>
      <c r="CA46">
        <f t="shared" si="42"/>
        <v>2.4418464754233371</v>
      </c>
      <c r="CB46">
        <f t="shared" si="42"/>
        <v>1.4498468921652075</v>
      </c>
      <c r="CC46">
        <f t="shared" si="42"/>
        <v>0.65960389978432232</v>
      </c>
      <c r="CD46">
        <f t="shared" si="42"/>
        <v>-2.3585522393487768E-2</v>
      </c>
      <c r="CE46">
        <f t="shared" si="42"/>
        <v>4.366152332009765</v>
      </c>
      <c r="CF46">
        <f t="shared" si="42"/>
        <v>2.4916123467947804</v>
      </c>
      <c r="CG46">
        <f t="shared" si="42"/>
        <v>2.3552089220602479</v>
      </c>
      <c r="CH46">
        <f t="shared" si="42"/>
        <v>4.2090407133489549</v>
      </c>
      <c r="CI46">
        <f t="shared" si="42"/>
        <v>-0.98676219151512257</v>
      </c>
      <c r="CJ46">
        <f t="shared" si="42"/>
        <v>2.1950875458642605</v>
      </c>
      <c r="CK46">
        <f t="shared" si="42"/>
        <v>3.7122925036517929</v>
      </c>
      <c r="CL46">
        <f t="shared" si="42"/>
        <v>0.11832316098359108</v>
      </c>
      <c r="CM46">
        <f t="shared" si="42"/>
        <v>0.58596440623077672</v>
      </c>
      <c r="CN46">
        <f t="shared" si="42"/>
        <v>6.4472305552176534</v>
      </c>
      <c r="CO46">
        <f t="shared" si="42"/>
        <v>3.46389541037182</v>
      </c>
      <c r="CP46">
        <f t="shared" si="42"/>
        <v>1.905234928227606</v>
      </c>
      <c r="CQ46">
        <f t="shared" si="42"/>
        <v>3.6201673277676649</v>
      </c>
      <c r="CR46">
        <f t="shared" si="42"/>
        <v>0.66739864989313613</v>
      </c>
      <c r="CS46">
        <f t="shared" si="42"/>
        <v>0.88083220872501311</v>
      </c>
      <c r="CT46">
        <f t="shared" si="42"/>
        <v>0.54719275560100034</v>
      </c>
      <c r="CU46" s="7">
        <f t="shared" si="9"/>
        <v>3.9998751780626813</v>
      </c>
      <c r="CV46" s="8">
        <f t="shared" si="10"/>
        <v>6.9280951304635083</v>
      </c>
    </row>
    <row r="47" spans="1:100" x14ac:dyDescent="0.2">
      <c r="A47" s="3" t="s">
        <v>8</v>
      </c>
      <c r="B47" s="2" t="s">
        <v>4</v>
      </c>
      <c r="C47">
        <f t="shared" si="6"/>
        <v>3.3826638781377927</v>
      </c>
      <c r="D47">
        <f t="shared" si="6"/>
        <v>3.9781050943548779</v>
      </c>
      <c r="E47">
        <f t="shared" ref="E47:BP47" si="43">(EXP(E20)-1)*100</f>
        <v>6.8490324416093484</v>
      </c>
      <c r="F47">
        <f t="shared" si="43"/>
        <v>-13.060654078682699</v>
      </c>
      <c r="G47">
        <f t="shared" si="43"/>
        <v>-6.868379418898785</v>
      </c>
      <c r="H47">
        <f t="shared" si="43"/>
        <v>-0.46144130372078873</v>
      </c>
      <c r="I47">
        <f t="shared" si="43"/>
        <v>1.3952564226641595</v>
      </c>
      <c r="J47">
        <f t="shared" si="43"/>
        <v>3.9565300774289103</v>
      </c>
      <c r="K47">
        <f t="shared" si="43"/>
        <v>1.4755120427304202</v>
      </c>
      <c r="L47">
        <f t="shared" si="43"/>
        <v>3.8912671691048839</v>
      </c>
      <c r="M47">
        <f t="shared" si="43"/>
        <v>-3.8488594998134729</v>
      </c>
      <c r="N47">
        <f t="shared" si="43"/>
        <v>-1.0541762993675041</v>
      </c>
      <c r="O47">
        <f t="shared" si="43"/>
        <v>5.3353802323049315</v>
      </c>
      <c r="P47">
        <f t="shared" si="43"/>
        <v>-3.7781672991084481</v>
      </c>
      <c r="Q47">
        <f t="shared" si="43"/>
        <v>4.500989497456076</v>
      </c>
      <c r="R47">
        <f t="shared" si="43"/>
        <v>1.9288719895557138</v>
      </c>
      <c r="S47">
        <f t="shared" si="43"/>
        <v>0.41582535881612426</v>
      </c>
      <c r="T47">
        <f t="shared" si="43"/>
        <v>8.407090725867139</v>
      </c>
      <c r="U47">
        <f t="shared" si="43"/>
        <v>-4.1012496340854803</v>
      </c>
      <c r="V47">
        <f t="shared" si="43"/>
        <v>-5.2665836623726925</v>
      </c>
      <c r="W47">
        <f t="shared" si="43"/>
        <v>-4.0926494054456253</v>
      </c>
      <c r="X47">
        <f t="shared" si="43"/>
        <v>2.3802160383100901</v>
      </c>
      <c r="Y47">
        <f t="shared" si="43"/>
        <v>-3.0978054057508864</v>
      </c>
      <c r="Z47">
        <f t="shared" si="43"/>
        <v>0.11433945344572205</v>
      </c>
      <c r="AA47">
        <f t="shared" si="43"/>
        <v>-3.0106343224104104</v>
      </c>
      <c r="AB47">
        <f t="shared" si="43"/>
        <v>-2.1930366230913489</v>
      </c>
      <c r="AC47">
        <f t="shared" si="43"/>
        <v>4.1312158842586877</v>
      </c>
      <c r="AD47">
        <f t="shared" si="43"/>
        <v>-4.1066086485053832</v>
      </c>
      <c r="AE47">
        <f t="shared" si="43"/>
        <v>-2.2478544714610416</v>
      </c>
      <c r="AF47">
        <f t="shared" si="43"/>
        <v>-0.88267637450707426</v>
      </c>
      <c r="AG47">
        <f t="shared" si="43"/>
        <v>3.8562652978835432</v>
      </c>
      <c r="AH47">
        <f t="shared" si="43"/>
        <v>-1.4238708756951213</v>
      </c>
      <c r="AI47">
        <f t="shared" si="43"/>
        <v>0.4051193989121904</v>
      </c>
      <c r="AJ47">
        <f t="shared" si="43"/>
        <v>2.9047259272206194</v>
      </c>
      <c r="AK47">
        <f t="shared" si="43"/>
        <v>1.1316875212172617</v>
      </c>
      <c r="AL47">
        <f t="shared" si="43"/>
        <v>3.297149317176773</v>
      </c>
      <c r="AM47">
        <f t="shared" si="43"/>
        <v>0.65171378627706389</v>
      </c>
      <c r="AN47">
        <f t="shared" si="43"/>
        <v>0.92732031224633804</v>
      </c>
      <c r="AO47">
        <f t="shared" si="43"/>
        <v>4.8029364061217716</v>
      </c>
      <c r="AP47">
        <f t="shared" si="43"/>
        <v>4.5497257060384877</v>
      </c>
      <c r="AQ47">
        <f t="shared" si="43"/>
        <v>1.8003064356954201</v>
      </c>
      <c r="AR47">
        <f t="shared" si="43"/>
        <v>1.2683725914852229</v>
      </c>
      <c r="AS47">
        <f t="shared" si="43"/>
        <v>-0.32789133612680654</v>
      </c>
      <c r="AT47">
        <f t="shared" si="43"/>
        <v>-0.13593268842866379</v>
      </c>
      <c r="AU47">
        <f t="shared" si="43"/>
        <v>1.6772008431689578</v>
      </c>
      <c r="AV47">
        <f t="shared" si="43"/>
        <v>2.8352483102779713</v>
      </c>
      <c r="AW47">
        <f t="shared" si="43"/>
        <v>2.4083060200193795</v>
      </c>
      <c r="AX47">
        <f t="shared" si="43"/>
        <v>4.5133276637463027</v>
      </c>
      <c r="AY47">
        <f t="shared" si="43"/>
        <v>-0.17327218295950519</v>
      </c>
      <c r="AZ47">
        <f t="shared" si="43"/>
        <v>-0.61899724050779037</v>
      </c>
      <c r="BA47">
        <f t="shared" si="43"/>
        <v>2.637786854383406</v>
      </c>
      <c r="BB47">
        <f t="shared" si="43"/>
        <v>4.5100886614978242</v>
      </c>
      <c r="BC47">
        <f t="shared" si="43"/>
        <v>5.7570369824008649</v>
      </c>
      <c r="BD47">
        <f t="shared" si="43"/>
        <v>-5.0765855659559929</v>
      </c>
      <c r="BE47">
        <f t="shared" si="43"/>
        <v>-1.6359277927481375</v>
      </c>
      <c r="BF47">
        <f t="shared" si="43"/>
        <v>1.9600517960889796</v>
      </c>
      <c r="BG47">
        <f t="shared" si="43"/>
        <v>4.6959731054791121</v>
      </c>
      <c r="BH47">
        <f t="shared" si="43"/>
        <v>-10.173871439519255</v>
      </c>
      <c r="BI47">
        <f t="shared" si="43"/>
        <v>-7.5751875943324665</v>
      </c>
      <c r="BJ47">
        <f t="shared" si="43"/>
        <v>1.2160148924684755</v>
      </c>
      <c r="BK47">
        <f t="shared" si="43"/>
        <v>-4.6328639277416261</v>
      </c>
      <c r="BL47">
        <f t="shared" si="43"/>
        <v>0.78853007714387857</v>
      </c>
      <c r="BM47">
        <f t="shared" si="43"/>
        <v>3.4435879542251246</v>
      </c>
      <c r="BN47">
        <f t="shared" si="43"/>
        <v>0.18449656456438479</v>
      </c>
      <c r="BO47">
        <f t="shared" si="43"/>
        <v>9.8922735315059018</v>
      </c>
      <c r="BP47">
        <f t="shared" si="43"/>
        <v>-5.9396113097966108</v>
      </c>
      <c r="BQ47">
        <f t="shared" ref="BQ47:CT47" si="44">(EXP(BQ20)-1)*100</f>
        <v>-0.97076355826452021</v>
      </c>
      <c r="BR47">
        <f t="shared" si="44"/>
        <v>2.4432791182612767</v>
      </c>
      <c r="BS47">
        <f t="shared" si="44"/>
        <v>0.25044956099338211</v>
      </c>
      <c r="BT47">
        <f t="shared" si="44"/>
        <v>-0.76068243596545404</v>
      </c>
      <c r="BU47">
        <f t="shared" si="44"/>
        <v>0.76334766101393559</v>
      </c>
      <c r="BV47">
        <f t="shared" si="44"/>
        <v>-0.2119273396890331</v>
      </c>
      <c r="BW47">
        <f t="shared" si="44"/>
        <v>-1.3593980569132746</v>
      </c>
      <c r="BX47">
        <f t="shared" si="44"/>
        <v>-1.4959084813476298</v>
      </c>
      <c r="BY47">
        <f t="shared" si="44"/>
        <v>1.5967829937952649</v>
      </c>
      <c r="BZ47">
        <f t="shared" si="44"/>
        <v>2.8101924751124496</v>
      </c>
      <c r="CA47">
        <f t="shared" si="44"/>
        <v>3.0459909866907164</v>
      </c>
      <c r="CB47">
        <f t="shared" si="44"/>
        <v>-2.8048379177914362</v>
      </c>
      <c r="CC47">
        <f t="shared" si="44"/>
        <v>0.68022344545868307</v>
      </c>
      <c r="CD47">
        <f t="shared" si="44"/>
        <v>-0.28117111872871803</v>
      </c>
      <c r="CE47">
        <f t="shared" si="44"/>
        <v>3.5589753288906456</v>
      </c>
      <c r="CF47">
        <f t="shared" si="44"/>
        <v>4.082746591737596</v>
      </c>
      <c r="CG47">
        <f t="shared" si="44"/>
        <v>-0.61455487199804093</v>
      </c>
      <c r="CH47">
        <f t="shared" si="44"/>
        <v>7.3405119882768322</v>
      </c>
      <c r="CI47">
        <f t="shared" si="44"/>
        <v>-4.9095869377422385</v>
      </c>
      <c r="CJ47">
        <f t="shared" si="44"/>
        <v>1.1069266730793448</v>
      </c>
      <c r="CK47">
        <f t="shared" si="44"/>
        <v>2.3906132871355679</v>
      </c>
      <c r="CL47">
        <f t="shared" si="44"/>
        <v>-1.8157636485705675</v>
      </c>
      <c r="CM47">
        <f t="shared" si="44"/>
        <v>4.2451242679460099</v>
      </c>
      <c r="CN47">
        <f t="shared" si="44"/>
        <v>5.3233199767660055</v>
      </c>
      <c r="CO47">
        <f t="shared" si="44"/>
        <v>3.0554361866179658</v>
      </c>
      <c r="CP47">
        <f t="shared" si="44"/>
        <v>3.142818795169644</v>
      </c>
      <c r="CQ47">
        <f t="shared" si="44"/>
        <v>2.8765304160900618</v>
      </c>
      <c r="CR47">
        <f t="shared" si="44"/>
        <v>2.2890568498843411</v>
      </c>
      <c r="CS47">
        <f t="shared" si="44"/>
        <v>-0.15909838252743391</v>
      </c>
      <c r="CT47">
        <f t="shared" si="44"/>
        <v>2.2304276771297094</v>
      </c>
      <c r="CU47" s="7">
        <f t="shared" si="9"/>
        <v>3.8068762673883838</v>
      </c>
      <c r="CV47" s="8">
        <f t="shared" si="10"/>
        <v>6.758884168903962</v>
      </c>
    </row>
    <row r="48" spans="1:100" x14ac:dyDescent="0.2">
      <c r="A48" s="3" t="s">
        <v>8</v>
      </c>
      <c r="B48" s="2" t="s">
        <v>5</v>
      </c>
      <c r="C48">
        <f t="shared" si="6"/>
        <v>4.6157762682092818</v>
      </c>
      <c r="D48">
        <f t="shared" si="6"/>
        <v>2.447266287940475</v>
      </c>
      <c r="E48">
        <f t="shared" ref="E48:BP48" si="45">(EXP(E21)-1)*100</f>
        <v>8.1526550740734791</v>
      </c>
      <c r="F48">
        <f t="shared" si="45"/>
        <v>-10.789990197428168</v>
      </c>
      <c r="G48">
        <f t="shared" si="45"/>
        <v>-5.1763425392650326</v>
      </c>
      <c r="H48">
        <f t="shared" si="45"/>
        <v>1.185267530341072</v>
      </c>
      <c r="I48">
        <f t="shared" si="45"/>
        <v>1.9377031312528548</v>
      </c>
      <c r="J48">
        <f t="shared" si="45"/>
        <v>5.3158204177162105</v>
      </c>
      <c r="K48">
        <f t="shared" si="45"/>
        <v>1.2934250438999317</v>
      </c>
      <c r="L48">
        <f t="shared" si="45"/>
        <v>3.8919382875608477</v>
      </c>
      <c r="M48">
        <f t="shared" si="45"/>
        <v>0.17186725453077756</v>
      </c>
      <c r="N48">
        <f t="shared" si="45"/>
        <v>-3.0520895698989858</v>
      </c>
      <c r="O48">
        <f t="shared" si="45"/>
        <v>4.6040637042339183</v>
      </c>
      <c r="P48">
        <f t="shared" si="45"/>
        <v>-3.1147288993091049</v>
      </c>
      <c r="Q48">
        <f t="shared" si="45"/>
        <v>7.0514368837770292</v>
      </c>
      <c r="R48">
        <f t="shared" si="45"/>
        <v>-0.34323326484032579</v>
      </c>
      <c r="S48">
        <f t="shared" si="45"/>
        <v>0.9798664901262244</v>
      </c>
      <c r="T48">
        <f t="shared" si="45"/>
        <v>6.0449695243848467</v>
      </c>
      <c r="U48">
        <f t="shared" si="45"/>
        <v>-9.2903762348172094</v>
      </c>
      <c r="V48">
        <f t="shared" si="45"/>
        <v>-4.2185537212078961</v>
      </c>
      <c r="W48">
        <f t="shared" si="45"/>
        <v>-5.167543885494319</v>
      </c>
      <c r="X48">
        <f t="shared" si="45"/>
        <v>-0.33743272883975939</v>
      </c>
      <c r="Y48">
        <f t="shared" si="45"/>
        <v>-1.6444527343764892</v>
      </c>
      <c r="Z48">
        <f t="shared" si="45"/>
        <v>4.4911653893689119</v>
      </c>
      <c r="AA48">
        <f t="shared" si="45"/>
        <v>-0.84619970011892143</v>
      </c>
      <c r="AB48">
        <f t="shared" si="45"/>
        <v>-1.2688991526439319</v>
      </c>
      <c r="AC48">
        <f t="shared" si="45"/>
        <v>3.4576515931614704</v>
      </c>
      <c r="AD48">
        <f t="shared" si="45"/>
        <v>-2.1615211156137626</v>
      </c>
      <c r="AE48">
        <f t="shared" si="45"/>
        <v>-1.8674736820387006</v>
      </c>
      <c r="AF48">
        <f t="shared" si="45"/>
        <v>0.44359672508891279</v>
      </c>
      <c r="AG48">
        <f t="shared" si="45"/>
        <v>2.8937485524971995</v>
      </c>
      <c r="AH48">
        <f t="shared" si="45"/>
        <v>-1.2056787857754991</v>
      </c>
      <c r="AI48">
        <f t="shared" si="45"/>
        <v>2.7870699456732595</v>
      </c>
      <c r="AJ48">
        <f t="shared" si="45"/>
        <v>3.5797813170183934</v>
      </c>
      <c r="AK48">
        <f t="shared" si="45"/>
        <v>0.58294201085538067</v>
      </c>
      <c r="AL48">
        <f t="shared" si="45"/>
        <v>3.0123289950831689</v>
      </c>
      <c r="AM48">
        <f t="shared" si="45"/>
        <v>-0.80768526889964942</v>
      </c>
      <c r="AN48">
        <f t="shared" si="45"/>
        <v>2.8119954139236736</v>
      </c>
      <c r="AO48">
        <f t="shared" si="45"/>
        <v>4.6467915109211555</v>
      </c>
      <c r="AP48">
        <f t="shared" si="45"/>
        <v>2.4826743222041259</v>
      </c>
      <c r="AQ48">
        <f t="shared" si="45"/>
        <v>2.5722311976264622</v>
      </c>
      <c r="AR48">
        <f t="shared" si="45"/>
        <v>-2.1082288892204648E-2</v>
      </c>
      <c r="AS48">
        <f t="shared" si="45"/>
        <v>3.3020385277951148</v>
      </c>
      <c r="AT48">
        <f t="shared" si="45"/>
        <v>0.37785054277870156</v>
      </c>
      <c r="AU48">
        <f t="shared" si="45"/>
        <v>-0.65176436410011584</v>
      </c>
      <c r="AV48">
        <f t="shared" si="45"/>
        <v>2.9302052168726611</v>
      </c>
      <c r="AW48">
        <f t="shared" si="45"/>
        <v>3.8244354206663722</v>
      </c>
      <c r="AX48">
        <f t="shared" si="45"/>
        <v>2.7323798982343828</v>
      </c>
      <c r="AY48">
        <f t="shared" si="45"/>
        <v>-4.7683726267869098</v>
      </c>
      <c r="AZ48">
        <f t="shared" si="45"/>
        <v>5.2595193834992227</v>
      </c>
      <c r="BA48">
        <f t="shared" si="45"/>
        <v>-1.2812036850261665</v>
      </c>
      <c r="BB48">
        <f t="shared" si="45"/>
        <v>4.589789662183108</v>
      </c>
      <c r="BC48">
        <f t="shared" si="45"/>
        <v>-3.286104949645241</v>
      </c>
      <c r="BD48">
        <f t="shared" si="45"/>
        <v>-4.5942828075282822</v>
      </c>
      <c r="BE48">
        <f t="shared" si="45"/>
        <v>0.40496764095292459</v>
      </c>
      <c r="BF48">
        <f t="shared" si="45"/>
        <v>1.6217401428231915</v>
      </c>
      <c r="BG48">
        <f t="shared" si="45"/>
        <v>6.5409031022631403</v>
      </c>
      <c r="BH48">
        <f t="shared" si="45"/>
        <v>-4.8998707516636379</v>
      </c>
      <c r="BI48">
        <f t="shared" si="45"/>
        <v>-3.4029903651808913</v>
      </c>
      <c r="BJ48">
        <f t="shared" si="45"/>
        <v>4.9850319312771507</v>
      </c>
      <c r="BK48">
        <f t="shared" si="45"/>
        <v>-5.6816335136165019</v>
      </c>
      <c r="BL48">
        <f t="shared" si="45"/>
        <v>-0.60366989970498386</v>
      </c>
      <c r="BM48">
        <f t="shared" si="45"/>
        <v>4.1175346386454148</v>
      </c>
      <c r="BN48">
        <f t="shared" si="45"/>
        <v>8.6955772409604393</v>
      </c>
      <c r="BO48">
        <f t="shared" si="45"/>
        <v>14.923068705754062</v>
      </c>
      <c r="BP48">
        <f t="shared" si="45"/>
        <v>-12.117472399715478</v>
      </c>
      <c r="BQ48">
        <f t="shared" ref="BQ48:CT48" si="46">(EXP(BQ21)-1)*100</f>
        <v>0.89605403342440937</v>
      </c>
      <c r="BR48">
        <f t="shared" si="46"/>
        <v>1.3758473975797214</v>
      </c>
      <c r="BS48">
        <f t="shared" si="46"/>
        <v>-1.8250314462823769</v>
      </c>
      <c r="BT48">
        <f t="shared" si="46"/>
        <v>-1.6048662966737126</v>
      </c>
      <c r="BU48">
        <f t="shared" si="46"/>
        <v>2.5548372204284409</v>
      </c>
      <c r="BV48">
        <f t="shared" si="46"/>
        <v>-1.3670338577775998</v>
      </c>
      <c r="BW48">
        <f t="shared" si="46"/>
        <v>-0.60656145686668328</v>
      </c>
      <c r="BX48">
        <f t="shared" si="46"/>
        <v>1.6825637733587362</v>
      </c>
      <c r="BY48">
        <f t="shared" si="46"/>
        <v>-0.98421911912456306</v>
      </c>
      <c r="BZ48">
        <f t="shared" si="46"/>
        <v>2.0395963419730156</v>
      </c>
      <c r="CA48">
        <f t="shared" si="46"/>
        <v>2.9993181675683767</v>
      </c>
      <c r="CB48">
        <f t="shared" si="46"/>
        <v>-0.24154091457593285</v>
      </c>
      <c r="CC48">
        <f t="shared" si="46"/>
        <v>3.9613476847966789</v>
      </c>
      <c r="CD48">
        <f t="shared" si="46"/>
        <v>2.4705358259942578</v>
      </c>
      <c r="CE48">
        <f t="shared" si="46"/>
        <v>4.4310527981955117</v>
      </c>
      <c r="CF48">
        <f t="shared" si="46"/>
        <v>3.5338657762674419</v>
      </c>
      <c r="CG48">
        <f t="shared" si="46"/>
        <v>1.4940793255707741</v>
      </c>
      <c r="CH48">
        <f t="shared" si="46"/>
        <v>4.7055455574350535</v>
      </c>
      <c r="CI48">
        <f t="shared" si="46"/>
        <v>-1.9414782753190973</v>
      </c>
      <c r="CJ48">
        <f t="shared" si="46"/>
        <v>-0.4091538374805137</v>
      </c>
      <c r="CK48">
        <f t="shared" si="46"/>
        <v>3.3478800905688555</v>
      </c>
      <c r="CL48">
        <f t="shared" si="46"/>
        <v>0.57226846634232942</v>
      </c>
      <c r="CM48">
        <f t="shared" si="46"/>
        <v>1.8456845706512848</v>
      </c>
      <c r="CN48">
        <f t="shared" si="46"/>
        <v>8.1640687538862444</v>
      </c>
      <c r="CO48">
        <f t="shared" si="46"/>
        <v>3.7143312589695388</v>
      </c>
      <c r="CP48">
        <f t="shared" si="46"/>
        <v>-1.3059969833606133</v>
      </c>
      <c r="CQ48">
        <f t="shared" si="46"/>
        <v>0.12336871541018812</v>
      </c>
      <c r="CR48">
        <f t="shared" si="46"/>
        <v>3.3160155135173452</v>
      </c>
      <c r="CS48">
        <f t="shared" si="46"/>
        <v>1.0436002451550186</v>
      </c>
      <c r="CT48">
        <f t="shared" si="46"/>
        <v>4.8778150054227032</v>
      </c>
      <c r="CU48" s="7">
        <f t="shared" si="9"/>
        <v>4.0563102124501453</v>
      </c>
      <c r="CV48" s="8">
        <f t="shared" si="10"/>
        <v>6.97679887551603</v>
      </c>
    </row>
    <row r="49" spans="1:100" x14ac:dyDescent="0.2">
      <c r="A49" s="3" t="s">
        <v>9</v>
      </c>
      <c r="B49" s="2" t="s">
        <v>1</v>
      </c>
      <c r="C49">
        <f t="shared" si="6"/>
        <v>1.0314319623460966</v>
      </c>
      <c r="D49">
        <f t="shared" si="6"/>
        <v>9.5779624648034236</v>
      </c>
      <c r="E49">
        <f t="shared" ref="E49:BP49" si="47">(EXP(E22)-1)*100</f>
        <v>6.7850427974294636</v>
      </c>
      <c r="F49">
        <f t="shared" si="47"/>
        <v>-20.623886410716363</v>
      </c>
      <c r="G49">
        <f t="shared" si="47"/>
        <v>-8.1486427121560396</v>
      </c>
      <c r="H49">
        <f t="shared" si="47"/>
        <v>-1.1012458696863736</v>
      </c>
      <c r="I49">
        <f t="shared" si="47"/>
        <v>3.7933971905171671</v>
      </c>
      <c r="J49">
        <f t="shared" si="47"/>
        <v>7.315723144226971</v>
      </c>
      <c r="K49">
        <f t="shared" si="47"/>
        <v>-1.3540263982178002</v>
      </c>
      <c r="L49">
        <f t="shared" si="47"/>
        <v>-9.5896128964523264E-2</v>
      </c>
      <c r="M49">
        <f t="shared" si="47"/>
        <v>-1.5386589180444221</v>
      </c>
      <c r="N49">
        <f t="shared" si="47"/>
        <v>-0.38563572296577142</v>
      </c>
      <c r="O49">
        <f t="shared" si="47"/>
        <v>2.1706579008810456</v>
      </c>
      <c r="P49">
        <f t="shared" si="47"/>
        <v>-2.999123875213594</v>
      </c>
      <c r="Q49">
        <f t="shared" si="47"/>
        <v>7.1791558053720506</v>
      </c>
      <c r="R49">
        <f t="shared" si="47"/>
        <v>2.2901094145322043</v>
      </c>
      <c r="S49">
        <f t="shared" si="47"/>
        <v>2.6206994170284936</v>
      </c>
      <c r="T49">
        <f t="shared" si="47"/>
        <v>10.378208250986054</v>
      </c>
      <c r="U49">
        <f t="shared" si="47"/>
        <v>-8.0941085767730403</v>
      </c>
      <c r="V49">
        <f t="shared" si="47"/>
        <v>-3.8005724380307027</v>
      </c>
      <c r="W49">
        <f t="shared" si="47"/>
        <v>-6.6735024218014916</v>
      </c>
      <c r="X49">
        <f t="shared" si="47"/>
        <v>-2.0292485588847997</v>
      </c>
      <c r="Y49">
        <f t="shared" si="47"/>
        <v>-3.201643708491464</v>
      </c>
      <c r="Z49">
        <f t="shared" si="47"/>
        <v>0.29306063992777798</v>
      </c>
      <c r="AA49">
        <f t="shared" si="47"/>
        <v>1.1054438216951512</v>
      </c>
      <c r="AB49">
        <f t="shared" si="47"/>
        <v>-0.81557791054701623</v>
      </c>
      <c r="AC49">
        <f t="shared" si="47"/>
        <v>2.8447994054898951</v>
      </c>
      <c r="AD49">
        <f t="shared" si="47"/>
        <v>-2.6577753240209945</v>
      </c>
      <c r="AE49">
        <f t="shared" si="47"/>
        <v>-3.7344328843738284</v>
      </c>
      <c r="AF49">
        <f t="shared" si="47"/>
        <v>-0.57504327149827672</v>
      </c>
      <c r="AG49">
        <f t="shared" si="47"/>
        <v>3.8412679557158436</v>
      </c>
      <c r="AH49">
        <f t="shared" si="47"/>
        <v>0.70831346241519988</v>
      </c>
      <c r="AI49">
        <f t="shared" si="47"/>
        <v>1.7704866234995231</v>
      </c>
      <c r="AJ49">
        <f t="shared" si="47"/>
        <v>2.0874453995845199</v>
      </c>
      <c r="AK49">
        <f t="shared" si="47"/>
        <v>0.29454885100361761</v>
      </c>
      <c r="AL49">
        <f t="shared" si="47"/>
        <v>1.7530912271477517</v>
      </c>
      <c r="AM49">
        <f t="shared" si="47"/>
        <v>-0.88110785565360672</v>
      </c>
      <c r="AN49">
        <f t="shared" si="47"/>
        <v>3.2733486254652444</v>
      </c>
      <c r="AO49">
        <f t="shared" si="47"/>
        <v>4.6875347570689785</v>
      </c>
      <c r="AP49">
        <f t="shared" si="47"/>
        <v>-1.2314234998013429</v>
      </c>
      <c r="AQ49">
        <f t="shared" si="47"/>
        <v>5.3990716807847505</v>
      </c>
      <c r="AR49">
        <f t="shared" si="47"/>
        <v>-2.3552173666571585</v>
      </c>
      <c r="AS49">
        <f t="shared" si="47"/>
        <v>3.1720575050858679</v>
      </c>
      <c r="AT49">
        <f t="shared" si="47"/>
        <v>-1.1479685881493062</v>
      </c>
      <c r="AU49">
        <f t="shared" si="47"/>
        <v>-0.80073703433864996</v>
      </c>
      <c r="AV49">
        <f t="shared" si="47"/>
        <v>1.4323209912687984</v>
      </c>
      <c r="AW49">
        <f t="shared" si="47"/>
        <v>0.89505673975798228</v>
      </c>
      <c r="AX49">
        <f t="shared" si="47"/>
        <v>5.4418875234416575</v>
      </c>
      <c r="AY49">
        <f t="shared" si="47"/>
        <v>-1.3720753805472996</v>
      </c>
      <c r="AZ49">
        <f t="shared" si="47"/>
        <v>4.2188021936917286</v>
      </c>
      <c r="BA49">
        <f t="shared" si="47"/>
        <v>0.52976976918104324</v>
      </c>
      <c r="BB49">
        <f t="shared" si="47"/>
        <v>3.3052738562900696</v>
      </c>
      <c r="BC49">
        <f t="shared" si="47"/>
        <v>0.50862194681282613</v>
      </c>
      <c r="BD49">
        <f t="shared" si="47"/>
        <v>-4.4092201176444412</v>
      </c>
      <c r="BE49">
        <f t="shared" si="47"/>
        <v>0.68465583566892363</v>
      </c>
      <c r="BF49">
        <f t="shared" si="47"/>
        <v>2.8746535604667001</v>
      </c>
      <c r="BG49">
        <f t="shared" si="47"/>
        <v>4.585406934170777</v>
      </c>
      <c r="BH49">
        <f t="shared" si="47"/>
        <v>-0.5936736138498877</v>
      </c>
      <c r="BI49">
        <f t="shared" si="47"/>
        <v>-3.2965094152130114</v>
      </c>
      <c r="BJ49">
        <f t="shared" si="47"/>
        <v>7.869453017356598</v>
      </c>
      <c r="BK49">
        <f t="shared" si="47"/>
        <v>-2.5353338635206835</v>
      </c>
      <c r="BL49">
        <f t="shared" si="47"/>
        <v>-0.18136407217380635</v>
      </c>
      <c r="BM49">
        <f t="shared" si="47"/>
        <v>0.937502100823151</v>
      </c>
      <c r="BN49">
        <f t="shared" si="47"/>
        <v>0.32664310049261847</v>
      </c>
      <c r="BO49">
        <f t="shared" si="47"/>
        <v>8.8629337329658053</v>
      </c>
      <c r="BP49">
        <f t="shared" si="47"/>
        <v>-5.6236493677957693</v>
      </c>
      <c r="BQ49">
        <f t="shared" ref="BQ49:CT49" si="48">(EXP(BQ22)-1)*100</f>
        <v>0.39340436309505122</v>
      </c>
      <c r="BR49">
        <f t="shared" si="48"/>
        <v>2.5825180747558685</v>
      </c>
      <c r="BS49">
        <f t="shared" si="48"/>
        <v>-1.2078782732680926</v>
      </c>
      <c r="BT49">
        <f t="shared" si="48"/>
        <v>-0.98584489218939142</v>
      </c>
      <c r="BU49">
        <f t="shared" si="48"/>
        <v>0.9780908180801795</v>
      </c>
      <c r="BV49">
        <f t="shared" si="48"/>
        <v>-3.2214647019769282</v>
      </c>
      <c r="BW49">
        <f t="shared" si="48"/>
        <v>1.4796477270151875</v>
      </c>
      <c r="BX49">
        <f t="shared" si="48"/>
        <v>0.64185958792808417</v>
      </c>
      <c r="BY49">
        <f t="shared" si="48"/>
        <v>0.88404357785136778</v>
      </c>
      <c r="BZ49">
        <f t="shared" si="48"/>
        <v>0.95676463173166582</v>
      </c>
      <c r="CA49">
        <f t="shared" si="48"/>
        <v>4.6736587941449637</v>
      </c>
      <c r="CB49">
        <f t="shared" si="48"/>
        <v>-1.7396661942373659</v>
      </c>
      <c r="CC49">
        <f t="shared" si="48"/>
        <v>0.71139786620770806</v>
      </c>
      <c r="CD49">
        <f t="shared" si="48"/>
        <v>0.75955490554113769</v>
      </c>
      <c r="CE49">
        <f t="shared" si="48"/>
        <v>4.0422213605676882</v>
      </c>
      <c r="CF49">
        <f t="shared" si="48"/>
        <v>2.7024644413290888</v>
      </c>
      <c r="CG49">
        <f t="shared" si="48"/>
        <v>-0.58245289070337769</v>
      </c>
      <c r="CH49">
        <f t="shared" si="48"/>
        <v>3.2662295747538872</v>
      </c>
      <c r="CI49">
        <f t="shared" si="48"/>
        <v>-4.6561787020783392</v>
      </c>
      <c r="CJ49">
        <f t="shared" si="48"/>
        <v>3.4631325766280474</v>
      </c>
      <c r="CK49">
        <f t="shared" si="48"/>
        <v>-0.33867079267251299</v>
      </c>
      <c r="CL49">
        <f t="shared" si="48"/>
        <v>2.2195895195987969</v>
      </c>
      <c r="CM49">
        <f t="shared" si="48"/>
        <v>4.55968674233449</v>
      </c>
      <c r="CN49">
        <f t="shared" si="48"/>
        <v>6.3457750392185375</v>
      </c>
      <c r="CO49">
        <f t="shared" si="48"/>
        <v>2.121498706444358</v>
      </c>
      <c r="CP49">
        <f t="shared" si="48"/>
        <v>-1.2800230188689699</v>
      </c>
      <c r="CQ49">
        <f t="shared" si="48"/>
        <v>0.30212362014554461</v>
      </c>
      <c r="CR49">
        <f t="shared" si="48"/>
        <v>0.51779016862909533</v>
      </c>
      <c r="CS49">
        <f t="shared" si="48"/>
        <v>2.7346722366322851</v>
      </c>
      <c r="CT49">
        <f t="shared" si="48"/>
        <v>1.2747007555696355</v>
      </c>
      <c r="CU49" s="7">
        <f t="shared" si="9"/>
        <v>4.1333370344625013</v>
      </c>
      <c r="CV49" s="8">
        <f t="shared" si="10"/>
        <v>7.0427298978130644</v>
      </c>
    </row>
    <row r="50" spans="1:100" x14ac:dyDescent="0.2">
      <c r="A50" s="3" t="s">
        <v>9</v>
      </c>
      <c r="B50" s="2" t="s">
        <v>2</v>
      </c>
      <c r="C50">
        <f t="shared" si="6"/>
        <v>4.1869650267715386</v>
      </c>
      <c r="D50">
        <f t="shared" si="6"/>
        <v>3.6084922999057634</v>
      </c>
      <c r="E50">
        <f t="shared" ref="E50:BP50" si="49">(EXP(E23)-1)*100</f>
        <v>11.669381805180867</v>
      </c>
      <c r="F50">
        <f t="shared" si="49"/>
        <v>-15.206789619035909</v>
      </c>
      <c r="G50">
        <f t="shared" si="49"/>
        <v>-8.1899062494620978</v>
      </c>
      <c r="H50">
        <f t="shared" si="49"/>
        <v>-1.9683351191932985</v>
      </c>
      <c r="I50">
        <f t="shared" si="49"/>
        <v>2.0687109628973799</v>
      </c>
      <c r="J50">
        <f t="shared" si="49"/>
        <v>4.3221386871202805</v>
      </c>
      <c r="K50">
        <f t="shared" si="49"/>
        <v>0.34060620913238804</v>
      </c>
      <c r="L50">
        <f t="shared" si="49"/>
        <v>2.4664699251172539</v>
      </c>
      <c r="M50">
        <f t="shared" si="49"/>
        <v>-2.6756863793315544</v>
      </c>
      <c r="N50">
        <f t="shared" si="49"/>
        <v>-2.8294473228493655</v>
      </c>
      <c r="O50">
        <f t="shared" si="49"/>
        <v>5.5775158250421564</v>
      </c>
      <c r="P50">
        <f t="shared" si="49"/>
        <v>-2.8116192231954384</v>
      </c>
      <c r="Q50">
        <f t="shared" si="49"/>
        <v>5.0222399210710922</v>
      </c>
      <c r="R50">
        <f t="shared" si="49"/>
        <v>1.5243791549062191</v>
      </c>
      <c r="S50">
        <f t="shared" si="49"/>
        <v>-0.60631614412356427</v>
      </c>
      <c r="T50">
        <f t="shared" si="49"/>
        <v>9.6469545379461721</v>
      </c>
      <c r="U50">
        <f t="shared" si="49"/>
        <v>-4.0135551148329558</v>
      </c>
      <c r="V50">
        <f t="shared" si="49"/>
        <v>-5.5130074495606145</v>
      </c>
      <c r="W50">
        <f t="shared" si="49"/>
        <v>-4.9548324124059846</v>
      </c>
      <c r="X50">
        <f t="shared" si="49"/>
        <v>-1.3045137385982453</v>
      </c>
      <c r="Y50">
        <f t="shared" si="49"/>
        <v>-1.2036403581508148</v>
      </c>
      <c r="Z50">
        <f t="shared" si="49"/>
        <v>1.0160259692525653</v>
      </c>
      <c r="AA50">
        <f t="shared" si="49"/>
        <v>-2.5476085955227767</v>
      </c>
      <c r="AB50">
        <f t="shared" si="49"/>
        <v>1.1967097604894228</v>
      </c>
      <c r="AC50">
        <f t="shared" si="49"/>
        <v>3.4381133930758701</v>
      </c>
      <c r="AD50">
        <f t="shared" si="49"/>
        <v>-2.2427493372719209</v>
      </c>
      <c r="AE50">
        <f t="shared" si="49"/>
        <v>-2.143964412133792</v>
      </c>
      <c r="AF50">
        <f t="shared" si="49"/>
        <v>2.5086887796787583</v>
      </c>
      <c r="AG50">
        <f t="shared" si="49"/>
        <v>2.7456555759072687</v>
      </c>
      <c r="AH50">
        <f t="shared" si="49"/>
        <v>-1.8659689319221351</v>
      </c>
      <c r="AI50">
        <f t="shared" si="49"/>
        <v>1.8626346680346684</v>
      </c>
      <c r="AJ50">
        <f t="shared" si="49"/>
        <v>5.3191941783927055</v>
      </c>
      <c r="AK50">
        <f t="shared" si="49"/>
        <v>-0.66178289009437563</v>
      </c>
      <c r="AL50">
        <f t="shared" si="49"/>
        <v>0.9434036650580957</v>
      </c>
      <c r="AM50">
        <f t="shared" si="49"/>
        <v>0.76190150810513391</v>
      </c>
      <c r="AN50">
        <f t="shared" si="49"/>
        <v>3.2976570934131422</v>
      </c>
      <c r="AO50">
        <f t="shared" si="49"/>
        <v>4.2082532476926504</v>
      </c>
      <c r="AP50">
        <f t="shared" si="49"/>
        <v>4.4753009344024264</v>
      </c>
      <c r="AQ50">
        <f t="shared" si="49"/>
        <v>3.8130950511939155</v>
      </c>
      <c r="AR50">
        <f t="shared" si="49"/>
        <v>3.0097076631576458</v>
      </c>
      <c r="AS50">
        <f t="shared" si="49"/>
        <v>0.16346823328843296</v>
      </c>
      <c r="AT50">
        <f t="shared" si="49"/>
        <v>-0.27909242421690905</v>
      </c>
      <c r="AU50">
        <f t="shared" si="49"/>
        <v>-0.86900256482982385</v>
      </c>
      <c r="AV50">
        <f t="shared" si="49"/>
        <v>0.32281397768096909</v>
      </c>
      <c r="AW50">
        <f t="shared" si="49"/>
        <v>1.5976231972935739</v>
      </c>
      <c r="AX50">
        <f t="shared" si="49"/>
        <v>5.247628043942254</v>
      </c>
      <c r="AY50">
        <f t="shared" si="49"/>
        <v>-2.9388488802434387</v>
      </c>
      <c r="AZ50">
        <f t="shared" si="49"/>
        <v>1.7324032523495569</v>
      </c>
      <c r="BA50">
        <f t="shared" si="49"/>
        <v>1.5485014283656229</v>
      </c>
      <c r="BB50">
        <f t="shared" si="49"/>
        <v>-0.69532342419124094</v>
      </c>
      <c r="BC50">
        <f t="shared" si="49"/>
        <v>-3.1184313979331857</v>
      </c>
      <c r="BD50">
        <f t="shared" si="49"/>
        <v>-4.4676860106988903</v>
      </c>
      <c r="BE50">
        <f t="shared" si="49"/>
        <v>0.62624504298987027</v>
      </c>
      <c r="BF50">
        <f t="shared" si="49"/>
        <v>-9.9930596761466095E-2</v>
      </c>
      <c r="BG50">
        <f t="shared" si="49"/>
        <v>6.8970674584724279</v>
      </c>
      <c r="BH50">
        <f t="shared" si="49"/>
        <v>-4.5658597490504267</v>
      </c>
      <c r="BI50">
        <f t="shared" si="49"/>
        <v>-3.2765016142517145</v>
      </c>
      <c r="BJ50">
        <f t="shared" si="49"/>
        <v>7.0321943111044005</v>
      </c>
      <c r="BK50">
        <f t="shared" si="49"/>
        <v>-5.8098492427306914</v>
      </c>
      <c r="BL50">
        <f t="shared" si="49"/>
        <v>0.67076763587818888</v>
      </c>
      <c r="BM50">
        <f t="shared" si="49"/>
        <v>1.2285150467480355</v>
      </c>
      <c r="BN50">
        <f t="shared" si="49"/>
        <v>1.0548781973110266</v>
      </c>
      <c r="BO50">
        <f t="shared" si="49"/>
        <v>11.336314239246859</v>
      </c>
      <c r="BP50">
        <f t="shared" si="49"/>
        <v>-6.5764290442954731</v>
      </c>
      <c r="BQ50">
        <f t="shared" ref="BQ50:CT50" si="50">(EXP(BQ23)-1)*100</f>
        <v>-1.3568630918216695</v>
      </c>
      <c r="BR50">
        <f t="shared" si="50"/>
        <v>2.6127842475886398</v>
      </c>
      <c r="BS50">
        <f t="shared" si="50"/>
        <v>-1.5069598592901912</v>
      </c>
      <c r="BT50">
        <f t="shared" si="50"/>
        <v>-2.790588366499458</v>
      </c>
      <c r="BU50">
        <f t="shared" si="50"/>
        <v>2.630668130672742</v>
      </c>
      <c r="BV50">
        <f t="shared" si="50"/>
        <v>-1.5759296189831629</v>
      </c>
      <c r="BW50">
        <f t="shared" si="50"/>
        <v>1.8167557555725633</v>
      </c>
      <c r="BX50">
        <f t="shared" si="50"/>
        <v>0.37423603879906953</v>
      </c>
      <c r="BY50">
        <f t="shared" si="50"/>
        <v>-0.55529543772062651</v>
      </c>
      <c r="BZ50">
        <f t="shared" si="50"/>
        <v>2.8750054491490928</v>
      </c>
      <c r="CA50">
        <f t="shared" si="50"/>
        <v>4.7816340887580688</v>
      </c>
      <c r="CB50">
        <f t="shared" si="50"/>
        <v>-2.7769129433008466E-2</v>
      </c>
      <c r="CC50">
        <f t="shared" si="50"/>
        <v>1.7343322861973265</v>
      </c>
      <c r="CD50">
        <f t="shared" si="50"/>
        <v>1.2819364087090168</v>
      </c>
      <c r="CE50">
        <f t="shared" si="50"/>
        <v>3.0576028134527311</v>
      </c>
      <c r="CF50">
        <f t="shared" si="50"/>
        <v>5.4902195925642605</v>
      </c>
      <c r="CG50">
        <f t="shared" si="50"/>
        <v>1.3595902155629114</v>
      </c>
      <c r="CH50">
        <f t="shared" si="50"/>
        <v>6.3422488149990963</v>
      </c>
      <c r="CI50">
        <f t="shared" si="50"/>
        <v>-4.4110683578783227</v>
      </c>
      <c r="CJ50">
        <f t="shared" si="50"/>
        <v>0.98518185859388652</v>
      </c>
      <c r="CK50">
        <f t="shared" si="50"/>
        <v>1.4178881826159895</v>
      </c>
      <c r="CL50">
        <f t="shared" si="50"/>
        <v>-1.7590188172394106</v>
      </c>
      <c r="CM50">
        <f t="shared" si="50"/>
        <v>-4.4160569008122597E-2</v>
      </c>
      <c r="CN50">
        <f t="shared" si="50"/>
        <v>6.7397081360996314</v>
      </c>
      <c r="CO50">
        <f t="shared" si="50"/>
        <v>1.5412044609411257</v>
      </c>
      <c r="CP50">
        <f t="shared" si="50"/>
        <v>-1.1166340234864514</v>
      </c>
      <c r="CQ50">
        <f t="shared" si="50"/>
        <v>1.7126748575435169</v>
      </c>
      <c r="CR50">
        <f t="shared" si="50"/>
        <v>2.5511065780876141</v>
      </c>
      <c r="CS50">
        <f t="shared" si="50"/>
        <v>-2.5466312687127624</v>
      </c>
      <c r="CT50">
        <f t="shared" si="50"/>
        <v>0.62901430786421741</v>
      </c>
      <c r="CU50" s="7">
        <f t="shared" si="9"/>
        <v>3.9826543824244545</v>
      </c>
      <c r="CV50" s="8">
        <f t="shared" si="10"/>
        <v>6.9131651643146395</v>
      </c>
    </row>
    <row r="51" spans="1:100" x14ac:dyDescent="0.2">
      <c r="A51" s="3" t="s">
        <v>9</v>
      </c>
      <c r="B51" s="2" t="s">
        <v>3</v>
      </c>
      <c r="C51">
        <f t="shared" si="6"/>
        <v>4.9795346965783249</v>
      </c>
      <c r="D51">
        <f t="shared" si="6"/>
        <v>4.5805669811485483</v>
      </c>
      <c r="E51">
        <f t="shared" ref="E51:BP51" si="51">(EXP(E24)-1)*100</f>
        <v>7.9008075230937003</v>
      </c>
      <c r="F51">
        <f t="shared" si="51"/>
        <v>-9.2854525853350083</v>
      </c>
      <c r="G51">
        <f t="shared" si="51"/>
        <v>-5.610704016566304</v>
      </c>
      <c r="H51">
        <f t="shared" si="51"/>
        <v>0.16039461400403354</v>
      </c>
      <c r="I51">
        <f t="shared" si="51"/>
        <v>4.5610184582364877</v>
      </c>
      <c r="J51">
        <f t="shared" si="51"/>
        <v>3.8670973004899301</v>
      </c>
      <c r="K51">
        <f t="shared" si="51"/>
        <v>3.1244181084181033</v>
      </c>
      <c r="L51">
        <f t="shared" si="51"/>
        <v>4.0612398303106367</v>
      </c>
      <c r="M51">
        <f t="shared" si="51"/>
        <v>-4.1371414104187654</v>
      </c>
      <c r="N51">
        <f t="shared" si="51"/>
        <v>-0.61840409707055732</v>
      </c>
      <c r="O51">
        <f t="shared" si="51"/>
        <v>3.9480644726044956</v>
      </c>
      <c r="P51">
        <f t="shared" si="51"/>
        <v>-4.8569868428830709</v>
      </c>
      <c r="Q51">
        <f t="shared" si="51"/>
        <v>7.0956263697154132</v>
      </c>
      <c r="R51">
        <f t="shared" si="51"/>
        <v>0.58348766009628239</v>
      </c>
      <c r="S51">
        <f t="shared" si="51"/>
        <v>1.9305359093638064</v>
      </c>
      <c r="T51">
        <f t="shared" si="51"/>
        <v>9.2658735685352767</v>
      </c>
      <c r="U51">
        <f t="shared" si="51"/>
        <v>-6.943768269395334</v>
      </c>
      <c r="V51">
        <f t="shared" si="51"/>
        <v>-6.9324209729449411</v>
      </c>
      <c r="W51">
        <f t="shared" si="51"/>
        <v>-6.429979091335758</v>
      </c>
      <c r="X51">
        <f t="shared" si="51"/>
        <v>-0.70815966756987425</v>
      </c>
      <c r="Y51">
        <f t="shared" si="51"/>
        <v>0.66519751037452668</v>
      </c>
      <c r="Z51">
        <f t="shared" si="51"/>
        <v>-0.70724134577757614</v>
      </c>
      <c r="AA51">
        <f t="shared" si="51"/>
        <v>-2.4010456497135957</v>
      </c>
      <c r="AB51">
        <f t="shared" si="51"/>
        <v>-1.7999951935612657</v>
      </c>
      <c r="AC51">
        <f t="shared" si="51"/>
        <v>3.674774695498928</v>
      </c>
      <c r="AD51">
        <f t="shared" si="51"/>
        <v>-3.95750230778662</v>
      </c>
      <c r="AE51">
        <f t="shared" si="51"/>
        <v>-5.7670684503444143</v>
      </c>
      <c r="AF51">
        <f t="shared" si="51"/>
        <v>3.2285644494332466</v>
      </c>
      <c r="AG51">
        <f t="shared" si="51"/>
        <v>2.028263262815333</v>
      </c>
      <c r="AH51">
        <f t="shared" si="51"/>
        <v>-0.5886865070668601</v>
      </c>
      <c r="AI51">
        <f t="shared" si="51"/>
        <v>4.1896380691299084</v>
      </c>
      <c r="AJ51">
        <f t="shared" si="51"/>
        <v>2.573322422035984</v>
      </c>
      <c r="AK51">
        <f t="shared" si="51"/>
        <v>-1.4278709879506191</v>
      </c>
      <c r="AL51">
        <f t="shared" si="51"/>
        <v>4.4428231771894477</v>
      </c>
      <c r="AM51">
        <f t="shared" si="51"/>
        <v>-0.37187186181041332</v>
      </c>
      <c r="AN51">
        <f t="shared" si="51"/>
        <v>3.1480498966030668</v>
      </c>
      <c r="AO51">
        <f t="shared" si="51"/>
        <v>4.3016272472509609</v>
      </c>
      <c r="AP51">
        <f t="shared" si="51"/>
        <v>2.2610423324416651</v>
      </c>
      <c r="AQ51">
        <f t="shared" si="51"/>
        <v>3.9786387491773434</v>
      </c>
      <c r="AR51">
        <f t="shared" si="51"/>
        <v>3.3002720873752889</v>
      </c>
      <c r="AS51">
        <f t="shared" si="51"/>
        <v>3.1420766239482534</v>
      </c>
      <c r="AT51">
        <f t="shared" si="51"/>
        <v>3.8757858386551103</v>
      </c>
      <c r="AU51">
        <f t="shared" si="51"/>
        <v>8.0613543100294116E-2</v>
      </c>
      <c r="AV51">
        <f t="shared" si="51"/>
        <v>-1.0936897703850423E-2</v>
      </c>
      <c r="AW51">
        <f t="shared" si="51"/>
        <v>5.663631603418473</v>
      </c>
      <c r="AX51">
        <f t="shared" si="51"/>
        <v>6.5151348096800454</v>
      </c>
      <c r="AY51">
        <f t="shared" si="51"/>
        <v>-4.9093304078816065</v>
      </c>
      <c r="AZ51">
        <f t="shared" si="51"/>
        <v>-1.0869199393820028</v>
      </c>
      <c r="BA51">
        <f t="shared" si="51"/>
        <v>3.6051895062482631</v>
      </c>
      <c r="BB51">
        <f t="shared" si="51"/>
        <v>4.3604230221239604</v>
      </c>
      <c r="BC51">
        <f t="shared" si="51"/>
        <v>-0.71058826185752544</v>
      </c>
      <c r="BD51">
        <f t="shared" si="51"/>
        <v>-5.6226736813800855</v>
      </c>
      <c r="BE51">
        <f t="shared" si="51"/>
        <v>-2.263265090208233</v>
      </c>
      <c r="BF51">
        <f t="shared" si="51"/>
        <v>-0.7967177029372996</v>
      </c>
      <c r="BG51">
        <f t="shared" si="51"/>
        <v>5.8754996071972432</v>
      </c>
      <c r="BH51">
        <f t="shared" si="51"/>
        <v>-9.8775438329879997</v>
      </c>
      <c r="BI51">
        <f t="shared" si="51"/>
        <v>-6.6566470707391083</v>
      </c>
      <c r="BJ51">
        <f t="shared" si="51"/>
        <v>0.58552129772342365</v>
      </c>
      <c r="BK51">
        <f t="shared" si="51"/>
        <v>-2.2889690096480897</v>
      </c>
      <c r="BL51">
        <f t="shared" si="51"/>
        <v>0.37725820998060211</v>
      </c>
      <c r="BM51">
        <f t="shared" si="51"/>
        <v>3.2893337699803737</v>
      </c>
      <c r="BN51">
        <f t="shared" si="51"/>
        <v>4.5127937693924425</v>
      </c>
      <c r="BO51">
        <f t="shared" si="51"/>
        <v>10.477310970081755</v>
      </c>
      <c r="BP51">
        <f t="shared" si="51"/>
        <v>-6.2238828613989217</v>
      </c>
      <c r="BQ51">
        <f t="shared" ref="BQ51:CT51" si="52">(EXP(BQ24)-1)*100</f>
        <v>-3.1052183658969779</v>
      </c>
      <c r="BR51">
        <f t="shared" si="52"/>
        <v>2.0998793509040325</v>
      </c>
      <c r="BS51">
        <f t="shared" si="52"/>
        <v>-0.87450512968517691</v>
      </c>
      <c r="BT51">
        <f t="shared" si="52"/>
        <v>-1.3326863985295478</v>
      </c>
      <c r="BU51">
        <f t="shared" si="52"/>
        <v>0.72881901610317712</v>
      </c>
      <c r="BV51">
        <f t="shared" si="52"/>
        <v>-2.611892147625916E-2</v>
      </c>
      <c r="BW51">
        <f t="shared" si="52"/>
        <v>-0.82428622145838126</v>
      </c>
      <c r="BX51">
        <f t="shared" si="52"/>
        <v>1.3234749012846381</v>
      </c>
      <c r="BY51">
        <f t="shared" si="52"/>
        <v>0.81351319986509019</v>
      </c>
      <c r="BZ51">
        <f t="shared" si="52"/>
        <v>-0.74481918174960082</v>
      </c>
      <c r="CA51">
        <f t="shared" si="52"/>
        <v>2.8081736672271207</v>
      </c>
      <c r="CB51">
        <f t="shared" si="52"/>
        <v>3.0218948103448495</v>
      </c>
      <c r="CC51">
        <f t="shared" si="52"/>
        <v>-0.75031830573015768</v>
      </c>
      <c r="CD51">
        <f t="shared" si="52"/>
        <v>0.11645213290483181</v>
      </c>
      <c r="CE51">
        <f t="shared" si="52"/>
        <v>2.1659758845571808</v>
      </c>
      <c r="CF51">
        <f t="shared" si="52"/>
        <v>3.0886899268593337</v>
      </c>
      <c r="CG51">
        <f t="shared" si="52"/>
        <v>1.285078285195862</v>
      </c>
      <c r="CH51">
        <f t="shared" si="52"/>
        <v>3.2264192823712179</v>
      </c>
      <c r="CI51">
        <f t="shared" si="52"/>
        <v>-1.7656918013857381</v>
      </c>
      <c r="CJ51">
        <f t="shared" si="52"/>
        <v>4.5115970904170188</v>
      </c>
      <c r="CK51">
        <f t="shared" si="52"/>
        <v>-0.14348482563262266</v>
      </c>
      <c r="CL51">
        <f t="shared" si="52"/>
        <v>1.5399933503076557</v>
      </c>
      <c r="CM51">
        <f t="shared" si="52"/>
        <v>4.302424383204051</v>
      </c>
      <c r="CN51">
        <f t="shared" si="52"/>
        <v>6.005040170821041</v>
      </c>
      <c r="CO51">
        <f t="shared" si="52"/>
        <v>2.3835783764163621</v>
      </c>
      <c r="CP51">
        <f t="shared" si="52"/>
        <v>0.36321313931915178</v>
      </c>
      <c r="CQ51">
        <f t="shared" si="52"/>
        <v>0.2242308638416457</v>
      </c>
      <c r="CR51">
        <f t="shared" si="52"/>
        <v>1.8905128049573117</v>
      </c>
      <c r="CS51">
        <f t="shared" si="52"/>
        <v>-0.75750552041956576</v>
      </c>
      <c r="CT51">
        <f t="shared" si="52"/>
        <v>0.76040138282458258</v>
      </c>
      <c r="CU51" s="7">
        <f t="shared" si="9"/>
        <v>3.9326388821506986</v>
      </c>
      <c r="CV51" s="8">
        <f t="shared" si="10"/>
        <v>6.8696191004893699</v>
      </c>
    </row>
    <row r="52" spans="1:100" x14ac:dyDescent="0.2">
      <c r="A52" s="3" t="s">
        <v>9</v>
      </c>
      <c r="B52" s="2" t="s">
        <v>4</v>
      </c>
      <c r="C52">
        <f t="shared" si="6"/>
        <v>1.4720120039003692</v>
      </c>
      <c r="D52">
        <f t="shared" si="6"/>
        <v>4.1401381894658584</v>
      </c>
      <c r="E52">
        <f t="shared" ref="E52:BP52" si="53">(EXP(E25)-1)*100</f>
        <v>5.0294267343658383</v>
      </c>
      <c r="F52">
        <f t="shared" si="53"/>
        <v>-10.090927782081138</v>
      </c>
      <c r="G52">
        <f t="shared" si="53"/>
        <v>-7.767396190495079</v>
      </c>
      <c r="H52">
        <f t="shared" si="53"/>
        <v>0.92830689881935324</v>
      </c>
      <c r="I52">
        <f t="shared" si="53"/>
        <v>0.47911628619123903</v>
      </c>
      <c r="J52">
        <f t="shared" si="53"/>
        <v>2.7928502403464117</v>
      </c>
      <c r="K52">
        <f t="shared" si="53"/>
        <v>0.49343098728591439</v>
      </c>
      <c r="L52">
        <f t="shared" si="53"/>
        <v>3.0297497737248547</v>
      </c>
      <c r="M52">
        <f t="shared" si="53"/>
        <v>-1.2711586801491981</v>
      </c>
      <c r="N52">
        <f t="shared" si="53"/>
        <v>1.0951573289151195</v>
      </c>
      <c r="O52">
        <f t="shared" si="53"/>
        <v>1.0163833472327077</v>
      </c>
      <c r="P52">
        <f t="shared" si="53"/>
        <v>-3.8817872062603342</v>
      </c>
      <c r="Q52">
        <f t="shared" si="53"/>
        <v>3.8449208179823779</v>
      </c>
      <c r="R52">
        <f t="shared" si="53"/>
        <v>-4.536684020960835</v>
      </c>
      <c r="S52">
        <f t="shared" si="53"/>
        <v>2.6264541111279405</v>
      </c>
      <c r="T52">
        <f t="shared" si="53"/>
        <v>8.5733540574396638</v>
      </c>
      <c r="U52">
        <f t="shared" si="53"/>
        <v>-7.073287730094135</v>
      </c>
      <c r="V52">
        <f t="shared" si="53"/>
        <v>-2.9153771396605244</v>
      </c>
      <c r="W52">
        <f t="shared" si="53"/>
        <v>-6.600395928109859</v>
      </c>
      <c r="X52">
        <f t="shared" si="53"/>
        <v>-1.3151127704878252</v>
      </c>
      <c r="Y52">
        <f t="shared" si="53"/>
        <v>-1.9353823598970754</v>
      </c>
      <c r="Z52">
        <f t="shared" si="53"/>
        <v>2.3457005882990378</v>
      </c>
      <c r="AA52">
        <f t="shared" si="53"/>
        <v>-1.4264119805171616</v>
      </c>
      <c r="AB52">
        <f t="shared" si="53"/>
        <v>0.76049743353134858</v>
      </c>
      <c r="AC52">
        <f t="shared" si="53"/>
        <v>3.3814891692359961</v>
      </c>
      <c r="AD52">
        <f t="shared" si="53"/>
        <v>-1.3164694905024255</v>
      </c>
      <c r="AE52">
        <f t="shared" si="53"/>
        <v>-2.1431105366431558</v>
      </c>
      <c r="AF52">
        <f t="shared" si="53"/>
        <v>2.1438728934601192</v>
      </c>
      <c r="AG52">
        <f t="shared" si="53"/>
        <v>1.0304927533175912</v>
      </c>
      <c r="AH52">
        <f t="shared" si="53"/>
        <v>-1.4486653719875009</v>
      </c>
      <c r="AI52">
        <f t="shared" si="53"/>
        <v>2.3159135864347258</v>
      </c>
      <c r="AJ52">
        <f t="shared" si="53"/>
        <v>2.8528946139239064</v>
      </c>
      <c r="AK52">
        <f t="shared" si="53"/>
        <v>-1.6978158025452883</v>
      </c>
      <c r="AL52">
        <f t="shared" si="53"/>
        <v>3.2959927028986202</v>
      </c>
      <c r="AM52">
        <f t="shared" si="53"/>
        <v>-0.68587908909976125</v>
      </c>
      <c r="AN52">
        <f t="shared" si="53"/>
        <v>1.3285958998513037</v>
      </c>
      <c r="AO52">
        <f t="shared" si="53"/>
        <v>4.89941676054233</v>
      </c>
      <c r="AP52">
        <f t="shared" si="53"/>
        <v>4.1336883586697626</v>
      </c>
      <c r="AQ52">
        <f t="shared" si="53"/>
        <v>2.1748243424580815</v>
      </c>
      <c r="AR52">
        <f t="shared" si="53"/>
        <v>6.3522620991423695</v>
      </c>
      <c r="AS52">
        <f t="shared" si="53"/>
        <v>3.9068657936953688</v>
      </c>
      <c r="AT52">
        <f t="shared" si="53"/>
        <v>-0.27695928016656657</v>
      </c>
      <c r="AU52">
        <f t="shared" si="53"/>
        <v>2.602331663127444</v>
      </c>
      <c r="AV52">
        <f t="shared" si="53"/>
        <v>3.7222912037462308</v>
      </c>
      <c r="AW52">
        <f t="shared" si="53"/>
        <v>2.997413872364052</v>
      </c>
      <c r="AX52">
        <f t="shared" si="53"/>
        <v>6.0792850258964304</v>
      </c>
      <c r="AY52">
        <f t="shared" si="53"/>
        <v>-1.2355000379389747</v>
      </c>
      <c r="AZ52">
        <f t="shared" si="53"/>
        <v>5.3558537911664317</v>
      </c>
      <c r="BA52">
        <f t="shared" si="53"/>
        <v>4.2795897505535585</v>
      </c>
      <c r="BB52">
        <f t="shared" si="53"/>
        <v>3.1905146129296291</v>
      </c>
      <c r="BC52">
        <f t="shared" si="53"/>
        <v>-0.16073254283845984</v>
      </c>
      <c r="BD52">
        <f t="shared" si="53"/>
        <v>-2.4894576050776496</v>
      </c>
      <c r="BE52">
        <f t="shared" si="53"/>
        <v>1.1215716627269723</v>
      </c>
      <c r="BF52">
        <f t="shared" si="53"/>
        <v>3.4151873389365317</v>
      </c>
      <c r="BG52">
        <f t="shared" si="53"/>
        <v>4.7903925551456616</v>
      </c>
      <c r="BH52">
        <f t="shared" si="53"/>
        <v>-5.1520224627162552</v>
      </c>
      <c r="BI52">
        <f t="shared" si="53"/>
        <v>-2.2994517284048444</v>
      </c>
      <c r="BJ52">
        <f t="shared" si="53"/>
        <v>2.8490463987900005</v>
      </c>
      <c r="BK52">
        <f t="shared" si="53"/>
        <v>-5.0952211524434077</v>
      </c>
      <c r="BL52">
        <f t="shared" si="53"/>
        <v>-0.33565115760961772</v>
      </c>
      <c r="BM52">
        <f t="shared" si="53"/>
        <v>3.8872385205544369</v>
      </c>
      <c r="BN52">
        <f t="shared" si="53"/>
        <v>4.9889260474676345</v>
      </c>
      <c r="BO52">
        <f t="shared" si="53"/>
        <v>11.752315000604918</v>
      </c>
      <c r="BP52">
        <f t="shared" si="53"/>
        <v>-11.267857546224679</v>
      </c>
      <c r="BQ52">
        <f t="shared" ref="BQ52:CT52" si="54">(EXP(BQ25)-1)*100</f>
        <v>2.7254914848673595</v>
      </c>
      <c r="BR52">
        <f t="shared" si="54"/>
        <v>1.6810497793081192</v>
      </c>
      <c r="BS52">
        <f t="shared" si="54"/>
        <v>0.72408181845573516</v>
      </c>
      <c r="BT52">
        <f t="shared" si="54"/>
        <v>-3.016755253696235</v>
      </c>
      <c r="BU52">
        <f t="shared" si="54"/>
        <v>1.0092005718888686</v>
      </c>
      <c r="BV52">
        <f t="shared" si="54"/>
        <v>-1.9404581268733012</v>
      </c>
      <c r="BW52">
        <f t="shared" si="54"/>
        <v>-1.7717965689644122</v>
      </c>
      <c r="BX52">
        <f t="shared" si="54"/>
        <v>1.3114976075741414</v>
      </c>
      <c r="BY52">
        <f t="shared" si="54"/>
        <v>2.0023406437307267</v>
      </c>
      <c r="BZ52">
        <f t="shared" si="54"/>
        <v>0.38250201256901928</v>
      </c>
      <c r="CA52">
        <f t="shared" si="54"/>
        <v>1.2779162324005222</v>
      </c>
      <c r="CB52">
        <f t="shared" si="54"/>
        <v>-0.76398532468711089</v>
      </c>
      <c r="CC52">
        <f t="shared" si="54"/>
        <v>3.2543361609465471</v>
      </c>
      <c r="CD52">
        <f t="shared" si="54"/>
        <v>0.59883796660742394</v>
      </c>
      <c r="CE52">
        <f t="shared" si="54"/>
        <v>4.0766026931587485</v>
      </c>
      <c r="CF52">
        <f t="shared" si="54"/>
        <v>1.8269215520609006</v>
      </c>
      <c r="CG52">
        <f t="shared" si="54"/>
        <v>2.1541067917435264</v>
      </c>
      <c r="CH52">
        <f t="shared" si="54"/>
        <v>4.5096972273004354</v>
      </c>
      <c r="CI52">
        <f t="shared" si="54"/>
        <v>-3.2363997985350945</v>
      </c>
      <c r="CJ52">
        <f t="shared" si="54"/>
        <v>1.9665886597409754</v>
      </c>
      <c r="CK52">
        <f t="shared" si="54"/>
        <v>3.6506998113586153</v>
      </c>
      <c r="CL52">
        <f t="shared" si="54"/>
        <v>2.0369700844719674</v>
      </c>
      <c r="CM52">
        <f t="shared" si="54"/>
        <v>1.2517362609261617</v>
      </c>
      <c r="CN52">
        <f t="shared" si="54"/>
        <v>9.3873048980064979</v>
      </c>
      <c r="CO52">
        <f t="shared" si="54"/>
        <v>3.8719267490426201</v>
      </c>
      <c r="CP52">
        <f t="shared" si="54"/>
        <v>0.26328071966761346</v>
      </c>
      <c r="CQ52">
        <f t="shared" si="54"/>
        <v>4.1421796936473854</v>
      </c>
      <c r="CR52">
        <f t="shared" si="54"/>
        <v>4.384914556495656</v>
      </c>
      <c r="CS52">
        <f t="shared" si="54"/>
        <v>1.1056558960603091</v>
      </c>
      <c r="CT52">
        <f t="shared" si="54"/>
        <v>3.5136023459743759</v>
      </c>
      <c r="CU52" s="7">
        <f t="shared" si="9"/>
        <v>3.7457740039767087</v>
      </c>
      <c r="CV52" s="8">
        <f t="shared" si="10"/>
        <v>6.7044230212390756</v>
      </c>
    </row>
    <row r="53" spans="1:100" x14ac:dyDescent="0.2">
      <c r="A53" s="3" t="s">
        <v>9</v>
      </c>
      <c r="B53" s="2" t="s">
        <v>5</v>
      </c>
      <c r="C53">
        <f t="shared" si="6"/>
        <v>6.4224524692722218</v>
      </c>
      <c r="D53">
        <f t="shared" si="6"/>
        <v>2.0348954004909547</v>
      </c>
      <c r="E53">
        <f t="shared" ref="E53:BP53" si="55">(EXP(E26)-1)*100</f>
        <v>5.5297107441352633</v>
      </c>
      <c r="F53">
        <f t="shared" si="55"/>
        <v>1.1331750480101377</v>
      </c>
      <c r="G53">
        <f t="shared" si="55"/>
        <v>-4.3704594613970471</v>
      </c>
      <c r="H53">
        <f t="shared" si="55"/>
        <v>0.94182105405031802</v>
      </c>
      <c r="I53">
        <f t="shared" si="55"/>
        <v>1.3814976591160377</v>
      </c>
      <c r="J53">
        <f t="shared" si="55"/>
        <v>3.5842479091050095</v>
      </c>
      <c r="K53">
        <f t="shared" si="55"/>
        <v>1.882607636016087</v>
      </c>
      <c r="L53">
        <f t="shared" si="55"/>
        <v>3.1897454119366841</v>
      </c>
      <c r="M53">
        <f t="shared" si="55"/>
        <v>-0.5470832372550416</v>
      </c>
      <c r="N53">
        <f t="shared" si="55"/>
        <v>-7.198015722544393</v>
      </c>
      <c r="O53">
        <f t="shared" si="55"/>
        <v>5.5844359546860511</v>
      </c>
      <c r="P53">
        <f t="shared" si="55"/>
        <v>-6.0240094223548368</v>
      </c>
      <c r="Q53">
        <f t="shared" si="55"/>
        <v>8.8472447847811164</v>
      </c>
      <c r="R53">
        <f t="shared" si="55"/>
        <v>-1.8475545466934973</v>
      </c>
      <c r="S53">
        <f t="shared" si="55"/>
        <v>2.6271976238836148</v>
      </c>
      <c r="T53">
        <f t="shared" si="55"/>
        <v>5.3443507235277465</v>
      </c>
      <c r="U53">
        <f t="shared" si="55"/>
        <v>-8.3513799903737524</v>
      </c>
      <c r="V53">
        <f t="shared" si="55"/>
        <v>-2.0821191268218353</v>
      </c>
      <c r="W53">
        <f t="shared" si="55"/>
        <v>-5.9241601219514051</v>
      </c>
      <c r="X53">
        <f t="shared" si="55"/>
        <v>0.30342360593402784</v>
      </c>
      <c r="Y53">
        <f t="shared" si="55"/>
        <v>-2.9140779772480419</v>
      </c>
      <c r="Z53">
        <f t="shared" si="55"/>
        <v>4.0978052638060314</v>
      </c>
      <c r="AA53">
        <f t="shared" si="55"/>
        <v>0.35257524872649437</v>
      </c>
      <c r="AB53">
        <f t="shared" si="55"/>
        <v>-0.38556560148108598</v>
      </c>
      <c r="AC53">
        <f t="shared" si="55"/>
        <v>3.6657711894855449</v>
      </c>
      <c r="AD53">
        <f t="shared" si="55"/>
        <v>-2.8217429602800825</v>
      </c>
      <c r="AE53">
        <f t="shared" si="55"/>
        <v>-3.7531073793312664</v>
      </c>
      <c r="AF53">
        <f t="shared" si="55"/>
        <v>1.7675397572203266</v>
      </c>
      <c r="AG53">
        <f t="shared" si="55"/>
        <v>2.6049262669690876</v>
      </c>
      <c r="AH53">
        <f t="shared" si="55"/>
        <v>1.0577686293291588</v>
      </c>
      <c r="AI53">
        <f t="shared" si="55"/>
        <v>1.7841127295531889</v>
      </c>
      <c r="AJ53">
        <f t="shared" si="55"/>
        <v>2.2777144014873407</v>
      </c>
      <c r="AK53">
        <f t="shared" si="55"/>
        <v>-0.60668419656622063</v>
      </c>
      <c r="AL53">
        <f t="shared" si="55"/>
        <v>4.6915213441093506</v>
      </c>
      <c r="AM53">
        <f t="shared" si="55"/>
        <v>0.14352698619437554</v>
      </c>
      <c r="AN53">
        <f t="shared" si="55"/>
        <v>2.687241090285486</v>
      </c>
      <c r="AO53">
        <f t="shared" si="55"/>
        <v>4.0267524854145975</v>
      </c>
      <c r="AP53">
        <f t="shared" si="55"/>
        <v>4.517706239751984</v>
      </c>
      <c r="AQ53">
        <f t="shared" si="55"/>
        <v>1.7971147067148419</v>
      </c>
      <c r="AR53">
        <f t="shared" si="55"/>
        <v>1.1546922077205979</v>
      </c>
      <c r="AS53">
        <f t="shared" si="55"/>
        <v>3.9219478811910236</v>
      </c>
      <c r="AT53">
        <f t="shared" si="55"/>
        <v>1.4274078891584718</v>
      </c>
      <c r="AU53">
        <f t="shared" si="55"/>
        <v>2.1806638268185408</v>
      </c>
      <c r="AV53">
        <f t="shared" si="55"/>
        <v>0.49277168973589358</v>
      </c>
      <c r="AW53">
        <f t="shared" si="55"/>
        <v>4.4025607808549694</v>
      </c>
      <c r="AX53">
        <f t="shared" si="55"/>
        <v>3.576674380609246</v>
      </c>
      <c r="AY53">
        <f t="shared" si="55"/>
        <v>-3.4739819839454067</v>
      </c>
      <c r="AZ53">
        <f t="shared" si="55"/>
        <v>3.4780036956553406</v>
      </c>
      <c r="BA53">
        <f t="shared" si="55"/>
        <v>0.76945568466122438</v>
      </c>
      <c r="BB53">
        <f t="shared" si="55"/>
        <v>5.9131390859013866</v>
      </c>
      <c r="BC53">
        <f t="shared" si="55"/>
        <v>-0.55429233825857738</v>
      </c>
      <c r="BD53">
        <f t="shared" si="55"/>
        <v>-3.6341625826050938</v>
      </c>
      <c r="BE53">
        <f t="shared" si="55"/>
        <v>-0.6732134682401747</v>
      </c>
      <c r="BF53">
        <f t="shared" si="55"/>
        <v>5.3190155623696445</v>
      </c>
      <c r="BG53">
        <f t="shared" si="55"/>
        <v>4.753204437598102</v>
      </c>
      <c r="BH53">
        <f t="shared" si="55"/>
        <v>-4.0648505279860858</v>
      </c>
      <c r="BI53">
        <f t="shared" si="55"/>
        <v>-6.2165987359390833</v>
      </c>
      <c r="BJ53">
        <f t="shared" si="55"/>
        <v>3.9769786082528569</v>
      </c>
      <c r="BK53">
        <f t="shared" si="55"/>
        <v>-3.7076049145129075</v>
      </c>
      <c r="BL53">
        <f t="shared" si="55"/>
        <v>-0.38068757666933628</v>
      </c>
      <c r="BM53">
        <f t="shared" si="55"/>
        <v>2.7523898011512893</v>
      </c>
      <c r="BN53">
        <f t="shared" si="55"/>
        <v>5.9779144136166362</v>
      </c>
      <c r="BO53">
        <f t="shared" si="55"/>
        <v>10.802668892651624</v>
      </c>
      <c r="BP53">
        <f t="shared" si="55"/>
        <v>-11.370387870654163</v>
      </c>
      <c r="BQ53">
        <f t="shared" ref="BQ53:CT53" si="56">(EXP(BQ26)-1)*100</f>
        <v>0.47007260998011002</v>
      </c>
      <c r="BR53">
        <f t="shared" si="56"/>
        <v>3.2087673805875516</v>
      </c>
      <c r="BS53">
        <f t="shared" si="56"/>
        <v>0.32571527879428075</v>
      </c>
      <c r="BT53">
        <f t="shared" si="56"/>
        <v>-0.9475126072791995</v>
      </c>
      <c r="BU53">
        <f t="shared" si="56"/>
        <v>2.9364647827709423</v>
      </c>
      <c r="BV53">
        <f t="shared" si="56"/>
        <v>-1.5696277948679338</v>
      </c>
      <c r="BW53">
        <f t="shared" si="56"/>
        <v>-1.3793082043880189</v>
      </c>
      <c r="BX53">
        <f t="shared" si="56"/>
        <v>0.62939895113882649</v>
      </c>
      <c r="BY53">
        <f t="shared" si="56"/>
        <v>0.59167184732398237</v>
      </c>
      <c r="BZ53">
        <f t="shared" si="56"/>
        <v>2.1535552533267222</v>
      </c>
      <c r="CA53">
        <f t="shared" si="56"/>
        <v>2.7071064552389057</v>
      </c>
      <c r="CB53">
        <f t="shared" si="56"/>
        <v>2.3893908831691402</v>
      </c>
      <c r="CC53">
        <f t="shared" si="56"/>
        <v>0.57173531142007405</v>
      </c>
      <c r="CD53">
        <f t="shared" si="56"/>
        <v>1.813431084277628</v>
      </c>
      <c r="CE53">
        <f t="shared" si="56"/>
        <v>4.1480821174114224</v>
      </c>
      <c r="CF53">
        <f t="shared" si="56"/>
        <v>3.1298187512743825</v>
      </c>
      <c r="CG53">
        <f t="shared" si="56"/>
        <v>0.5035859270862586</v>
      </c>
      <c r="CH53">
        <f t="shared" si="56"/>
        <v>5.3617789196589216</v>
      </c>
      <c r="CI53">
        <f t="shared" si="56"/>
        <v>-2.762838785996935</v>
      </c>
      <c r="CJ53">
        <f t="shared" si="56"/>
        <v>2.6511784743448841</v>
      </c>
      <c r="CK53">
        <f t="shared" si="56"/>
        <v>2.2739088300338661</v>
      </c>
      <c r="CL53">
        <f t="shared" si="56"/>
        <v>-0.59738265052674544</v>
      </c>
      <c r="CM53">
        <f t="shared" si="56"/>
        <v>5.3343194834629681</v>
      </c>
      <c r="CN53">
        <f t="shared" si="56"/>
        <v>5.2894165674356231</v>
      </c>
      <c r="CO53">
        <f t="shared" si="56"/>
        <v>1.8169214826516678</v>
      </c>
      <c r="CP53">
        <f t="shared" si="56"/>
        <v>3.6844940278398575</v>
      </c>
      <c r="CQ53">
        <f t="shared" si="56"/>
        <v>1.8987332698486625</v>
      </c>
      <c r="CR53">
        <f t="shared" si="56"/>
        <v>3.3961547885734689</v>
      </c>
      <c r="CS53">
        <f t="shared" si="56"/>
        <v>2.8534395673414092</v>
      </c>
      <c r="CT53">
        <f t="shared" si="56"/>
        <v>4.3341213129880263</v>
      </c>
      <c r="CU53" s="7">
        <f t="shared" si="9"/>
        <v>3.6428253417511334</v>
      </c>
      <c r="CV53" s="8">
        <f t="shared" si="10"/>
        <v>6.6116491211356339</v>
      </c>
    </row>
  </sheetData>
  <sortState xmlns:xlrd2="http://schemas.microsoft.com/office/spreadsheetml/2017/richdata2" ref="CZ2:DC26">
    <sortCondition ref="DB2:DB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Setor Nicholas Blagogee</cp:lastModifiedBy>
  <dcterms:created xsi:type="dcterms:W3CDTF">2020-09-29T15:18:20Z</dcterms:created>
  <dcterms:modified xsi:type="dcterms:W3CDTF">2020-11-05T10:20:14Z</dcterms:modified>
</cp:coreProperties>
</file>