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liush\Desktop\商业数据分析\Business_Analyst_China-master\商业数据分析（入门）\项目二：预测邮寄产品目录带来的收入增长\"/>
    </mc:Choice>
  </mc:AlternateContent>
  <bookViews>
    <workbookView xWindow="0" yWindow="0" windowWidth="19170" windowHeight="7650" activeTab="1" xr2:uid="{00000000-000D-0000-FFFF-FFFF00000000}"/>
  </bookViews>
  <sheets>
    <sheet name="p1-mailinglist" sheetId="1" r:id="rId1"/>
    <sheet name="workspace" sheetId="2" r:id="rId2"/>
  </sheets>
  <externalReferences>
    <externalReference r:id="rId3"/>
  </externalReferences>
  <definedNames>
    <definedName name="_xlnm._FilterDatabase" localSheetId="0" hidden="1">'p1-mailinglist'!$A$1:$L$251</definedName>
    <definedName name="x_1">workspace!$C:$C</definedName>
    <definedName name="x_2">workspace!$D:$D</definedName>
    <definedName name="x_3">workspace!$E:$E</definedName>
    <definedName name="x_4">workspace!$F:$F</definedName>
  </definedNames>
  <calcPr calcId="171027"/>
</workbook>
</file>

<file path=xl/calcChain.xml><?xml version="1.0" encoding="utf-8"?>
<calcChain xmlns="http://schemas.openxmlformats.org/spreadsheetml/2006/main">
  <c r="J252" i="2" l="1"/>
  <c r="I252" i="2"/>
  <c r="I3" i="2"/>
  <c r="J3" i="2" s="1"/>
  <c r="K3" i="2" s="1"/>
  <c r="I4" i="2"/>
  <c r="J4" i="2" s="1"/>
  <c r="K4" i="2" s="1"/>
  <c r="I5" i="2"/>
  <c r="J5" i="2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/>
  <c r="K9" i="2" s="1"/>
  <c r="I10" i="2"/>
  <c r="J10" i="2"/>
  <c r="K10" i="2"/>
  <c r="I11" i="2"/>
  <c r="J11" i="2" s="1"/>
  <c r="K11" i="2" s="1"/>
  <c r="I12" i="2"/>
  <c r="J12" i="2" s="1"/>
  <c r="K12" i="2" s="1"/>
  <c r="I13" i="2"/>
  <c r="J13" i="2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/>
  <c r="K17" i="2" s="1"/>
  <c r="I18" i="2"/>
  <c r="J18" i="2"/>
  <c r="K18" i="2"/>
  <c r="I19" i="2"/>
  <c r="J19" i="2" s="1"/>
  <c r="K19" i="2" s="1"/>
  <c r="I20" i="2"/>
  <c r="J20" i="2" s="1"/>
  <c r="K20" i="2" s="1"/>
  <c r="I21" i="2"/>
  <c r="J21" i="2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/>
  <c r="K26" i="2"/>
  <c r="I27" i="2"/>
  <c r="J27" i="2" s="1"/>
  <c r="K27" i="2" s="1"/>
  <c r="I28" i="2"/>
  <c r="J28" i="2" s="1"/>
  <c r="K28" i="2" s="1"/>
  <c r="I29" i="2"/>
  <c r="J29" i="2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/>
  <c r="K34" i="2"/>
  <c r="I35" i="2"/>
  <c r="J35" i="2" s="1"/>
  <c r="K35" i="2" s="1"/>
  <c r="I36" i="2"/>
  <c r="J36" i="2" s="1"/>
  <c r="K36" i="2" s="1"/>
  <c r="I37" i="2"/>
  <c r="J37" i="2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/>
  <c r="K42" i="2"/>
  <c r="I43" i="2"/>
  <c r="J43" i="2" s="1"/>
  <c r="K43" i="2" s="1"/>
  <c r="I44" i="2"/>
  <c r="J44" i="2" s="1"/>
  <c r="K44" i="2" s="1"/>
  <c r="I45" i="2"/>
  <c r="J45" i="2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/>
  <c r="K50" i="2"/>
  <c r="I51" i="2"/>
  <c r="J51" i="2" s="1"/>
  <c r="K51" i="2" s="1"/>
  <c r="I52" i="2"/>
  <c r="J52" i="2" s="1"/>
  <c r="K52" i="2" s="1"/>
  <c r="I53" i="2"/>
  <c r="J53" i="2"/>
  <c r="K53" i="2" s="1"/>
  <c r="I54" i="2"/>
  <c r="J54" i="2" s="1"/>
  <c r="K54" i="2" s="1"/>
  <c r="I55" i="2"/>
  <c r="J55" i="2" s="1"/>
  <c r="K55" i="2" s="1"/>
  <c r="I56" i="2"/>
  <c r="J56" i="2" s="1"/>
  <c r="K56" i="2" s="1"/>
  <c r="I57" i="2"/>
  <c r="J57" i="2" s="1"/>
  <c r="K57" i="2" s="1"/>
  <c r="I58" i="2"/>
  <c r="J58" i="2"/>
  <c r="K58" i="2"/>
  <c r="I59" i="2"/>
  <c r="J59" i="2" s="1"/>
  <c r="K59" i="2" s="1"/>
  <c r="I60" i="2"/>
  <c r="J60" i="2" s="1"/>
  <c r="K60" i="2" s="1"/>
  <c r="I61" i="2"/>
  <c r="J61" i="2"/>
  <c r="K61" i="2" s="1"/>
  <c r="I62" i="2"/>
  <c r="J62" i="2" s="1"/>
  <c r="K62" i="2" s="1"/>
  <c r="I63" i="2"/>
  <c r="J63" i="2" s="1"/>
  <c r="K63" i="2" s="1"/>
  <c r="I64" i="2"/>
  <c r="J64" i="2" s="1"/>
  <c r="K64" i="2" s="1"/>
  <c r="I65" i="2"/>
  <c r="J65" i="2" s="1"/>
  <c r="K65" i="2" s="1"/>
  <c r="I66" i="2"/>
  <c r="J66" i="2"/>
  <c r="K66" i="2"/>
  <c r="I67" i="2"/>
  <c r="J67" i="2" s="1"/>
  <c r="K67" i="2" s="1"/>
  <c r="I68" i="2"/>
  <c r="J68" i="2" s="1"/>
  <c r="K68" i="2" s="1"/>
  <c r="I69" i="2"/>
  <c r="J69" i="2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/>
  <c r="K74" i="2"/>
  <c r="I75" i="2"/>
  <c r="J75" i="2" s="1"/>
  <c r="K75" i="2" s="1"/>
  <c r="I76" i="2"/>
  <c r="J76" i="2" s="1"/>
  <c r="K76" i="2" s="1"/>
  <c r="I77" i="2"/>
  <c r="J77" i="2"/>
  <c r="K77" i="2" s="1"/>
  <c r="I78" i="2"/>
  <c r="J78" i="2" s="1"/>
  <c r="K78" i="2" s="1"/>
  <c r="I79" i="2"/>
  <c r="J79" i="2" s="1"/>
  <c r="K79" i="2" s="1"/>
  <c r="I80" i="2"/>
  <c r="J80" i="2" s="1"/>
  <c r="K80" i="2" s="1"/>
  <c r="I81" i="2"/>
  <c r="J81" i="2" s="1"/>
  <c r="K81" i="2" s="1"/>
  <c r="I82" i="2"/>
  <c r="J82" i="2"/>
  <c r="K82" i="2"/>
  <c r="I83" i="2"/>
  <c r="J83" i="2" s="1"/>
  <c r="K83" i="2" s="1"/>
  <c r="I84" i="2"/>
  <c r="J84" i="2" s="1"/>
  <c r="K84" i="2" s="1"/>
  <c r="I85" i="2"/>
  <c r="J85" i="2"/>
  <c r="K85" i="2" s="1"/>
  <c r="I86" i="2"/>
  <c r="J86" i="2" s="1"/>
  <c r="K86" i="2" s="1"/>
  <c r="I87" i="2"/>
  <c r="J87" i="2" s="1"/>
  <c r="K87" i="2" s="1"/>
  <c r="I88" i="2"/>
  <c r="J88" i="2" s="1"/>
  <c r="K88" i="2" s="1"/>
  <c r="I89" i="2"/>
  <c r="J89" i="2" s="1"/>
  <c r="K89" i="2" s="1"/>
  <c r="I90" i="2"/>
  <c r="J90" i="2"/>
  <c r="K90" i="2"/>
  <c r="I91" i="2"/>
  <c r="J91" i="2" s="1"/>
  <c r="K91" i="2" s="1"/>
  <c r="I92" i="2"/>
  <c r="J92" i="2" s="1"/>
  <c r="K92" i="2" s="1"/>
  <c r="I93" i="2"/>
  <c r="J93" i="2"/>
  <c r="K93" i="2" s="1"/>
  <c r="I94" i="2"/>
  <c r="J94" i="2" s="1"/>
  <c r="K94" i="2" s="1"/>
  <c r="I95" i="2"/>
  <c r="J95" i="2" s="1"/>
  <c r="K95" i="2" s="1"/>
  <c r="I96" i="2"/>
  <c r="J96" i="2" s="1"/>
  <c r="K96" i="2" s="1"/>
  <c r="I97" i="2"/>
  <c r="J97" i="2" s="1"/>
  <c r="K97" i="2" s="1"/>
  <c r="I98" i="2"/>
  <c r="J98" i="2"/>
  <c r="K98" i="2"/>
  <c r="I99" i="2"/>
  <c r="J99" i="2" s="1"/>
  <c r="K99" i="2" s="1"/>
  <c r="I100" i="2"/>
  <c r="J100" i="2" s="1"/>
  <c r="K100" i="2" s="1"/>
  <c r="I101" i="2"/>
  <c r="J101" i="2"/>
  <c r="K101" i="2" s="1"/>
  <c r="I102" i="2"/>
  <c r="J102" i="2" s="1"/>
  <c r="K102" i="2" s="1"/>
  <c r="I103" i="2"/>
  <c r="J103" i="2" s="1"/>
  <c r="K103" i="2" s="1"/>
  <c r="I104" i="2"/>
  <c r="J104" i="2" s="1"/>
  <c r="K104" i="2" s="1"/>
  <c r="I105" i="2"/>
  <c r="J105" i="2" s="1"/>
  <c r="K105" i="2" s="1"/>
  <c r="I106" i="2"/>
  <c r="J106" i="2"/>
  <c r="K106" i="2"/>
  <c r="I107" i="2"/>
  <c r="J107" i="2" s="1"/>
  <c r="K107" i="2" s="1"/>
  <c r="I108" i="2"/>
  <c r="J108" i="2" s="1"/>
  <c r="K108" i="2" s="1"/>
  <c r="I109" i="2"/>
  <c r="J109" i="2"/>
  <c r="K109" i="2" s="1"/>
  <c r="I110" i="2"/>
  <c r="J110" i="2" s="1"/>
  <c r="K110" i="2" s="1"/>
  <c r="I111" i="2"/>
  <c r="J111" i="2" s="1"/>
  <c r="K111" i="2" s="1"/>
  <c r="I112" i="2"/>
  <c r="J112" i="2" s="1"/>
  <c r="K112" i="2" s="1"/>
  <c r="I113" i="2"/>
  <c r="J113" i="2" s="1"/>
  <c r="K113" i="2" s="1"/>
  <c r="I114" i="2"/>
  <c r="J114" i="2"/>
  <c r="K114" i="2"/>
  <c r="I115" i="2"/>
  <c r="J115" i="2" s="1"/>
  <c r="K115" i="2" s="1"/>
  <c r="I116" i="2"/>
  <c r="J116" i="2" s="1"/>
  <c r="K116" i="2" s="1"/>
  <c r="I117" i="2"/>
  <c r="J117" i="2"/>
  <c r="K117" i="2" s="1"/>
  <c r="I118" i="2"/>
  <c r="J118" i="2" s="1"/>
  <c r="K118" i="2" s="1"/>
  <c r="I119" i="2"/>
  <c r="J119" i="2" s="1"/>
  <c r="K119" i="2" s="1"/>
  <c r="I120" i="2"/>
  <c r="J120" i="2" s="1"/>
  <c r="K120" i="2" s="1"/>
  <c r="I121" i="2"/>
  <c r="J121" i="2" s="1"/>
  <c r="K121" i="2" s="1"/>
  <c r="I122" i="2"/>
  <c r="J122" i="2"/>
  <c r="K122" i="2"/>
  <c r="I123" i="2"/>
  <c r="J123" i="2" s="1"/>
  <c r="K123" i="2" s="1"/>
  <c r="I124" i="2"/>
  <c r="J124" i="2" s="1"/>
  <c r="K124" i="2" s="1"/>
  <c r="I125" i="2"/>
  <c r="J125" i="2"/>
  <c r="K125" i="2" s="1"/>
  <c r="I126" i="2"/>
  <c r="J126" i="2" s="1"/>
  <c r="K126" i="2" s="1"/>
  <c r="I127" i="2"/>
  <c r="J127" i="2" s="1"/>
  <c r="K127" i="2" s="1"/>
  <c r="I128" i="2"/>
  <c r="J128" i="2" s="1"/>
  <c r="K128" i="2" s="1"/>
  <c r="I129" i="2"/>
  <c r="J129" i="2" s="1"/>
  <c r="K129" i="2" s="1"/>
  <c r="I130" i="2"/>
  <c r="J130" i="2"/>
  <c r="K130" i="2"/>
  <c r="I131" i="2"/>
  <c r="J131" i="2" s="1"/>
  <c r="K131" i="2" s="1"/>
  <c r="I132" i="2"/>
  <c r="J132" i="2" s="1"/>
  <c r="K132" i="2" s="1"/>
  <c r="I133" i="2"/>
  <c r="J133" i="2"/>
  <c r="K133" i="2" s="1"/>
  <c r="I134" i="2"/>
  <c r="J134" i="2" s="1"/>
  <c r="K134" i="2" s="1"/>
  <c r="I135" i="2"/>
  <c r="J135" i="2" s="1"/>
  <c r="K135" i="2" s="1"/>
  <c r="I136" i="2"/>
  <c r="J136" i="2" s="1"/>
  <c r="K136" i="2" s="1"/>
  <c r="I137" i="2"/>
  <c r="J137" i="2" s="1"/>
  <c r="K137" i="2" s="1"/>
  <c r="I138" i="2"/>
  <c r="J138" i="2"/>
  <c r="K138" i="2"/>
  <c r="I139" i="2"/>
  <c r="J139" i="2" s="1"/>
  <c r="K139" i="2" s="1"/>
  <c r="I140" i="2"/>
  <c r="J140" i="2" s="1"/>
  <c r="K140" i="2" s="1"/>
  <c r="I141" i="2"/>
  <c r="J141" i="2"/>
  <c r="K141" i="2" s="1"/>
  <c r="I142" i="2"/>
  <c r="J142" i="2" s="1"/>
  <c r="K142" i="2" s="1"/>
  <c r="I143" i="2"/>
  <c r="J143" i="2" s="1"/>
  <c r="K143" i="2" s="1"/>
  <c r="I144" i="2"/>
  <c r="J144" i="2" s="1"/>
  <c r="K144" i="2" s="1"/>
  <c r="I145" i="2"/>
  <c r="J145" i="2" s="1"/>
  <c r="K145" i="2" s="1"/>
  <c r="I146" i="2"/>
  <c r="J146" i="2"/>
  <c r="K146" i="2"/>
  <c r="I147" i="2"/>
  <c r="J147" i="2" s="1"/>
  <c r="K147" i="2" s="1"/>
  <c r="I148" i="2"/>
  <c r="J148" i="2" s="1"/>
  <c r="K148" i="2" s="1"/>
  <c r="I149" i="2"/>
  <c r="J149" i="2"/>
  <c r="K149" i="2" s="1"/>
  <c r="I150" i="2"/>
  <c r="J150" i="2" s="1"/>
  <c r="K150" i="2" s="1"/>
  <c r="I151" i="2"/>
  <c r="J151" i="2" s="1"/>
  <c r="K151" i="2" s="1"/>
  <c r="I152" i="2"/>
  <c r="J152" i="2" s="1"/>
  <c r="K152" i="2" s="1"/>
  <c r="I153" i="2"/>
  <c r="J153" i="2" s="1"/>
  <c r="K153" i="2" s="1"/>
  <c r="I154" i="2"/>
  <c r="J154" i="2"/>
  <c r="K154" i="2"/>
  <c r="I155" i="2"/>
  <c r="J155" i="2"/>
  <c r="K155" i="2" s="1"/>
  <c r="I156" i="2"/>
  <c r="J156" i="2" s="1"/>
  <c r="K156" i="2" s="1"/>
  <c r="I157" i="2"/>
  <c r="J157" i="2"/>
  <c r="K157" i="2" s="1"/>
  <c r="I158" i="2"/>
  <c r="J158" i="2" s="1"/>
  <c r="K158" i="2" s="1"/>
  <c r="I159" i="2"/>
  <c r="J159" i="2" s="1"/>
  <c r="K159" i="2" s="1"/>
  <c r="I160" i="2"/>
  <c r="J160" i="2" s="1"/>
  <c r="K160" i="2" s="1"/>
  <c r="I161" i="2"/>
  <c r="J161" i="2" s="1"/>
  <c r="K161" i="2" s="1"/>
  <c r="I162" i="2"/>
  <c r="J162" i="2"/>
  <c r="K162" i="2"/>
  <c r="I163" i="2"/>
  <c r="J163" i="2"/>
  <c r="K163" i="2" s="1"/>
  <c r="I164" i="2"/>
  <c r="J164" i="2" s="1"/>
  <c r="K164" i="2" s="1"/>
  <c r="I165" i="2"/>
  <c r="J165" i="2"/>
  <c r="K165" i="2" s="1"/>
  <c r="I166" i="2"/>
  <c r="J166" i="2" s="1"/>
  <c r="K166" i="2" s="1"/>
  <c r="I167" i="2"/>
  <c r="J167" i="2" s="1"/>
  <c r="K167" i="2" s="1"/>
  <c r="I168" i="2"/>
  <c r="J168" i="2" s="1"/>
  <c r="K168" i="2" s="1"/>
  <c r="I169" i="2"/>
  <c r="J169" i="2" s="1"/>
  <c r="K169" i="2" s="1"/>
  <c r="I170" i="2"/>
  <c r="J170" i="2"/>
  <c r="K170" i="2"/>
  <c r="I171" i="2"/>
  <c r="J171" i="2"/>
  <c r="K171" i="2" s="1"/>
  <c r="I172" i="2"/>
  <c r="J172" i="2" s="1"/>
  <c r="K172" i="2" s="1"/>
  <c r="I173" i="2"/>
  <c r="J173" i="2"/>
  <c r="K173" i="2" s="1"/>
  <c r="I174" i="2"/>
  <c r="J174" i="2" s="1"/>
  <c r="K174" i="2" s="1"/>
  <c r="I175" i="2"/>
  <c r="J175" i="2" s="1"/>
  <c r="K175" i="2" s="1"/>
  <c r="I176" i="2"/>
  <c r="J176" i="2" s="1"/>
  <c r="K176" i="2" s="1"/>
  <c r="I177" i="2"/>
  <c r="J177" i="2" s="1"/>
  <c r="K177" i="2" s="1"/>
  <c r="I178" i="2"/>
  <c r="J178" i="2"/>
  <c r="K178" i="2"/>
  <c r="I179" i="2"/>
  <c r="J179" i="2"/>
  <c r="K179" i="2" s="1"/>
  <c r="I180" i="2"/>
  <c r="J180" i="2" s="1"/>
  <c r="K180" i="2" s="1"/>
  <c r="I181" i="2"/>
  <c r="J181" i="2"/>
  <c r="K181" i="2" s="1"/>
  <c r="I182" i="2"/>
  <c r="J182" i="2" s="1"/>
  <c r="K182" i="2" s="1"/>
  <c r="I183" i="2"/>
  <c r="J183" i="2" s="1"/>
  <c r="K183" i="2" s="1"/>
  <c r="I184" i="2"/>
  <c r="J184" i="2" s="1"/>
  <c r="K184" i="2" s="1"/>
  <c r="I185" i="2"/>
  <c r="J185" i="2" s="1"/>
  <c r="K185" i="2" s="1"/>
  <c r="I186" i="2"/>
  <c r="J186" i="2"/>
  <c r="K186" i="2"/>
  <c r="I187" i="2"/>
  <c r="J187" i="2"/>
  <c r="K187" i="2" s="1"/>
  <c r="I188" i="2"/>
  <c r="J188" i="2" s="1"/>
  <c r="K188" i="2" s="1"/>
  <c r="I189" i="2"/>
  <c r="J189" i="2"/>
  <c r="K189" i="2" s="1"/>
  <c r="I190" i="2"/>
  <c r="J190" i="2" s="1"/>
  <c r="K190" i="2" s="1"/>
  <c r="I191" i="2"/>
  <c r="J191" i="2" s="1"/>
  <c r="K191" i="2" s="1"/>
  <c r="I192" i="2"/>
  <c r="J192" i="2" s="1"/>
  <c r="K192" i="2" s="1"/>
  <c r="I193" i="2"/>
  <c r="J193" i="2" s="1"/>
  <c r="K193" i="2" s="1"/>
  <c r="I194" i="2"/>
  <c r="J194" i="2"/>
  <c r="K194" i="2"/>
  <c r="I195" i="2"/>
  <c r="J195" i="2"/>
  <c r="K195" i="2" s="1"/>
  <c r="I196" i="2"/>
  <c r="J196" i="2" s="1"/>
  <c r="K196" i="2" s="1"/>
  <c r="I197" i="2"/>
  <c r="J197" i="2"/>
  <c r="K197" i="2" s="1"/>
  <c r="I198" i="2"/>
  <c r="J198" i="2" s="1"/>
  <c r="K198" i="2" s="1"/>
  <c r="I199" i="2"/>
  <c r="J199" i="2" s="1"/>
  <c r="K199" i="2" s="1"/>
  <c r="I200" i="2"/>
  <c r="J200" i="2" s="1"/>
  <c r="K200" i="2" s="1"/>
  <c r="I201" i="2"/>
  <c r="J201" i="2" s="1"/>
  <c r="K201" i="2" s="1"/>
  <c r="I202" i="2"/>
  <c r="J202" i="2"/>
  <c r="K202" i="2"/>
  <c r="I203" i="2"/>
  <c r="J203" i="2"/>
  <c r="K203" i="2" s="1"/>
  <c r="I204" i="2"/>
  <c r="J204" i="2" s="1"/>
  <c r="K204" i="2" s="1"/>
  <c r="I205" i="2"/>
  <c r="J205" i="2"/>
  <c r="K205" i="2" s="1"/>
  <c r="I206" i="2"/>
  <c r="J206" i="2" s="1"/>
  <c r="K206" i="2" s="1"/>
  <c r="I207" i="2"/>
  <c r="J207" i="2"/>
  <c r="K207" i="2"/>
  <c r="I208" i="2"/>
  <c r="J208" i="2" s="1"/>
  <c r="K208" i="2" s="1"/>
  <c r="I209" i="2"/>
  <c r="J209" i="2" s="1"/>
  <c r="K209" i="2" s="1"/>
  <c r="I210" i="2"/>
  <c r="J210" i="2"/>
  <c r="K210" i="2"/>
  <c r="I211" i="2"/>
  <c r="J211" i="2"/>
  <c r="K211" i="2" s="1"/>
  <c r="I212" i="2"/>
  <c r="J212" i="2" s="1"/>
  <c r="K212" i="2" s="1"/>
  <c r="I213" i="2"/>
  <c r="J213" i="2"/>
  <c r="K213" i="2" s="1"/>
  <c r="I214" i="2"/>
  <c r="J214" i="2" s="1"/>
  <c r="K214" i="2" s="1"/>
  <c r="I215" i="2"/>
  <c r="J215" i="2"/>
  <c r="K215" i="2"/>
  <c r="I216" i="2"/>
  <c r="J216" i="2" s="1"/>
  <c r="K216" i="2" s="1"/>
  <c r="I217" i="2"/>
  <c r="J217" i="2" s="1"/>
  <c r="K217" i="2" s="1"/>
  <c r="I218" i="2"/>
  <c r="J218" i="2"/>
  <c r="K218" i="2"/>
  <c r="I219" i="2"/>
  <c r="J219" i="2"/>
  <c r="K219" i="2" s="1"/>
  <c r="I220" i="2"/>
  <c r="J220" i="2" s="1"/>
  <c r="K220" i="2" s="1"/>
  <c r="I221" i="2"/>
  <c r="J221" i="2"/>
  <c r="K221" i="2" s="1"/>
  <c r="I222" i="2"/>
  <c r="J222" i="2" s="1"/>
  <c r="K222" i="2" s="1"/>
  <c r="I223" i="2"/>
  <c r="J223" i="2"/>
  <c r="K223" i="2"/>
  <c r="I224" i="2"/>
  <c r="J224" i="2" s="1"/>
  <c r="K224" i="2" s="1"/>
  <c r="I225" i="2"/>
  <c r="J225" i="2" s="1"/>
  <c r="K225" i="2" s="1"/>
  <c r="I226" i="2"/>
  <c r="J226" i="2"/>
  <c r="K226" i="2"/>
  <c r="I227" i="2"/>
  <c r="J227" i="2"/>
  <c r="K227" i="2" s="1"/>
  <c r="I228" i="2"/>
  <c r="J228" i="2" s="1"/>
  <c r="K228" i="2" s="1"/>
  <c r="I229" i="2"/>
  <c r="J229" i="2"/>
  <c r="K229" i="2" s="1"/>
  <c r="I230" i="2"/>
  <c r="J230" i="2" s="1"/>
  <c r="K230" i="2" s="1"/>
  <c r="I231" i="2"/>
  <c r="J231" i="2"/>
  <c r="K231" i="2"/>
  <c r="I232" i="2"/>
  <c r="J232" i="2" s="1"/>
  <c r="K232" i="2" s="1"/>
  <c r="I233" i="2"/>
  <c r="J233" i="2" s="1"/>
  <c r="K233" i="2" s="1"/>
  <c r="I234" i="2"/>
  <c r="J234" i="2"/>
  <c r="K234" i="2"/>
  <c r="I235" i="2"/>
  <c r="J235" i="2"/>
  <c r="K235" i="2" s="1"/>
  <c r="I236" i="2"/>
  <c r="J236" i="2" s="1"/>
  <c r="K236" i="2" s="1"/>
  <c r="I237" i="2"/>
  <c r="J237" i="2"/>
  <c r="K237" i="2" s="1"/>
  <c r="I238" i="2"/>
  <c r="J238" i="2" s="1"/>
  <c r="K238" i="2" s="1"/>
  <c r="I239" i="2"/>
  <c r="J239" i="2"/>
  <c r="K239" i="2"/>
  <c r="I240" i="2"/>
  <c r="J240" i="2" s="1"/>
  <c r="K240" i="2" s="1"/>
  <c r="I241" i="2"/>
  <c r="J241" i="2" s="1"/>
  <c r="K241" i="2" s="1"/>
  <c r="I242" i="2"/>
  <c r="J242" i="2"/>
  <c r="K242" i="2"/>
  <c r="I243" i="2"/>
  <c r="J243" i="2"/>
  <c r="K243" i="2" s="1"/>
  <c r="I244" i="2"/>
  <c r="J244" i="2" s="1"/>
  <c r="K244" i="2" s="1"/>
  <c r="I245" i="2"/>
  <c r="J245" i="2"/>
  <c r="K245" i="2" s="1"/>
  <c r="I246" i="2"/>
  <c r="J246" i="2" s="1"/>
  <c r="K246" i="2" s="1"/>
  <c r="I247" i="2"/>
  <c r="J247" i="2"/>
  <c r="K247" i="2"/>
  <c r="I248" i="2"/>
  <c r="J248" i="2" s="1"/>
  <c r="K248" i="2" s="1"/>
  <c r="I249" i="2"/>
  <c r="J249" i="2" s="1"/>
  <c r="K249" i="2" s="1"/>
  <c r="I250" i="2"/>
  <c r="J250" i="2"/>
  <c r="K250" i="2"/>
  <c r="I251" i="2"/>
  <c r="J251" i="2"/>
  <c r="K251" i="2" s="1"/>
  <c r="I2" i="2"/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D2" i="2"/>
  <c r="E2" i="2"/>
  <c r="C2" i="2"/>
  <c r="J2" i="2" l="1"/>
  <c r="K2" i="2" s="1"/>
  <c r="K252" i="2" l="1"/>
</calcChain>
</file>

<file path=xl/sharedStrings.xml><?xml version="1.0" encoding="utf-8"?>
<sst xmlns="http://schemas.openxmlformats.org/spreadsheetml/2006/main" count="1773" uniqueCount="540">
  <si>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</si>
  <si>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</si>
  <si>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</si>
  <si>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</si>
  <si>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</si>
  <si>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</si>
  <si>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</si>
  <si>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</si>
  <si>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</si>
  <si>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</si>
  <si>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</si>
  <si>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</si>
  <si>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</si>
  <si>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</si>
  <si>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</si>
  <si>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</si>
  <si>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</si>
  <si>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</si>
  <si>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</si>
  <si>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</si>
  <si>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</si>
  <si>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</si>
  <si>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</si>
  <si>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</si>
  <si>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</si>
  <si>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</si>
  <si>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</si>
  <si>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</si>
  <si>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</si>
  <si>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</si>
  <si>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</si>
  <si>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</si>
  <si>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</si>
  <si>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</si>
  <si>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</si>
  <si>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</si>
  <si>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</si>
  <si>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</si>
  <si>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</si>
  <si>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</si>
  <si>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</si>
  <si>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</si>
  <si>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</si>
  <si>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</si>
  <si>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</si>
  <si>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</si>
  <si>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</si>
  <si>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</si>
  <si>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</si>
  <si>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</si>
  <si>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</si>
  <si>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</si>
  <si>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</si>
  <si>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</si>
  <si>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</si>
  <si>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</si>
  <si>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</si>
  <si>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</si>
  <si>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</si>
  <si>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</si>
  <si>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</si>
  <si>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</si>
  <si>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</si>
  <si>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</si>
  <si>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</si>
  <si>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</si>
  <si>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</si>
  <si>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</si>
  <si>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</si>
  <si>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</si>
  <si>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</si>
  <si>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</si>
  <si>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</si>
  <si>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</si>
  <si>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</si>
  <si>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</si>
  <si>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</si>
  <si>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</si>
  <si>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</si>
  <si>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</si>
  <si>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</si>
  <si>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</si>
  <si>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</si>
  <si>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</si>
  <si>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</si>
  <si>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</si>
  <si>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</si>
  <si>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</si>
  <si>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</si>
  <si>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</si>
  <si>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</si>
  <si>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</si>
  <si>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</si>
  <si>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</si>
  <si>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</si>
  <si>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</si>
  <si>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</si>
  <si>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</si>
  <si>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</si>
  <si>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</si>
  <si>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</si>
  <si>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</si>
  <si>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</si>
  <si>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</si>
  <si>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</si>
  <si>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</si>
  <si>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</si>
  <si>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</si>
  <si>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</si>
  <si>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</si>
  <si>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</si>
  <si>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</si>
  <si>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</si>
  <si>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</si>
  <si>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</si>
  <si>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</si>
  <si>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</si>
  <si>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</si>
  <si>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</si>
  <si>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</si>
  <si>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</si>
  <si>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</si>
  <si>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</si>
  <si>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</si>
  <si>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</si>
  <si>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</si>
  <si>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</si>
  <si>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</si>
  <si>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</si>
  <si>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</si>
  <si>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</si>
  <si>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</si>
  <si>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</si>
  <si>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</si>
  <si>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</si>
  <si>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</si>
  <si>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</si>
  <si>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</si>
  <si>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</si>
  <si>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</si>
  <si>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</si>
  <si>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</si>
  <si>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</si>
  <si>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</si>
  <si>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</si>
  <si>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</si>
  <si>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</si>
  <si>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</si>
  <si>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</si>
  <si>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</si>
  <si>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</si>
  <si>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</si>
  <si>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</si>
  <si>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</si>
  <si>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</si>
  <si>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</si>
  <si>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</si>
  <si>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</si>
  <si>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</si>
  <si>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</si>
  <si>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</si>
  <si>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</si>
  <si>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</si>
  <si>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</si>
  <si>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</si>
  <si>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</si>
  <si>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</si>
  <si>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</si>
  <si>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</si>
  <si>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</si>
  <si>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</si>
  <si>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</si>
  <si>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</si>
  <si>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</si>
  <si>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</si>
  <si>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</si>
  <si>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</si>
  <si>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</si>
  <si>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</si>
  <si>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</si>
  <si>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</si>
  <si>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</si>
  <si>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</si>
  <si>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</si>
  <si>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</si>
  <si>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</si>
  <si>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</si>
  <si>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</si>
  <si>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</si>
  <si>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</si>
  <si>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</si>
  <si>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</si>
  <si>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</si>
  <si>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</si>
  <si>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</si>
  <si>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</si>
  <si>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</si>
  <si>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</si>
  <si>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</si>
  <si>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</si>
  <si>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</si>
  <si>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</si>
  <si>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</si>
  <si>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</si>
  <si>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</si>
  <si>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</si>
  <si>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</si>
  <si>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</si>
  <si>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</si>
  <si>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</si>
  <si>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</si>
  <si>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</si>
  <si>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</si>
  <si>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</si>
  <si>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</si>
  <si>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</si>
  <si>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</si>
  <si>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</si>
  <si>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</si>
  <si>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</si>
  <si>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</si>
  <si>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</si>
  <si>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</si>
  <si>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</si>
  <si>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</si>
  <si>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</si>
  <si>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</si>
  <si>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</si>
  <si>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</si>
  <si>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</si>
  <si>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</si>
  <si>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</si>
  <si>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</si>
  <si>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</si>
  <si>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</si>
  <si>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</si>
  <si>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</si>
  <si>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</si>
  <si>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</si>
  <si>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</si>
  <si>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</si>
  <si>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</si>
  <si>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</si>
  <si>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</si>
  <si>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</si>
  <si>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</si>
  <si>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</si>
  <si>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</si>
  <si>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</si>
  <si>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</si>
  <si>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</si>
  <si>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</si>
  <si>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</si>
  <si>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</si>
  <si>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</si>
  <si>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</si>
  <si>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</si>
  <si>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</si>
  <si>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</si>
  <si>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</si>
  <si>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</si>
  <si>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</si>
  <si>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</si>
  <si>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</si>
  <si>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</si>
  <si>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</si>
  <si>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</si>
  <si>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</si>
  <si>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</si>
  <si>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</si>
  <si>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</si>
  <si>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</si>
  <si>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</si>
  <si>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</si>
  <si>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</si>
  <si>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</si>
  <si>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</si>
  <si>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</si>
  <si>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</si>
  <si>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</si>
  <si>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</si>
  <si>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</si>
  <si>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</si>
  <si>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</si>
  <si>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</si>
  <si>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</si>
  <si>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</si>
  <si>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</si>
  <si>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</si>
  <si>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</si>
  <si>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</si>
  <si>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</si>
  <si>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</si>
  <si>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</si>
  <si>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</si>
  <si>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</si>
  <si>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</si>
  <si>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</si>
  <si>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</si>
  <si>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</si>
  <si>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</si>
  <si>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</si>
  <si>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</si>
  <si>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</si>
  <si>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</si>
  <si>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</si>
  <si>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</si>
  <si>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</si>
  <si>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</si>
  <si>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</si>
  <si>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</si>
  <si>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</si>
  <si>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</si>
  <si>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</si>
  <si>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</si>
  <si>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</si>
  <si>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</si>
  <si>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</si>
  <si>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</si>
  <si>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</si>
  <si>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</si>
  <si>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</si>
  <si>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</si>
  <si>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</si>
  <si>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</si>
  <si>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</si>
  <si>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</si>
  <si>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</si>
  <si>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</si>
  <si>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</si>
  <si>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</si>
  <si>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</si>
  <si>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</si>
  <si>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</si>
  <si>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</si>
  <si>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</si>
  <si>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</si>
  <si>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</si>
  <si>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</si>
  <si>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</si>
  <si>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</si>
  <si>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</si>
  <si>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</si>
  <si>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</si>
  <si>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</si>
  <si>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</si>
  <si>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</si>
  <si>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</si>
  <si>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</si>
  <si>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</si>
  <si>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</si>
  <si>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</si>
  <si>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</si>
  <si>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</si>
  <si>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</si>
  <si>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</si>
  <si>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</si>
  <si>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</si>
  <si>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</si>
  <si>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</si>
  <si>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</si>
  <si>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</si>
  <si>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</si>
  <si>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</si>
  <si>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</si>
  <si>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</si>
  <si>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</si>
  <si>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</si>
  <si>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</si>
  <si>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</si>
  <si>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</si>
  <si>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</si>
  <si>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</si>
  <si>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</si>
  <si>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</si>
  <si>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</si>
  <si>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</si>
  <si>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</si>
  <si>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</si>
  <si>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</si>
  <si>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</si>
  <si>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</si>
  <si>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</si>
  <si>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</si>
  <si>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</si>
  <si>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</si>
  <si>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</si>
  <si>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</si>
  <si>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</si>
  <si>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</si>
  <si>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</si>
  <si>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</si>
  <si>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</si>
  <si>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</si>
  <si>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</si>
  <si>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</si>
  <si>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</si>
  <si>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</si>
  <si>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</si>
  <si>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</si>
  <si>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</si>
  <si>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</si>
  <si>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</si>
  <si>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</si>
  <si>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</si>
  <si>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</si>
  <si>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</si>
  <si>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</si>
  <si>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</si>
  <si>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</si>
  <si>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</si>
  <si>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</si>
  <si>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</si>
  <si>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</si>
  <si>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</si>
  <si>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</si>
  <si>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</si>
  <si>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</si>
  <si>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</si>
  <si>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</si>
  <si>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</si>
  <si>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</si>
  <si>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</si>
  <si>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</si>
  <si>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</si>
  <si>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</si>
  <si>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</si>
  <si>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</si>
  <si>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</si>
  <si>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</si>
  <si>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</si>
  <si>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</si>
  <si>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</si>
  <si>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</si>
  <si>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</si>
  <si>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</si>
  <si>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</si>
  <si>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</si>
  <si>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</si>
  <si>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</si>
  <si>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</si>
  <si>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</si>
  <si>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</si>
  <si>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</si>
  <si>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</si>
  <si>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</si>
  <si>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</si>
  <si>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</si>
  <si>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</si>
  <si>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</si>
  <si>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</si>
  <si>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</si>
  <si>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</si>
  <si>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</si>
  <si>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</si>
  <si>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</si>
  <si>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</si>
  <si>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</si>
  <si>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</si>
  <si>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</si>
  <si>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</si>
  <si>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</si>
  <si>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</si>
  <si>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</si>
  <si>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</si>
  <si>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</si>
  <si>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</si>
  <si>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</si>
  <si>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</si>
  <si>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</si>
  <si>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</si>
  <si>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</si>
  <si>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</si>
  <si>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</si>
  <si>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</si>
  <si>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</si>
  <si>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</si>
  <si>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</si>
  <si>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</si>
  <si>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</si>
  <si>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</si>
  <si>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</si>
  <si>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</si>
  <si>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</si>
  <si>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</si>
  <si>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</si>
  <si>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</si>
  <si>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</si>
  <si>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</si>
  <si>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</si>
  <si>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</si>
  <si>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</si>
  <si>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</si>
  <si>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</si>
  <si>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</si>
  <si>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</si>
  <si>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</si>
  <si>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</si>
  <si>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</si>
  <si>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</si>
  <si>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</si>
  <si>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</si>
  <si>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</si>
  <si>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</si>
  <si>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</si>
  <si>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</si>
  <si>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</si>
  <si>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</si>
  <si>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</si>
  <si>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</si>
  <si>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</si>
  <si>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</si>
  <si>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</si>
  <si>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</si>
  <si>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</si>
  <si>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</si>
  <si>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</si>
  <si>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</si>
  <si>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</si>
  <si>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</si>
  <si>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</si>
  <si>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</si>
  <si>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</si>
  <si>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</si>
  <si>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</si>
  <si>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</si>
  <si>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</si>
  <si>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</si>
  <si>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</si>
  <si>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</si>
  <si>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</si>
  <si>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</si>
  <si>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</si>
  <si>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</si>
  <si>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</si>
  <si>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</si>
  <si>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</si>
  <si>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Avg_Sale_Amount</t>
    <phoneticPr fontId="18" type="noConversion"/>
  </si>
  <si>
    <t>Expected_Avg_Sale</t>
    <phoneticPr fontId="18" type="noConversion"/>
  </si>
  <si>
    <t>net_margin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</si>
</sst>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-custom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p1-customers"/>
      <sheetName val="p1-customers (2)"/>
      <sheetName val="workspace"/>
      <sheetName val="try1"/>
      <sheetName val="try2"/>
      <sheetName val="try3"/>
      <sheetName val="try4"/>
      <sheetName val="workspace2"/>
      <sheetName val="try5"/>
      <sheetName val="try6"/>
      <sheetName val="Sheet12"/>
      <sheetName val="Customer_Segment"/>
      <sheetName val="num_product_avg_sale"/>
      <sheetName val="Years_as_Custo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303.46347131467064</v>
          </cell>
        </row>
        <row r="18">
          <cell r="B18">
            <v>-245.41774449971544</v>
          </cell>
        </row>
        <row r="19">
          <cell r="B19">
            <v>-149.35572193548606</v>
          </cell>
        </row>
        <row r="20">
          <cell r="B20">
            <v>281.83876491504594</v>
          </cell>
        </row>
        <row r="21">
          <cell r="B21">
            <v>66.976204923329647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D29" sqref="D29"/>
    </sheetView>
  </sheetViews>
  <sheetFormatPr defaultRowHeight="13.5" x14ac:dyDescent="0.15"/>
  <cols>
    <col min="1" max="1" width="23.875" bestFit="1" customWidth="1"/>
    <col min="2" max="2" width="31.625" bestFit="1" customWidth="1"/>
    <col min="3" max="3" width="12.75" bestFit="1" customWidth="1"/>
    <col min="4" max="4" width="28.25" bestFit="1" customWidth="1"/>
    <col min="5" max="5" width="19.375" bestFit="1" customWidth="1"/>
    <col min="6" max="7" width="6.5" bestFit="1" customWidth="1"/>
    <col min="8" max="8" width="13.875" bestFit="1" customWidth="1"/>
    <col min="9" max="9" width="29.375" bestFit="1" customWidth="1"/>
    <col min="10" max="10" width="21.625" bestFit="1" customWidth="1"/>
    <col min="11" max="12" width="12.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</row>
    <row r="3" spans="1:12" x14ac:dyDescent="0.1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</row>
    <row r="4" spans="1:12" x14ac:dyDescent="0.1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</row>
    <row r="5" spans="1:12" x14ac:dyDescent="0.1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</row>
    <row r="6" spans="1:12" x14ac:dyDescent="0.1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</row>
    <row r="7" spans="1:12" x14ac:dyDescent="0.1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</row>
    <row r="8" spans="1:12" x14ac:dyDescent="0.1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</row>
    <row r="9" spans="1:12" x14ac:dyDescent="0.1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</row>
    <row r="10" spans="1:12" x14ac:dyDescent="0.1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</row>
    <row r="11" spans="1:12" x14ac:dyDescent="0.1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</row>
    <row r="12" spans="1:12" x14ac:dyDescent="0.1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</row>
    <row r="13" spans="1:12" x14ac:dyDescent="0.1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</row>
    <row r="14" spans="1:12" x14ac:dyDescent="0.1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</row>
    <row r="15" spans="1:12" x14ac:dyDescent="0.1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</row>
    <row r="16" spans="1:12" x14ac:dyDescent="0.1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</row>
    <row r="17" spans="1:12" x14ac:dyDescent="0.1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</row>
    <row r="18" spans="1:12" x14ac:dyDescent="0.1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</row>
    <row r="19" spans="1:12" x14ac:dyDescent="0.1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</row>
    <row r="20" spans="1:12" x14ac:dyDescent="0.1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</row>
    <row r="21" spans="1:12" x14ac:dyDescent="0.1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</row>
    <row r="22" spans="1:12" x14ac:dyDescent="0.1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</row>
    <row r="23" spans="1:12" x14ac:dyDescent="0.1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</row>
    <row r="24" spans="1:12" x14ac:dyDescent="0.1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</row>
    <row r="25" spans="1:12" x14ac:dyDescent="0.1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</row>
    <row r="26" spans="1:12" x14ac:dyDescent="0.1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</row>
    <row r="27" spans="1:12" x14ac:dyDescent="0.1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</row>
    <row r="28" spans="1:12" x14ac:dyDescent="0.1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</row>
    <row r="29" spans="1:12" x14ac:dyDescent="0.1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</row>
    <row r="30" spans="1:12" x14ac:dyDescent="0.1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</row>
    <row r="31" spans="1:12" x14ac:dyDescent="0.1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</row>
    <row r="32" spans="1:12" x14ac:dyDescent="0.1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</row>
    <row r="33" spans="1:12" x14ac:dyDescent="0.1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</row>
    <row r="34" spans="1:12" x14ac:dyDescent="0.1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</row>
    <row r="35" spans="1:12" x14ac:dyDescent="0.1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</row>
    <row r="36" spans="1:12" x14ac:dyDescent="0.1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</row>
    <row r="37" spans="1:12" x14ac:dyDescent="0.1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</row>
    <row r="38" spans="1:12" x14ac:dyDescent="0.1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</row>
    <row r="39" spans="1:12" x14ac:dyDescent="0.1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</row>
    <row r="40" spans="1:12" x14ac:dyDescent="0.1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</row>
    <row r="41" spans="1:12" x14ac:dyDescent="0.1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</row>
    <row r="42" spans="1:12" x14ac:dyDescent="0.1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</row>
    <row r="43" spans="1:12" x14ac:dyDescent="0.1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</row>
    <row r="44" spans="1:12" x14ac:dyDescent="0.1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</row>
    <row r="45" spans="1:12" x14ac:dyDescent="0.1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</row>
    <row r="46" spans="1:12" x14ac:dyDescent="0.1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</row>
    <row r="47" spans="1:12" x14ac:dyDescent="0.1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</row>
    <row r="48" spans="1:12" x14ac:dyDescent="0.1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</row>
    <row r="49" spans="1:12" x14ac:dyDescent="0.1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</row>
    <row r="50" spans="1:12" x14ac:dyDescent="0.1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</row>
    <row r="51" spans="1:12" x14ac:dyDescent="0.1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</row>
    <row r="52" spans="1:12" x14ac:dyDescent="0.1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</row>
    <row r="53" spans="1:12" x14ac:dyDescent="0.1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</row>
    <row r="54" spans="1:12" x14ac:dyDescent="0.1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</row>
    <row r="55" spans="1:12" x14ac:dyDescent="0.1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</row>
    <row r="56" spans="1:12" x14ac:dyDescent="0.1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</row>
    <row r="57" spans="1:12" x14ac:dyDescent="0.1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</row>
    <row r="58" spans="1:12" x14ac:dyDescent="0.1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</row>
    <row r="59" spans="1:12" x14ac:dyDescent="0.1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</row>
    <row r="60" spans="1:12" x14ac:dyDescent="0.1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</row>
    <row r="61" spans="1:12" x14ac:dyDescent="0.1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</row>
    <row r="62" spans="1:12" x14ac:dyDescent="0.1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</row>
    <row r="63" spans="1:12" x14ac:dyDescent="0.1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</row>
    <row r="64" spans="1:12" x14ac:dyDescent="0.1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</row>
    <row r="65" spans="1:12" x14ac:dyDescent="0.1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</row>
    <row r="66" spans="1:12" x14ac:dyDescent="0.1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</row>
    <row r="67" spans="1:12" x14ac:dyDescent="0.1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</row>
    <row r="68" spans="1:12" x14ac:dyDescent="0.1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</row>
    <row r="69" spans="1:12" x14ac:dyDescent="0.1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</row>
    <row r="70" spans="1:12" x14ac:dyDescent="0.1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</row>
    <row r="71" spans="1:12" x14ac:dyDescent="0.1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</row>
    <row r="72" spans="1:12" x14ac:dyDescent="0.1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</row>
    <row r="73" spans="1:12" x14ac:dyDescent="0.1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</row>
    <row r="74" spans="1:12" x14ac:dyDescent="0.1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</row>
    <row r="75" spans="1:12" x14ac:dyDescent="0.1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</row>
    <row r="76" spans="1:12" x14ac:dyDescent="0.1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</row>
    <row r="77" spans="1:12" x14ac:dyDescent="0.1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</row>
    <row r="78" spans="1:12" x14ac:dyDescent="0.1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</row>
    <row r="79" spans="1:12" x14ac:dyDescent="0.1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</row>
    <row r="80" spans="1:12" x14ac:dyDescent="0.1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</row>
    <row r="81" spans="1:12" x14ac:dyDescent="0.1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</row>
    <row r="82" spans="1:12" x14ac:dyDescent="0.1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</row>
    <row r="83" spans="1:12" x14ac:dyDescent="0.1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</row>
    <row r="84" spans="1:12" x14ac:dyDescent="0.1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</row>
    <row r="85" spans="1:12" x14ac:dyDescent="0.1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</row>
    <row r="86" spans="1:12" x14ac:dyDescent="0.1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</row>
    <row r="87" spans="1:12" x14ac:dyDescent="0.1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</row>
    <row r="88" spans="1:12" x14ac:dyDescent="0.1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</row>
    <row r="89" spans="1:12" x14ac:dyDescent="0.1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</row>
    <row r="90" spans="1:12" x14ac:dyDescent="0.1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</row>
    <row r="91" spans="1:12" x14ac:dyDescent="0.1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</row>
    <row r="92" spans="1:12" x14ac:dyDescent="0.1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</row>
    <row r="93" spans="1:12" x14ac:dyDescent="0.1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</row>
    <row r="94" spans="1:12" x14ac:dyDescent="0.1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</row>
    <row r="95" spans="1:12" x14ac:dyDescent="0.1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</row>
    <row r="96" spans="1:12" x14ac:dyDescent="0.1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</row>
    <row r="97" spans="1:12" x14ac:dyDescent="0.1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</row>
    <row r="98" spans="1:12" x14ac:dyDescent="0.1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</row>
    <row r="99" spans="1:12" x14ac:dyDescent="0.1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</row>
    <row r="100" spans="1:12" x14ac:dyDescent="0.1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</row>
    <row r="101" spans="1:12" x14ac:dyDescent="0.1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</row>
    <row r="102" spans="1:12" x14ac:dyDescent="0.1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</row>
    <row r="103" spans="1:12" x14ac:dyDescent="0.1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</row>
    <row r="104" spans="1:12" x14ac:dyDescent="0.1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</row>
    <row r="105" spans="1:12" x14ac:dyDescent="0.1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</row>
    <row r="106" spans="1:12" x14ac:dyDescent="0.1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</row>
    <row r="107" spans="1:12" x14ac:dyDescent="0.1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</row>
    <row r="108" spans="1:12" x14ac:dyDescent="0.1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</row>
    <row r="109" spans="1:12" x14ac:dyDescent="0.1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</row>
    <row r="110" spans="1:12" x14ac:dyDescent="0.1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</row>
    <row r="111" spans="1:12" x14ac:dyDescent="0.1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</row>
    <row r="112" spans="1:12" x14ac:dyDescent="0.1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</row>
    <row r="113" spans="1:12" x14ac:dyDescent="0.1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</row>
    <row r="114" spans="1:12" x14ac:dyDescent="0.1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</row>
    <row r="115" spans="1:12" x14ac:dyDescent="0.1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</row>
    <row r="116" spans="1:12" x14ac:dyDescent="0.1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</row>
    <row r="117" spans="1:12" x14ac:dyDescent="0.1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</row>
    <row r="118" spans="1:12" x14ac:dyDescent="0.1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</row>
    <row r="119" spans="1:12" x14ac:dyDescent="0.1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</row>
    <row r="120" spans="1:12" x14ac:dyDescent="0.1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</row>
    <row r="121" spans="1:12" x14ac:dyDescent="0.1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</row>
    <row r="122" spans="1:12" x14ac:dyDescent="0.1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</row>
    <row r="123" spans="1:12" x14ac:dyDescent="0.1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</row>
    <row r="124" spans="1:12" x14ac:dyDescent="0.1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</row>
    <row r="125" spans="1:12" x14ac:dyDescent="0.1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</row>
    <row r="126" spans="1:12" x14ac:dyDescent="0.1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</row>
    <row r="127" spans="1:12" x14ac:dyDescent="0.1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</row>
    <row r="128" spans="1:12" x14ac:dyDescent="0.1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</row>
    <row r="129" spans="1:12" x14ac:dyDescent="0.1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</row>
    <row r="130" spans="1:12" x14ac:dyDescent="0.1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</row>
    <row r="131" spans="1:12" x14ac:dyDescent="0.1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</row>
    <row r="132" spans="1:12" x14ac:dyDescent="0.1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</row>
    <row r="133" spans="1:12" x14ac:dyDescent="0.1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</row>
    <row r="134" spans="1:12" x14ac:dyDescent="0.1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</row>
    <row r="135" spans="1:12" x14ac:dyDescent="0.1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</row>
    <row r="136" spans="1:12" x14ac:dyDescent="0.1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</row>
    <row r="137" spans="1:12" x14ac:dyDescent="0.1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</row>
    <row r="138" spans="1:12" x14ac:dyDescent="0.1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</row>
    <row r="139" spans="1:12" x14ac:dyDescent="0.1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</row>
    <row r="140" spans="1:12" x14ac:dyDescent="0.1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</row>
    <row r="141" spans="1:12" x14ac:dyDescent="0.1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</row>
    <row r="142" spans="1:12" x14ac:dyDescent="0.1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</row>
    <row r="143" spans="1:12" x14ac:dyDescent="0.1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</row>
    <row r="144" spans="1:12" x14ac:dyDescent="0.1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</row>
    <row r="145" spans="1:12" x14ac:dyDescent="0.1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</row>
    <row r="146" spans="1:12" x14ac:dyDescent="0.1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</row>
    <row r="147" spans="1:12" x14ac:dyDescent="0.1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</row>
    <row r="148" spans="1:12" x14ac:dyDescent="0.1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</row>
    <row r="149" spans="1:12" x14ac:dyDescent="0.1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</row>
    <row r="150" spans="1:12" x14ac:dyDescent="0.1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</row>
    <row r="151" spans="1:12" x14ac:dyDescent="0.1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</row>
    <row r="152" spans="1:12" x14ac:dyDescent="0.1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</row>
    <row r="153" spans="1:12" x14ac:dyDescent="0.1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</row>
    <row r="154" spans="1:12" x14ac:dyDescent="0.1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</row>
    <row r="155" spans="1:12" x14ac:dyDescent="0.1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</row>
    <row r="156" spans="1:12" x14ac:dyDescent="0.1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</row>
    <row r="157" spans="1:12" x14ac:dyDescent="0.1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</row>
    <row r="158" spans="1:12" x14ac:dyDescent="0.1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</row>
    <row r="159" spans="1:12" x14ac:dyDescent="0.1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</row>
    <row r="160" spans="1:12" x14ac:dyDescent="0.1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</row>
    <row r="161" spans="1:12" x14ac:dyDescent="0.1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</row>
    <row r="162" spans="1:12" x14ac:dyDescent="0.1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</row>
    <row r="163" spans="1:12" x14ac:dyDescent="0.1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</row>
    <row r="164" spans="1:12" x14ac:dyDescent="0.1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</row>
    <row r="165" spans="1:12" x14ac:dyDescent="0.1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</row>
    <row r="166" spans="1:12" x14ac:dyDescent="0.1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</row>
    <row r="167" spans="1:12" x14ac:dyDescent="0.1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</row>
    <row r="168" spans="1:12" x14ac:dyDescent="0.1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</row>
    <row r="169" spans="1:12" x14ac:dyDescent="0.1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</row>
    <row r="170" spans="1:12" x14ac:dyDescent="0.1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</row>
    <row r="171" spans="1:12" x14ac:dyDescent="0.1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</row>
    <row r="172" spans="1:12" x14ac:dyDescent="0.1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</row>
    <row r="173" spans="1:12" x14ac:dyDescent="0.1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</row>
    <row r="174" spans="1:12" x14ac:dyDescent="0.1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</row>
    <row r="175" spans="1:12" x14ac:dyDescent="0.1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</row>
    <row r="176" spans="1:12" x14ac:dyDescent="0.1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</row>
    <row r="177" spans="1:12" x14ac:dyDescent="0.1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</row>
    <row r="178" spans="1:12" x14ac:dyDescent="0.1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</row>
    <row r="179" spans="1:12" x14ac:dyDescent="0.1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</row>
    <row r="180" spans="1:12" x14ac:dyDescent="0.1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</row>
    <row r="181" spans="1:12" x14ac:dyDescent="0.1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</row>
    <row r="182" spans="1:12" x14ac:dyDescent="0.1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</row>
    <row r="183" spans="1:12" x14ac:dyDescent="0.1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</row>
    <row r="184" spans="1:12" x14ac:dyDescent="0.1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</row>
    <row r="185" spans="1:12" x14ac:dyDescent="0.1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</row>
    <row r="186" spans="1:12" x14ac:dyDescent="0.1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</row>
    <row r="187" spans="1:12" x14ac:dyDescent="0.1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</row>
    <row r="188" spans="1:12" x14ac:dyDescent="0.1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</row>
    <row r="189" spans="1:12" x14ac:dyDescent="0.1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</row>
    <row r="190" spans="1:12" x14ac:dyDescent="0.1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</row>
    <row r="191" spans="1:12" x14ac:dyDescent="0.1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</row>
    <row r="192" spans="1:12" x14ac:dyDescent="0.1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</row>
    <row r="193" spans="1:12" x14ac:dyDescent="0.1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</row>
    <row r="194" spans="1:12" x14ac:dyDescent="0.1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</row>
    <row r="195" spans="1:12" x14ac:dyDescent="0.1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</row>
    <row r="196" spans="1:12" x14ac:dyDescent="0.1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</row>
    <row r="197" spans="1:12" x14ac:dyDescent="0.1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</row>
    <row r="198" spans="1:12" x14ac:dyDescent="0.1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</row>
    <row r="199" spans="1:12" x14ac:dyDescent="0.1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</row>
    <row r="200" spans="1:12" x14ac:dyDescent="0.1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</row>
    <row r="201" spans="1:12" x14ac:dyDescent="0.1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</row>
    <row r="202" spans="1:12" x14ac:dyDescent="0.1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</row>
    <row r="203" spans="1:12" x14ac:dyDescent="0.1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</row>
    <row r="204" spans="1:12" x14ac:dyDescent="0.1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</row>
    <row r="205" spans="1:12" x14ac:dyDescent="0.1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</row>
    <row r="206" spans="1:12" x14ac:dyDescent="0.1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</row>
    <row r="207" spans="1:12" x14ac:dyDescent="0.1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</row>
    <row r="208" spans="1:12" x14ac:dyDescent="0.1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</row>
    <row r="209" spans="1:12" x14ac:dyDescent="0.1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</row>
    <row r="210" spans="1:12" x14ac:dyDescent="0.1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</row>
    <row r="211" spans="1:12" x14ac:dyDescent="0.1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</row>
    <row r="212" spans="1:12" x14ac:dyDescent="0.1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</row>
    <row r="213" spans="1:12" x14ac:dyDescent="0.1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</row>
    <row r="214" spans="1:12" x14ac:dyDescent="0.1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</row>
    <row r="215" spans="1:12" x14ac:dyDescent="0.1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</row>
    <row r="216" spans="1:12" x14ac:dyDescent="0.1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</row>
    <row r="217" spans="1:12" x14ac:dyDescent="0.1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</row>
    <row r="218" spans="1:12" x14ac:dyDescent="0.1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</row>
    <row r="219" spans="1:12" x14ac:dyDescent="0.1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</row>
    <row r="220" spans="1:12" x14ac:dyDescent="0.1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</row>
    <row r="221" spans="1:12" x14ac:dyDescent="0.1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</row>
    <row r="222" spans="1:12" x14ac:dyDescent="0.1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</row>
    <row r="223" spans="1:12" x14ac:dyDescent="0.1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</row>
    <row r="224" spans="1:12" x14ac:dyDescent="0.1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</row>
    <row r="225" spans="1:12" x14ac:dyDescent="0.1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</row>
    <row r="226" spans="1:12" x14ac:dyDescent="0.1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</row>
    <row r="227" spans="1:12" x14ac:dyDescent="0.1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</row>
    <row r="228" spans="1:12" x14ac:dyDescent="0.1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</row>
    <row r="229" spans="1:12" x14ac:dyDescent="0.1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</row>
    <row r="230" spans="1:12" x14ac:dyDescent="0.1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</row>
    <row r="231" spans="1:12" x14ac:dyDescent="0.1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</row>
    <row r="232" spans="1:12" x14ac:dyDescent="0.1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</row>
    <row r="233" spans="1:12" x14ac:dyDescent="0.1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</row>
    <row r="234" spans="1:12" x14ac:dyDescent="0.1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</row>
    <row r="235" spans="1:12" x14ac:dyDescent="0.1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</row>
    <row r="236" spans="1:12" x14ac:dyDescent="0.1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</row>
    <row r="237" spans="1:12" x14ac:dyDescent="0.1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</row>
    <row r="238" spans="1:12" x14ac:dyDescent="0.1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</row>
    <row r="239" spans="1:12" x14ac:dyDescent="0.1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</row>
    <row r="240" spans="1:12" x14ac:dyDescent="0.1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</row>
    <row r="241" spans="1:12" x14ac:dyDescent="0.1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</row>
    <row r="242" spans="1:12" x14ac:dyDescent="0.1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</row>
    <row r="243" spans="1:12" x14ac:dyDescent="0.1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</row>
    <row r="244" spans="1:12" x14ac:dyDescent="0.1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</row>
    <row r="245" spans="1:12" x14ac:dyDescent="0.1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</row>
    <row r="246" spans="1:12" x14ac:dyDescent="0.1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</row>
    <row r="247" spans="1:12" x14ac:dyDescent="0.1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</row>
    <row r="248" spans="1:12" x14ac:dyDescent="0.1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</row>
    <row r="249" spans="1:12" x14ac:dyDescent="0.1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</row>
    <row r="250" spans="1:12" x14ac:dyDescent="0.1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</row>
    <row r="251" spans="1:12" x14ac:dyDescent="0.1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</row>
  </sheetData>
  <autoFilter ref="A1:L251" xr:uid="{15588578-F9C2-44F6-921B-00114AE8D290}"/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AB32-A2ED-4A9D-B372-0CB00A7FE3D7}">
  <dimension ref="A1:K252"/>
  <sheetViews>
    <sheetView tabSelected="1" topLeftCell="F215" workbookViewId="0">
      <selection activeCell="J252" sqref="J252"/>
    </sheetView>
  </sheetViews>
  <sheetFormatPr defaultRowHeight="13.5" x14ac:dyDescent="0.15"/>
  <cols>
    <col min="1" max="1" width="23.875" bestFit="1" customWidth="1"/>
    <col min="2" max="2" width="31.625" bestFit="1" customWidth="1"/>
    <col min="3" max="5" width="31.625" customWidth="1"/>
    <col min="6" max="6" width="29.375" bestFit="1" customWidth="1"/>
    <col min="7" max="8" width="12.75" bestFit="1" customWidth="1"/>
    <col min="10" max="10" width="21.75" customWidth="1"/>
  </cols>
  <sheetData>
    <row r="1" spans="1:11" x14ac:dyDescent="0.15">
      <c r="A1" t="s">
        <v>0</v>
      </c>
      <c r="B1" t="s">
        <v>1</v>
      </c>
      <c r="C1" t="s">
        <v>42</v>
      </c>
      <c r="D1" t="s">
        <v>13</v>
      </c>
      <c r="E1" t="s">
        <v>18</v>
      </c>
      <c r="F1" t="s">
        <v>8</v>
      </c>
      <c r="G1" t="s">
        <v>10</v>
      </c>
      <c r="H1" t="s">
        <v>11</v>
      </c>
      <c r="I1" t="s">
        <v>537</v>
      </c>
      <c r="J1" t="s">
        <v>538</v>
      </c>
      <c r="K1" t="s">
        <v>539</v>
      </c>
    </row>
    <row r="2" spans="1:11" x14ac:dyDescent="0.15">
      <c r="A2" t="s">
        <v>12</v>
      </c>
      <c r="B2" t="s">
        <v>13</v>
      </c>
      <c r="C2">
        <f>IF($B2=C$1,1,0)</f>
        <v>0</v>
      </c>
      <c r="D2">
        <f t="shared" ref="D2:E17" si="0">IF($B2=D$1,1,0)</f>
        <v>1</v>
      </c>
      <c r="E2">
        <f t="shared" si="0"/>
        <v>0</v>
      </c>
      <c r="F2">
        <v>3</v>
      </c>
      <c r="G2">
        <v>0.69496419300000001</v>
      </c>
      <c r="H2">
        <v>0.30503580699999999</v>
      </c>
      <c r="I2">
        <f>[1]Sheet12!$B$17+[1]Sheet12!$B$18*x_1+[1]Sheet12!$B$19*x_2+[1]Sheet12!$B$20*x_3+[1]Sheet12!$B$21*x_4</f>
        <v>355.03636414917355</v>
      </c>
      <c r="J2">
        <f>I2*H2</f>
        <v>108.29880385258902</v>
      </c>
      <c r="K2">
        <f>J2*0.5-6.5</f>
        <v>47.649401926294509</v>
      </c>
    </row>
    <row r="3" spans="1:11" x14ac:dyDescent="0.15">
      <c r="A3" t="s">
        <v>17</v>
      </c>
      <c r="B3" t="s">
        <v>18</v>
      </c>
      <c r="C3">
        <f t="shared" ref="C3:E66" si="1">IF($B3=C$1,1,0)</f>
        <v>0</v>
      </c>
      <c r="D3">
        <f t="shared" si="0"/>
        <v>0</v>
      </c>
      <c r="E3">
        <f t="shared" si="0"/>
        <v>1</v>
      </c>
      <c r="F3">
        <v>6</v>
      </c>
      <c r="G3">
        <v>0.52727546300000006</v>
      </c>
      <c r="H3">
        <v>0.472724537</v>
      </c>
      <c r="I3">
        <f>[1]Sheet12!$B$17+[1]Sheet12!$B$18*x_1+[1]Sheet12!$B$19*x_2+[1]Sheet12!$B$20*x_3+[1]Sheet12!$B$21*x_4</f>
        <v>987.15946576969441</v>
      </c>
      <c r="J3">
        <f t="shared" ref="J3:J66" si="2">I3*H3</f>
        <v>466.65450140114615</v>
      </c>
      <c r="K3">
        <f t="shared" ref="K3:K66" si="3">J3*0.5-6.5</f>
        <v>226.82725070057307</v>
      </c>
    </row>
    <row r="4" spans="1:11" x14ac:dyDescent="0.15">
      <c r="A4" t="s">
        <v>21</v>
      </c>
      <c r="B4" t="s">
        <v>13</v>
      </c>
      <c r="C4">
        <f t="shared" si="1"/>
        <v>0</v>
      </c>
      <c r="D4">
        <f t="shared" si="0"/>
        <v>1</v>
      </c>
      <c r="E4">
        <f t="shared" si="0"/>
        <v>0</v>
      </c>
      <c r="F4">
        <v>7</v>
      </c>
      <c r="G4">
        <v>0.42111815000000002</v>
      </c>
      <c r="H4">
        <v>0.57888185000000003</v>
      </c>
      <c r="I4">
        <f>[1]Sheet12!$B$17+[1]Sheet12!$B$18*x_1+[1]Sheet12!$B$19*x_2+[1]Sheet12!$B$20*x_3+[1]Sheet12!$B$21*x_4</f>
        <v>622.94118384249214</v>
      </c>
      <c r="J4">
        <f t="shared" si="2"/>
        <v>360.609344943932</v>
      </c>
      <c r="K4">
        <f t="shared" si="3"/>
        <v>173.804672471966</v>
      </c>
    </row>
    <row r="5" spans="1:11" x14ac:dyDescent="0.15">
      <c r="A5" t="s">
        <v>24</v>
      </c>
      <c r="B5" t="s">
        <v>13</v>
      </c>
      <c r="C5">
        <f t="shared" si="1"/>
        <v>0</v>
      </c>
      <c r="D5">
        <f t="shared" si="0"/>
        <v>1</v>
      </c>
      <c r="E5">
        <f t="shared" si="0"/>
        <v>0</v>
      </c>
      <c r="F5">
        <v>2</v>
      </c>
      <c r="G5">
        <v>0.69486218899999996</v>
      </c>
      <c r="H5">
        <v>0.30513781099999998</v>
      </c>
      <c r="I5">
        <f>[1]Sheet12!$B$17+[1]Sheet12!$B$18*x_1+[1]Sheet12!$B$19*x_2+[1]Sheet12!$B$20*x_3+[1]Sheet12!$B$21*x_4</f>
        <v>288.0601592258439</v>
      </c>
      <c r="J5">
        <f t="shared" si="2"/>
        <v>87.898046422485464</v>
      </c>
      <c r="K5">
        <f t="shared" si="3"/>
        <v>37.449023211242732</v>
      </c>
    </row>
    <row r="6" spans="1:11" x14ac:dyDescent="0.15">
      <c r="A6" t="s">
        <v>26</v>
      </c>
      <c r="B6" t="s">
        <v>13</v>
      </c>
      <c r="C6">
        <f t="shared" si="1"/>
        <v>0</v>
      </c>
      <c r="D6">
        <f t="shared" si="0"/>
        <v>1</v>
      </c>
      <c r="E6">
        <f t="shared" si="0"/>
        <v>0</v>
      </c>
      <c r="F6">
        <v>4</v>
      </c>
      <c r="G6">
        <v>0.61229414500000001</v>
      </c>
      <c r="H6">
        <v>0.38770585499999999</v>
      </c>
      <c r="I6">
        <f>[1]Sheet12!$B$17+[1]Sheet12!$B$18*x_1+[1]Sheet12!$B$19*x_2+[1]Sheet12!$B$20*x_3+[1]Sheet12!$B$21*x_4</f>
        <v>422.0125690725032</v>
      </c>
      <c r="J6">
        <f t="shared" si="2"/>
        <v>163.61674391300141</v>
      </c>
      <c r="K6">
        <f t="shared" si="3"/>
        <v>75.308371956500707</v>
      </c>
    </row>
    <row r="7" spans="1:11" x14ac:dyDescent="0.15">
      <c r="A7" t="s">
        <v>28</v>
      </c>
      <c r="B7" t="s">
        <v>29</v>
      </c>
      <c r="C7">
        <f t="shared" si="1"/>
        <v>0</v>
      </c>
      <c r="D7">
        <f t="shared" si="0"/>
        <v>0</v>
      </c>
      <c r="E7">
        <f t="shared" si="0"/>
        <v>0</v>
      </c>
      <c r="F7">
        <v>7</v>
      </c>
      <c r="G7">
        <v>0.73272170700000006</v>
      </c>
      <c r="H7">
        <v>0.267278293</v>
      </c>
      <c r="I7">
        <f>[1]Sheet12!$B$17+[1]Sheet12!$B$18*x_1+[1]Sheet12!$B$19*x_2+[1]Sheet12!$B$20*x_3+[1]Sheet12!$B$21*x_4</f>
        <v>772.29690577797817</v>
      </c>
      <c r="J7">
        <f t="shared" si="2"/>
        <v>206.41819866551984</v>
      </c>
      <c r="K7">
        <f t="shared" si="3"/>
        <v>96.709099332759919</v>
      </c>
    </row>
    <row r="8" spans="1:11" x14ac:dyDescent="0.15">
      <c r="A8" t="s">
        <v>31</v>
      </c>
      <c r="B8" t="s">
        <v>18</v>
      </c>
      <c r="C8">
        <f t="shared" si="1"/>
        <v>0</v>
      </c>
      <c r="D8">
        <f t="shared" si="0"/>
        <v>0</v>
      </c>
      <c r="E8">
        <f t="shared" si="0"/>
        <v>1</v>
      </c>
      <c r="F8">
        <v>4</v>
      </c>
      <c r="G8">
        <v>0.77826050599999996</v>
      </c>
      <c r="H8">
        <v>0.22173949400000001</v>
      </c>
      <c r="I8">
        <f>[1]Sheet12!$B$17+[1]Sheet12!$B$18*x_1+[1]Sheet12!$B$19*x_2+[1]Sheet12!$B$20*x_3+[1]Sheet12!$B$21*x_4</f>
        <v>853.20705592303511</v>
      </c>
      <c r="J8">
        <f t="shared" si="2"/>
        <v>189.18970085760353</v>
      </c>
      <c r="K8">
        <f t="shared" si="3"/>
        <v>88.094850428801763</v>
      </c>
    </row>
    <row r="9" spans="1:11" x14ac:dyDescent="0.15">
      <c r="A9" t="s">
        <v>34</v>
      </c>
      <c r="B9" t="s">
        <v>29</v>
      </c>
      <c r="C9">
        <f t="shared" si="1"/>
        <v>0</v>
      </c>
      <c r="D9">
        <f t="shared" si="0"/>
        <v>0</v>
      </c>
      <c r="E9">
        <f t="shared" si="0"/>
        <v>0</v>
      </c>
      <c r="F9">
        <v>6</v>
      </c>
      <c r="G9">
        <v>0.80655285099999996</v>
      </c>
      <c r="H9">
        <v>0.19344714900000001</v>
      </c>
      <c r="I9">
        <f>[1]Sheet12!$B$17+[1]Sheet12!$B$18*x_1+[1]Sheet12!$B$19*x_2+[1]Sheet12!$B$20*x_3+[1]Sheet12!$B$21*x_4</f>
        <v>705.32070085464852</v>
      </c>
      <c r="J9">
        <f t="shared" si="2"/>
        <v>136.44227871101364</v>
      </c>
      <c r="K9">
        <f t="shared" si="3"/>
        <v>61.721139355506821</v>
      </c>
    </row>
    <row r="10" spans="1:11" x14ac:dyDescent="0.15">
      <c r="A10" t="s">
        <v>37</v>
      </c>
      <c r="B10" t="s">
        <v>29</v>
      </c>
      <c r="C10">
        <f t="shared" si="1"/>
        <v>0</v>
      </c>
      <c r="D10">
        <f t="shared" si="0"/>
        <v>0</v>
      </c>
      <c r="E10">
        <f t="shared" si="0"/>
        <v>0</v>
      </c>
      <c r="F10">
        <v>6</v>
      </c>
      <c r="G10">
        <v>0.74934238600000003</v>
      </c>
      <c r="H10">
        <v>0.25065761399999997</v>
      </c>
      <c r="I10">
        <f>[1]Sheet12!$B$17+[1]Sheet12!$B$18*x_1+[1]Sheet12!$B$19*x_2+[1]Sheet12!$B$20*x_3+[1]Sheet12!$B$21*x_4</f>
        <v>705.32070085464852</v>
      </c>
      <c r="J10">
        <f t="shared" si="2"/>
        <v>176.79400398103394</v>
      </c>
      <c r="K10">
        <f t="shared" si="3"/>
        <v>81.897001990516969</v>
      </c>
    </row>
    <row r="11" spans="1:11" x14ac:dyDescent="0.15">
      <c r="A11" t="s">
        <v>39</v>
      </c>
      <c r="B11" t="s">
        <v>13</v>
      </c>
      <c r="C11">
        <f t="shared" si="1"/>
        <v>0</v>
      </c>
      <c r="D11">
        <f t="shared" si="0"/>
        <v>1</v>
      </c>
      <c r="E11">
        <f t="shared" si="0"/>
        <v>0</v>
      </c>
      <c r="F11">
        <v>4</v>
      </c>
      <c r="G11">
        <v>0.73547684800000002</v>
      </c>
      <c r="H11">
        <v>0.26452315199999998</v>
      </c>
      <c r="I11">
        <f>[1]Sheet12!$B$17+[1]Sheet12!$B$18*x_1+[1]Sheet12!$B$19*x_2+[1]Sheet12!$B$20*x_3+[1]Sheet12!$B$21*x_4</f>
        <v>422.0125690725032</v>
      </c>
      <c r="J11">
        <f t="shared" si="2"/>
        <v>111.63209495467626</v>
      </c>
      <c r="K11">
        <f t="shared" si="3"/>
        <v>49.316047477338131</v>
      </c>
    </row>
    <row r="12" spans="1:11" x14ac:dyDescent="0.15">
      <c r="A12" t="s">
        <v>41</v>
      </c>
      <c r="B12" t="s">
        <v>42</v>
      </c>
      <c r="C12">
        <f t="shared" si="1"/>
        <v>1</v>
      </c>
      <c r="D12">
        <f t="shared" si="0"/>
        <v>0</v>
      </c>
      <c r="E12">
        <f t="shared" si="0"/>
        <v>0</v>
      </c>
      <c r="F12">
        <v>2</v>
      </c>
      <c r="G12">
        <v>0.80945859799999997</v>
      </c>
      <c r="H12">
        <v>0.190541402</v>
      </c>
      <c r="I12">
        <f>[1]Sheet12!$B$17+[1]Sheet12!$B$18*x_1+[1]Sheet12!$B$19*x_2+[1]Sheet12!$B$20*x_3+[1]Sheet12!$B$21*x_4</f>
        <v>191.9981366616145</v>
      </c>
      <c r="J12">
        <f t="shared" si="2"/>
        <v>36.583594140891627</v>
      </c>
      <c r="K12">
        <f t="shared" si="3"/>
        <v>11.791797070445813</v>
      </c>
    </row>
    <row r="13" spans="1:11" x14ac:dyDescent="0.15">
      <c r="A13" t="s">
        <v>44</v>
      </c>
      <c r="B13" t="s">
        <v>13</v>
      </c>
      <c r="C13">
        <f t="shared" si="1"/>
        <v>0</v>
      </c>
      <c r="D13">
        <f t="shared" si="0"/>
        <v>1</v>
      </c>
      <c r="E13">
        <f t="shared" si="0"/>
        <v>0</v>
      </c>
      <c r="F13">
        <v>7</v>
      </c>
      <c r="G13">
        <v>0.80845509500000001</v>
      </c>
      <c r="H13">
        <v>0.19154490499999999</v>
      </c>
      <c r="I13">
        <f>[1]Sheet12!$B$17+[1]Sheet12!$B$18*x_1+[1]Sheet12!$B$19*x_2+[1]Sheet12!$B$20*x_3+[1]Sheet12!$B$21*x_4</f>
        <v>622.94118384249214</v>
      </c>
      <c r="J13">
        <f t="shared" si="2"/>
        <v>119.32120987969769</v>
      </c>
      <c r="K13">
        <f t="shared" si="3"/>
        <v>53.160604939848845</v>
      </c>
    </row>
    <row r="14" spans="1:11" x14ac:dyDescent="0.15">
      <c r="A14" t="s">
        <v>46</v>
      </c>
      <c r="B14" t="s">
        <v>13</v>
      </c>
      <c r="C14">
        <f t="shared" si="1"/>
        <v>0</v>
      </c>
      <c r="D14">
        <f t="shared" si="0"/>
        <v>1</v>
      </c>
      <c r="E14">
        <f t="shared" si="0"/>
        <v>0</v>
      </c>
      <c r="F14">
        <v>4</v>
      </c>
      <c r="G14">
        <v>0.78771590199999997</v>
      </c>
      <c r="H14">
        <v>0.212284098</v>
      </c>
      <c r="I14">
        <f>[1]Sheet12!$B$17+[1]Sheet12!$B$18*x_1+[1]Sheet12!$B$19*x_2+[1]Sheet12!$B$20*x_3+[1]Sheet12!$B$21*x_4</f>
        <v>422.0125690725032</v>
      </c>
      <c r="J14">
        <f t="shared" si="2"/>
        <v>89.586557570219043</v>
      </c>
      <c r="K14">
        <f t="shared" si="3"/>
        <v>38.293278785109521</v>
      </c>
    </row>
    <row r="15" spans="1:11" x14ac:dyDescent="0.15">
      <c r="A15" t="s">
        <v>48</v>
      </c>
      <c r="B15" t="s">
        <v>29</v>
      </c>
      <c r="C15">
        <f t="shared" si="1"/>
        <v>0</v>
      </c>
      <c r="D15">
        <f t="shared" si="0"/>
        <v>0</v>
      </c>
      <c r="E15">
        <f t="shared" si="0"/>
        <v>0</v>
      </c>
      <c r="F15">
        <v>5</v>
      </c>
      <c r="G15">
        <v>0.72203790499999998</v>
      </c>
      <c r="H15">
        <v>0.27796209500000002</v>
      </c>
      <c r="I15">
        <f>[1]Sheet12!$B$17+[1]Sheet12!$B$18*x_1+[1]Sheet12!$B$19*x_2+[1]Sheet12!$B$20*x_3+[1]Sheet12!$B$21*x_4</f>
        <v>638.34449593131887</v>
      </c>
      <c r="J15">
        <f t="shared" si="2"/>
        <v>177.43557342078839</v>
      </c>
      <c r="K15">
        <f t="shared" si="3"/>
        <v>82.217786710394194</v>
      </c>
    </row>
    <row r="16" spans="1:11" x14ac:dyDescent="0.15">
      <c r="A16" t="s">
        <v>51</v>
      </c>
      <c r="B16" t="s">
        <v>29</v>
      </c>
      <c r="C16">
        <f t="shared" si="1"/>
        <v>0</v>
      </c>
      <c r="D16">
        <f t="shared" si="0"/>
        <v>0</v>
      </c>
      <c r="E16">
        <f t="shared" si="0"/>
        <v>0</v>
      </c>
      <c r="F16">
        <v>7</v>
      </c>
      <c r="G16">
        <v>0.73029044799999998</v>
      </c>
      <c r="H16">
        <v>0.26970955200000002</v>
      </c>
      <c r="I16">
        <f>[1]Sheet12!$B$17+[1]Sheet12!$B$18*x_1+[1]Sheet12!$B$19*x_2+[1]Sheet12!$B$20*x_3+[1]Sheet12!$B$21*x_4</f>
        <v>772.29690577797817</v>
      </c>
      <c r="J16">
        <f t="shared" si="2"/>
        <v>208.29585246836473</v>
      </c>
      <c r="K16">
        <f t="shared" si="3"/>
        <v>97.647926234182364</v>
      </c>
    </row>
    <row r="17" spans="1:11" x14ac:dyDescent="0.15">
      <c r="A17" t="s">
        <v>54</v>
      </c>
      <c r="B17" t="s">
        <v>13</v>
      </c>
      <c r="C17">
        <f t="shared" si="1"/>
        <v>0</v>
      </c>
      <c r="D17">
        <f t="shared" si="0"/>
        <v>1</v>
      </c>
      <c r="E17">
        <f t="shared" si="0"/>
        <v>0</v>
      </c>
      <c r="F17">
        <v>3</v>
      </c>
      <c r="G17">
        <v>0.76156402899999998</v>
      </c>
      <c r="H17">
        <v>0.238435971</v>
      </c>
      <c r="I17">
        <f>[1]Sheet12!$B$17+[1]Sheet12!$B$18*x_1+[1]Sheet12!$B$19*x_2+[1]Sheet12!$B$20*x_3+[1]Sheet12!$B$21*x_4</f>
        <v>355.03636414917355</v>
      </c>
      <c r="J17">
        <f t="shared" si="2"/>
        <v>84.653440226217782</v>
      </c>
      <c r="K17">
        <f t="shared" si="3"/>
        <v>35.826720113108891</v>
      </c>
    </row>
    <row r="18" spans="1:11" x14ac:dyDescent="0.15">
      <c r="A18" t="s">
        <v>56</v>
      </c>
      <c r="B18" t="s">
        <v>13</v>
      </c>
      <c r="C18">
        <f t="shared" si="1"/>
        <v>0</v>
      </c>
      <c r="D18">
        <f t="shared" si="1"/>
        <v>1</v>
      </c>
      <c r="E18">
        <f t="shared" si="1"/>
        <v>0</v>
      </c>
      <c r="F18">
        <v>5</v>
      </c>
      <c r="G18">
        <v>0.76702057599999995</v>
      </c>
      <c r="H18">
        <v>0.23297942399999999</v>
      </c>
      <c r="I18">
        <f>[1]Sheet12!$B$17+[1]Sheet12!$B$18*x_1+[1]Sheet12!$B$19*x_2+[1]Sheet12!$B$20*x_3+[1]Sheet12!$B$21*x_4</f>
        <v>488.98877399583284</v>
      </c>
      <c r="J18">
        <f t="shared" si="2"/>
        <v>113.92432290801531</v>
      </c>
      <c r="K18">
        <f t="shared" si="3"/>
        <v>50.462161454007656</v>
      </c>
    </row>
    <row r="19" spans="1:11" x14ac:dyDescent="0.15">
      <c r="A19" t="s">
        <v>58</v>
      </c>
      <c r="B19" t="s">
        <v>13</v>
      </c>
      <c r="C19">
        <f t="shared" si="1"/>
        <v>0</v>
      </c>
      <c r="D19">
        <f t="shared" si="1"/>
        <v>1</v>
      </c>
      <c r="E19">
        <f t="shared" si="1"/>
        <v>0</v>
      </c>
      <c r="F19">
        <v>1</v>
      </c>
      <c r="G19">
        <v>0.78789171400000002</v>
      </c>
      <c r="H19">
        <v>0.21210828600000001</v>
      </c>
      <c r="I19">
        <f>[1]Sheet12!$B$17+[1]Sheet12!$B$18*x_1+[1]Sheet12!$B$19*x_2+[1]Sheet12!$B$20*x_3+[1]Sheet12!$B$21*x_4</f>
        <v>221.08395430251423</v>
      </c>
      <c r="J19">
        <f t="shared" si="2"/>
        <v>46.893738609208619</v>
      </c>
      <c r="K19">
        <f t="shared" si="3"/>
        <v>16.946869304604309</v>
      </c>
    </row>
    <row r="20" spans="1:11" x14ac:dyDescent="0.15">
      <c r="A20" t="s">
        <v>60</v>
      </c>
      <c r="B20" t="s">
        <v>18</v>
      </c>
      <c r="C20">
        <f t="shared" si="1"/>
        <v>0</v>
      </c>
      <c r="D20">
        <f t="shared" si="1"/>
        <v>0</v>
      </c>
      <c r="E20">
        <f t="shared" si="1"/>
        <v>1</v>
      </c>
      <c r="F20">
        <v>27</v>
      </c>
      <c r="G20">
        <v>0.77839323400000004</v>
      </c>
      <c r="H20">
        <v>0.22160676600000001</v>
      </c>
      <c r="I20">
        <f>[1]Sheet12!$B$17+[1]Sheet12!$B$18*x_1+[1]Sheet12!$B$19*x_2+[1]Sheet12!$B$20*x_3+[1]Sheet12!$B$21*x_4</f>
        <v>2393.6597691596171</v>
      </c>
      <c r="J20">
        <f t="shared" si="2"/>
        <v>530.45120034776926</v>
      </c>
      <c r="K20">
        <f t="shared" si="3"/>
        <v>258.72560017388463</v>
      </c>
    </row>
    <row r="21" spans="1:11" x14ac:dyDescent="0.15">
      <c r="A21" t="s">
        <v>62</v>
      </c>
      <c r="B21" t="s">
        <v>29</v>
      </c>
      <c r="C21">
        <f t="shared" si="1"/>
        <v>0</v>
      </c>
      <c r="D21">
        <f t="shared" si="1"/>
        <v>0</v>
      </c>
      <c r="E21">
        <f t="shared" si="1"/>
        <v>0</v>
      </c>
      <c r="F21">
        <v>3</v>
      </c>
      <c r="G21">
        <v>0.80828372500000001</v>
      </c>
      <c r="H21">
        <v>0.19171627499999999</v>
      </c>
      <c r="I21">
        <f>[1]Sheet12!$B$17+[1]Sheet12!$B$18*x_1+[1]Sheet12!$B$19*x_2+[1]Sheet12!$B$20*x_3+[1]Sheet12!$B$21*x_4</f>
        <v>504.39208608465958</v>
      </c>
      <c r="J21">
        <f t="shared" si="2"/>
        <v>96.700171883630262</v>
      </c>
      <c r="K21">
        <f t="shared" si="3"/>
        <v>41.850085941815131</v>
      </c>
    </row>
    <row r="22" spans="1:11" x14ac:dyDescent="0.15">
      <c r="A22" t="s">
        <v>64</v>
      </c>
      <c r="B22" t="s">
        <v>13</v>
      </c>
      <c r="C22">
        <f t="shared" si="1"/>
        <v>0</v>
      </c>
      <c r="D22">
        <f t="shared" si="1"/>
        <v>1</v>
      </c>
      <c r="E22">
        <f t="shared" si="1"/>
        <v>0</v>
      </c>
      <c r="F22">
        <v>6</v>
      </c>
      <c r="G22">
        <v>0.673312252</v>
      </c>
      <c r="H22">
        <v>0.326687748</v>
      </c>
      <c r="I22">
        <f>[1]Sheet12!$B$17+[1]Sheet12!$B$18*x_1+[1]Sheet12!$B$19*x_2+[1]Sheet12!$B$20*x_3+[1]Sheet12!$B$21*x_4</f>
        <v>555.96497891916249</v>
      </c>
      <c r="J22">
        <f t="shared" si="2"/>
        <v>181.62694692996868</v>
      </c>
      <c r="K22">
        <f t="shared" si="3"/>
        <v>84.313473464984341</v>
      </c>
    </row>
    <row r="23" spans="1:11" x14ac:dyDescent="0.15">
      <c r="A23" t="s">
        <v>66</v>
      </c>
      <c r="B23" t="s">
        <v>13</v>
      </c>
      <c r="C23">
        <f t="shared" si="1"/>
        <v>0</v>
      </c>
      <c r="D23">
        <f t="shared" si="1"/>
        <v>1</v>
      </c>
      <c r="E23">
        <f t="shared" si="1"/>
        <v>0</v>
      </c>
      <c r="F23">
        <v>3</v>
      </c>
      <c r="G23">
        <v>0.76658436299999999</v>
      </c>
      <c r="H23">
        <v>0.23341563700000001</v>
      </c>
      <c r="I23">
        <f>[1]Sheet12!$B$17+[1]Sheet12!$B$18*x_1+[1]Sheet12!$B$19*x_2+[1]Sheet12!$B$20*x_3+[1]Sheet12!$B$21*x_4</f>
        <v>355.03636414917355</v>
      </c>
      <c r="J23">
        <f t="shared" si="2"/>
        <v>82.871039096043305</v>
      </c>
      <c r="K23">
        <f t="shared" si="3"/>
        <v>34.935519548021652</v>
      </c>
    </row>
    <row r="24" spans="1:11" x14ac:dyDescent="0.15">
      <c r="A24" t="s">
        <v>68</v>
      </c>
      <c r="B24" t="s">
        <v>13</v>
      </c>
      <c r="C24">
        <f t="shared" si="1"/>
        <v>0</v>
      </c>
      <c r="D24">
        <f t="shared" si="1"/>
        <v>1</v>
      </c>
      <c r="E24">
        <f t="shared" si="1"/>
        <v>0</v>
      </c>
      <c r="F24">
        <v>6</v>
      </c>
      <c r="G24">
        <v>0.72695230600000005</v>
      </c>
      <c r="H24">
        <v>0.27304769400000001</v>
      </c>
      <c r="I24">
        <f>[1]Sheet12!$B$17+[1]Sheet12!$B$18*x_1+[1]Sheet12!$B$19*x_2+[1]Sheet12!$B$20*x_3+[1]Sheet12!$B$21*x_4</f>
        <v>555.96497891916249</v>
      </c>
      <c r="J24">
        <f t="shared" si="2"/>
        <v>151.80495543863594</v>
      </c>
      <c r="K24">
        <f t="shared" si="3"/>
        <v>69.402477719317972</v>
      </c>
    </row>
    <row r="25" spans="1:11" x14ac:dyDescent="0.15">
      <c r="A25" t="s">
        <v>71</v>
      </c>
      <c r="B25" t="s">
        <v>13</v>
      </c>
      <c r="C25">
        <f t="shared" si="1"/>
        <v>0</v>
      </c>
      <c r="D25">
        <f t="shared" si="1"/>
        <v>1</v>
      </c>
      <c r="E25">
        <f t="shared" si="1"/>
        <v>0</v>
      </c>
      <c r="F25">
        <v>3</v>
      </c>
      <c r="G25">
        <v>0.80274182699999996</v>
      </c>
      <c r="H25">
        <v>0.19725817300000001</v>
      </c>
      <c r="I25">
        <f>[1]Sheet12!$B$17+[1]Sheet12!$B$18*x_1+[1]Sheet12!$B$19*x_2+[1]Sheet12!$B$20*x_3+[1]Sheet12!$B$21*x_4</f>
        <v>355.03636414917355</v>
      </c>
      <c r="J25">
        <f t="shared" si="2"/>
        <v>70.033824540628672</v>
      </c>
      <c r="K25">
        <f t="shared" si="3"/>
        <v>28.516912270314336</v>
      </c>
    </row>
    <row r="26" spans="1:11" x14ac:dyDescent="0.15">
      <c r="A26" t="s">
        <v>73</v>
      </c>
      <c r="B26" t="s">
        <v>13</v>
      </c>
      <c r="C26">
        <f t="shared" si="1"/>
        <v>0</v>
      </c>
      <c r="D26">
        <f t="shared" si="1"/>
        <v>1</v>
      </c>
      <c r="E26">
        <f t="shared" si="1"/>
        <v>0</v>
      </c>
      <c r="F26">
        <v>6</v>
      </c>
      <c r="G26">
        <v>0.37275503399999999</v>
      </c>
      <c r="H26">
        <v>0.62724496600000001</v>
      </c>
      <c r="I26">
        <f>[1]Sheet12!$B$17+[1]Sheet12!$B$18*x_1+[1]Sheet12!$B$19*x_2+[1]Sheet12!$B$20*x_3+[1]Sheet12!$B$21*x_4</f>
        <v>555.96497891916249</v>
      </c>
      <c r="J26">
        <f t="shared" si="2"/>
        <v>348.72623429934077</v>
      </c>
      <c r="K26">
        <f t="shared" si="3"/>
        <v>167.86311714967039</v>
      </c>
    </row>
    <row r="27" spans="1:11" x14ac:dyDescent="0.15">
      <c r="A27" t="s">
        <v>76</v>
      </c>
      <c r="B27" t="s">
        <v>13</v>
      </c>
      <c r="C27">
        <f t="shared" si="1"/>
        <v>0</v>
      </c>
      <c r="D27">
        <f t="shared" si="1"/>
        <v>1</v>
      </c>
      <c r="E27">
        <f t="shared" si="1"/>
        <v>0</v>
      </c>
      <c r="F27">
        <v>2</v>
      </c>
      <c r="G27">
        <v>0.75992596700000004</v>
      </c>
      <c r="H27">
        <v>0.24007403299999999</v>
      </c>
      <c r="I27">
        <f>[1]Sheet12!$B$17+[1]Sheet12!$B$18*x_1+[1]Sheet12!$B$19*x_2+[1]Sheet12!$B$20*x_3+[1]Sheet12!$B$21*x_4</f>
        <v>288.0601592258439</v>
      </c>
      <c r="J27">
        <f t="shared" si="2"/>
        <v>69.155764171970503</v>
      </c>
      <c r="K27">
        <f t="shared" si="3"/>
        <v>28.077882085985252</v>
      </c>
    </row>
    <row r="28" spans="1:11" x14ac:dyDescent="0.15">
      <c r="A28" t="s">
        <v>79</v>
      </c>
      <c r="B28" t="s">
        <v>18</v>
      </c>
      <c r="C28">
        <f t="shared" si="1"/>
        <v>0</v>
      </c>
      <c r="D28">
        <f t="shared" si="1"/>
        <v>0</v>
      </c>
      <c r="E28">
        <f t="shared" si="1"/>
        <v>1</v>
      </c>
      <c r="F28">
        <v>2</v>
      </c>
      <c r="G28">
        <v>0.74287962399999996</v>
      </c>
      <c r="H28">
        <v>0.25712037599999998</v>
      </c>
      <c r="I28">
        <f>[1]Sheet12!$B$17+[1]Sheet12!$B$18*x_1+[1]Sheet12!$B$19*x_2+[1]Sheet12!$B$20*x_3+[1]Sheet12!$B$21*x_4</f>
        <v>719.25464607637582</v>
      </c>
      <c r="J28">
        <f t="shared" si="2"/>
        <v>184.93502503890466</v>
      </c>
      <c r="K28">
        <f t="shared" si="3"/>
        <v>85.967512519452328</v>
      </c>
    </row>
    <row r="29" spans="1:11" x14ac:dyDescent="0.15">
      <c r="A29" t="s">
        <v>81</v>
      </c>
      <c r="B29" t="s">
        <v>29</v>
      </c>
      <c r="C29">
        <f t="shared" si="1"/>
        <v>0</v>
      </c>
      <c r="D29">
        <f t="shared" si="1"/>
        <v>0</v>
      </c>
      <c r="E29">
        <f t="shared" si="1"/>
        <v>0</v>
      </c>
      <c r="F29">
        <v>5</v>
      </c>
      <c r="G29">
        <v>0.38692730600000003</v>
      </c>
      <c r="H29">
        <v>0.61307269399999997</v>
      </c>
      <c r="I29">
        <f>[1]Sheet12!$B$17+[1]Sheet12!$B$18*x_1+[1]Sheet12!$B$19*x_2+[1]Sheet12!$B$20*x_3+[1]Sheet12!$B$21*x_4</f>
        <v>638.34449593131887</v>
      </c>
      <c r="J29">
        <f t="shared" si="2"/>
        <v>391.35157982068569</v>
      </c>
      <c r="K29">
        <f t="shared" si="3"/>
        <v>189.17578991034284</v>
      </c>
    </row>
    <row r="30" spans="1:11" x14ac:dyDescent="0.15">
      <c r="A30" t="s">
        <v>84</v>
      </c>
      <c r="B30" t="s">
        <v>18</v>
      </c>
      <c r="C30">
        <f t="shared" si="1"/>
        <v>0</v>
      </c>
      <c r="D30">
        <f t="shared" si="1"/>
        <v>0</v>
      </c>
      <c r="E30">
        <f t="shared" si="1"/>
        <v>1</v>
      </c>
      <c r="F30">
        <v>12</v>
      </c>
      <c r="G30">
        <v>0.61378043900000001</v>
      </c>
      <c r="H30">
        <v>0.38621956099999999</v>
      </c>
      <c r="I30">
        <f>[1]Sheet12!$B$17+[1]Sheet12!$B$18*x_1+[1]Sheet12!$B$19*x_2+[1]Sheet12!$B$20*x_3+[1]Sheet12!$B$21*x_4</f>
        <v>1389.0166953096723</v>
      </c>
      <c r="J30">
        <f t="shared" si="2"/>
        <v>536.46541828417242</v>
      </c>
      <c r="K30">
        <f t="shared" si="3"/>
        <v>261.73270914208621</v>
      </c>
    </row>
    <row r="31" spans="1:11" x14ac:dyDescent="0.15">
      <c r="A31" t="s">
        <v>86</v>
      </c>
      <c r="B31" t="s">
        <v>13</v>
      </c>
      <c r="C31">
        <f t="shared" si="1"/>
        <v>0</v>
      </c>
      <c r="D31">
        <f t="shared" si="1"/>
        <v>1</v>
      </c>
      <c r="E31">
        <f t="shared" si="1"/>
        <v>0</v>
      </c>
      <c r="F31">
        <v>3</v>
      </c>
      <c r="G31">
        <v>0.61678848399999997</v>
      </c>
      <c r="H31">
        <v>0.38321151599999997</v>
      </c>
      <c r="I31">
        <f>[1]Sheet12!$B$17+[1]Sheet12!$B$18*x_1+[1]Sheet12!$B$19*x_2+[1]Sheet12!$B$20*x_3+[1]Sheet12!$B$21*x_4</f>
        <v>355.03636414917355</v>
      </c>
      <c r="J31">
        <f t="shared" si="2"/>
        <v>136.05402334073284</v>
      </c>
      <c r="K31">
        <f t="shared" si="3"/>
        <v>61.52701167036642</v>
      </c>
    </row>
    <row r="32" spans="1:11" x14ac:dyDescent="0.15">
      <c r="A32" t="s">
        <v>88</v>
      </c>
      <c r="B32" t="s">
        <v>13</v>
      </c>
      <c r="C32">
        <f t="shared" si="1"/>
        <v>0</v>
      </c>
      <c r="D32">
        <f t="shared" si="1"/>
        <v>1</v>
      </c>
      <c r="E32">
        <f t="shared" si="1"/>
        <v>0</v>
      </c>
      <c r="F32">
        <v>3</v>
      </c>
      <c r="G32">
        <v>0.70701544199999999</v>
      </c>
      <c r="H32">
        <v>0.29298455800000001</v>
      </c>
      <c r="I32">
        <f>[1]Sheet12!$B$17+[1]Sheet12!$B$18*x_1+[1]Sheet12!$B$19*x_2+[1]Sheet12!$B$20*x_3+[1]Sheet12!$B$21*x_4</f>
        <v>355.03636414917355</v>
      </c>
      <c r="J32">
        <f t="shared" si="2"/>
        <v>104.02017222417265</v>
      </c>
      <c r="K32">
        <f t="shared" si="3"/>
        <v>45.510086112086327</v>
      </c>
    </row>
    <row r="33" spans="1:11" x14ac:dyDescent="0.15">
      <c r="A33" t="s">
        <v>90</v>
      </c>
      <c r="B33" t="s">
        <v>29</v>
      </c>
      <c r="C33">
        <f t="shared" si="1"/>
        <v>0</v>
      </c>
      <c r="D33">
        <f t="shared" si="1"/>
        <v>0</v>
      </c>
      <c r="E33">
        <f t="shared" si="1"/>
        <v>0</v>
      </c>
      <c r="F33">
        <v>7</v>
      </c>
      <c r="G33">
        <v>0.75622220699999998</v>
      </c>
      <c r="H33">
        <v>0.24377779299999999</v>
      </c>
      <c r="I33">
        <f>[1]Sheet12!$B$17+[1]Sheet12!$B$18*x_1+[1]Sheet12!$B$19*x_2+[1]Sheet12!$B$20*x_3+[1]Sheet12!$B$21*x_4</f>
        <v>772.29690577797817</v>
      </c>
      <c r="J33">
        <f t="shared" si="2"/>
        <v>188.26883523128447</v>
      </c>
      <c r="K33">
        <f t="shared" si="3"/>
        <v>87.634417615642235</v>
      </c>
    </row>
    <row r="34" spans="1:11" x14ac:dyDescent="0.15">
      <c r="A34" t="s">
        <v>92</v>
      </c>
      <c r="B34" t="s">
        <v>29</v>
      </c>
      <c r="C34">
        <f t="shared" si="1"/>
        <v>0</v>
      </c>
      <c r="D34">
        <f t="shared" si="1"/>
        <v>0</v>
      </c>
      <c r="E34">
        <f t="shared" si="1"/>
        <v>0</v>
      </c>
      <c r="F34">
        <v>6</v>
      </c>
      <c r="G34">
        <v>0.59014130099999995</v>
      </c>
      <c r="H34">
        <v>0.40985869899999999</v>
      </c>
      <c r="I34">
        <f>[1]Sheet12!$B$17+[1]Sheet12!$B$18*x_1+[1]Sheet12!$B$19*x_2+[1]Sheet12!$B$20*x_3+[1]Sheet12!$B$21*x_4</f>
        <v>705.32070085464852</v>
      </c>
      <c r="J34">
        <f t="shared" si="2"/>
        <v>289.08182483005442</v>
      </c>
      <c r="K34">
        <f t="shared" si="3"/>
        <v>138.04091241502721</v>
      </c>
    </row>
    <row r="35" spans="1:11" x14ac:dyDescent="0.15">
      <c r="A35" t="s">
        <v>94</v>
      </c>
      <c r="B35" t="s">
        <v>42</v>
      </c>
      <c r="C35">
        <f t="shared" si="1"/>
        <v>1</v>
      </c>
      <c r="D35">
        <f t="shared" si="1"/>
        <v>0</v>
      </c>
      <c r="E35">
        <f t="shared" si="1"/>
        <v>0</v>
      </c>
      <c r="F35">
        <v>3</v>
      </c>
      <c r="G35">
        <v>0.77092028199999996</v>
      </c>
      <c r="H35">
        <v>0.22907971799999999</v>
      </c>
      <c r="I35">
        <f>[1]Sheet12!$B$17+[1]Sheet12!$B$18*x_1+[1]Sheet12!$B$19*x_2+[1]Sheet12!$B$20*x_3+[1]Sheet12!$B$21*x_4</f>
        <v>258.97434158494411</v>
      </c>
      <c r="J35">
        <f t="shared" si="2"/>
        <v>59.325769139514669</v>
      </c>
      <c r="K35">
        <f t="shared" si="3"/>
        <v>23.162884569757335</v>
      </c>
    </row>
    <row r="36" spans="1:11" x14ac:dyDescent="0.15">
      <c r="A36" t="s">
        <v>96</v>
      </c>
      <c r="B36" t="s">
        <v>29</v>
      </c>
      <c r="C36">
        <f t="shared" si="1"/>
        <v>0</v>
      </c>
      <c r="D36">
        <f t="shared" si="1"/>
        <v>0</v>
      </c>
      <c r="E36">
        <f t="shared" si="1"/>
        <v>0</v>
      </c>
      <c r="F36">
        <v>7</v>
      </c>
      <c r="G36">
        <v>0.64551020800000003</v>
      </c>
      <c r="H36">
        <v>0.35448979200000003</v>
      </c>
      <c r="I36">
        <f>[1]Sheet12!$B$17+[1]Sheet12!$B$18*x_1+[1]Sheet12!$B$19*x_2+[1]Sheet12!$B$20*x_3+[1]Sheet12!$B$21*x_4</f>
        <v>772.29690577797817</v>
      </c>
      <c r="J36">
        <f t="shared" si="2"/>
        <v>273.77136949147911</v>
      </c>
      <c r="K36">
        <f t="shared" si="3"/>
        <v>130.38568474573955</v>
      </c>
    </row>
    <row r="37" spans="1:11" x14ac:dyDescent="0.15">
      <c r="A37" t="s">
        <v>98</v>
      </c>
      <c r="B37" t="s">
        <v>18</v>
      </c>
      <c r="C37">
        <f t="shared" si="1"/>
        <v>0</v>
      </c>
      <c r="D37">
        <f t="shared" si="1"/>
        <v>0</v>
      </c>
      <c r="E37">
        <f t="shared" si="1"/>
        <v>1</v>
      </c>
      <c r="F37">
        <v>10</v>
      </c>
      <c r="G37">
        <v>0.79879883299999999</v>
      </c>
      <c r="H37">
        <v>0.20120116699999999</v>
      </c>
      <c r="I37">
        <f>[1]Sheet12!$B$17+[1]Sheet12!$B$18*x_1+[1]Sheet12!$B$19*x_2+[1]Sheet12!$B$20*x_3+[1]Sheet12!$B$21*x_4</f>
        <v>1255.064285463013</v>
      </c>
      <c r="J37">
        <f t="shared" si="2"/>
        <v>252.52039889517934</v>
      </c>
      <c r="K37">
        <f t="shared" si="3"/>
        <v>119.76019944758967</v>
      </c>
    </row>
    <row r="38" spans="1:11" x14ac:dyDescent="0.15">
      <c r="A38" t="s">
        <v>100</v>
      </c>
      <c r="B38" t="s">
        <v>13</v>
      </c>
      <c r="C38">
        <f t="shared" si="1"/>
        <v>0</v>
      </c>
      <c r="D38">
        <f t="shared" si="1"/>
        <v>1</v>
      </c>
      <c r="E38">
        <f t="shared" si="1"/>
        <v>0</v>
      </c>
      <c r="F38">
        <v>6</v>
      </c>
      <c r="G38">
        <v>0.78609597799999997</v>
      </c>
      <c r="H38">
        <v>0.213904022</v>
      </c>
      <c r="I38">
        <f>[1]Sheet12!$B$17+[1]Sheet12!$B$18*x_1+[1]Sheet12!$B$19*x_2+[1]Sheet12!$B$20*x_3+[1]Sheet12!$B$21*x_4</f>
        <v>555.96497891916249</v>
      </c>
      <c r="J38">
        <f t="shared" si="2"/>
        <v>118.92314508195408</v>
      </c>
      <c r="K38">
        <f t="shared" si="3"/>
        <v>52.961572540977038</v>
      </c>
    </row>
    <row r="39" spans="1:11" x14ac:dyDescent="0.15">
      <c r="A39" t="s">
        <v>102</v>
      </c>
      <c r="B39" t="s">
        <v>29</v>
      </c>
      <c r="C39">
        <f t="shared" si="1"/>
        <v>0</v>
      </c>
      <c r="D39">
        <f t="shared" si="1"/>
        <v>0</v>
      </c>
      <c r="E39">
        <f t="shared" si="1"/>
        <v>0</v>
      </c>
      <c r="F39">
        <v>5</v>
      </c>
      <c r="G39">
        <v>0.77584719499999999</v>
      </c>
      <c r="H39">
        <v>0.22415280500000001</v>
      </c>
      <c r="I39">
        <f>[1]Sheet12!$B$17+[1]Sheet12!$B$18*x_1+[1]Sheet12!$B$19*x_2+[1]Sheet12!$B$20*x_3+[1]Sheet12!$B$21*x_4</f>
        <v>638.34449593131887</v>
      </c>
      <c r="J39">
        <f t="shared" si="2"/>
        <v>143.08670931931621</v>
      </c>
      <c r="K39">
        <f t="shared" si="3"/>
        <v>65.043354659658107</v>
      </c>
    </row>
    <row r="40" spans="1:11" x14ac:dyDescent="0.15">
      <c r="A40" t="s">
        <v>104</v>
      </c>
      <c r="B40" t="s">
        <v>13</v>
      </c>
      <c r="C40">
        <f t="shared" si="1"/>
        <v>0</v>
      </c>
      <c r="D40">
        <f t="shared" si="1"/>
        <v>1</v>
      </c>
      <c r="E40">
        <f t="shared" si="1"/>
        <v>0</v>
      </c>
      <c r="F40">
        <v>5</v>
      </c>
      <c r="G40">
        <v>0.80863770199999996</v>
      </c>
      <c r="H40">
        <v>0.19136229799999999</v>
      </c>
      <c r="I40">
        <f>[1]Sheet12!$B$17+[1]Sheet12!$B$18*x_1+[1]Sheet12!$B$19*x_2+[1]Sheet12!$B$20*x_3+[1]Sheet12!$B$21*x_4</f>
        <v>488.98877399583284</v>
      </c>
      <c r="J40">
        <f t="shared" si="2"/>
        <v>93.574015488045205</v>
      </c>
      <c r="K40">
        <f t="shared" si="3"/>
        <v>40.287007744022603</v>
      </c>
    </row>
    <row r="41" spans="1:11" x14ac:dyDescent="0.15">
      <c r="A41" t="s">
        <v>106</v>
      </c>
      <c r="B41" t="s">
        <v>13</v>
      </c>
      <c r="C41">
        <f t="shared" si="1"/>
        <v>0</v>
      </c>
      <c r="D41">
        <f t="shared" si="1"/>
        <v>1</v>
      </c>
      <c r="E41">
        <f t="shared" si="1"/>
        <v>0</v>
      </c>
      <c r="F41">
        <v>8</v>
      </c>
      <c r="G41">
        <v>0.50984729200000001</v>
      </c>
      <c r="H41">
        <v>0.49015270799999999</v>
      </c>
      <c r="I41">
        <f>[1]Sheet12!$B$17+[1]Sheet12!$B$18*x_1+[1]Sheet12!$B$19*x_2+[1]Sheet12!$B$20*x_3+[1]Sheet12!$B$21*x_4</f>
        <v>689.91738876582178</v>
      </c>
      <c r="J41">
        <f t="shared" si="2"/>
        <v>338.16487639985633</v>
      </c>
      <c r="K41">
        <f t="shared" si="3"/>
        <v>162.58243819992816</v>
      </c>
    </row>
    <row r="42" spans="1:11" x14ac:dyDescent="0.15">
      <c r="A42" t="s">
        <v>109</v>
      </c>
      <c r="B42" t="s">
        <v>18</v>
      </c>
      <c r="C42">
        <f t="shared" si="1"/>
        <v>0</v>
      </c>
      <c r="D42">
        <f t="shared" si="1"/>
        <v>0</v>
      </c>
      <c r="E42">
        <f t="shared" si="1"/>
        <v>1</v>
      </c>
      <c r="F42">
        <v>8</v>
      </c>
      <c r="G42">
        <v>0.60570733899999996</v>
      </c>
      <c r="H42">
        <v>0.39429266099999999</v>
      </c>
      <c r="I42">
        <f>[1]Sheet12!$B$17+[1]Sheet12!$B$18*x_1+[1]Sheet12!$B$19*x_2+[1]Sheet12!$B$20*x_3+[1]Sheet12!$B$21*x_4</f>
        <v>1121.1118756163537</v>
      </c>
      <c r="J42">
        <f t="shared" si="2"/>
        <v>442.04618471547309</v>
      </c>
      <c r="K42">
        <f t="shared" si="3"/>
        <v>214.52309235773654</v>
      </c>
    </row>
    <row r="43" spans="1:11" x14ac:dyDescent="0.15">
      <c r="A43" t="s">
        <v>111</v>
      </c>
      <c r="B43" t="s">
        <v>18</v>
      </c>
      <c r="C43">
        <f t="shared" si="1"/>
        <v>0</v>
      </c>
      <c r="D43">
        <f t="shared" si="1"/>
        <v>0</v>
      </c>
      <c r="E43">
        <f t="shared" si="1"/>
        <v>1</v>
      </c>
      <c r="F43">
        <v>8</v>
      </c>
      <c r="G43">
        <v>0.76894436099999997</v>
      </c>
      <c r="H43">
        <v>0.23105563900000001</v>
      </c>
      <c r="I43">
        <f>[1]Sheet12!$B$17+[1]Sheet12!$B$18*x_1+[1]Sheet12!$B$19*x_2+[1]Sheet12!$B$20*x_3+[1]Sheet12!$B$21*x_4</f>
        <v>1121.1118756163537</v>
      </c>
      <c r="J43">
        <f t="shared" si="2"/>
        <v>259.03922081102513</v>
      </c>
      <c r="K43">
        <f t="shared" si="3"/>
        <v>123.01961040551257</v>
      </c>
    </row>
    <row r="44" spans="1:11" x14ac:dyDescent="0.15">
      <c r="A44" t="s">
        <v>114</v>
      </c>
      <c r="B44" t="s">
        <v>13</v>
      </c>
      <c r="C44">
        <f t="shared" si="1"/>
        <v>0</v>
      </c>
      <c r="D44">
        <f t="shared" si="1"/>
        <v>1</v>
      </c>
      <c r="E44">
        <f t="shared" si="1"/>
        <v>0</v>
      </c>
      <c r="F44">
        <v>2</v>
      </c>
      <c r="G44">
        <v>0.51863102400000005</v>
      </c>
      <c r="H44">
        <v>0.481368976</v>
      </c>
      <c r="I44">
        <f>[1]Sheet12!$B$17+[1]Sheet12!$B$18*x_1+[1]Sheet12!$B$19*x_2+[1]Sheet12!$B$20*x_3+[1]Sheet12!$B$21*x_4</f>
        <v>288.0601592258439</v>
      </c>
      <c r="J44">
        <f t="shared" si="2"/>
        <v>138.66322387294144</v>
      </c>
      <c r="K44">
        <f t="shared" si="3"/>
        <v>62.831611936470722</v>
      </c>
    </row>
    <row r="45" spans="1:11" x14ac:dyDescent="0.15">
      <c r="A45" t="s">
        <v>116</v>
      </c>
      <c r="B45" t="s">
        <v>13</v>
      </c>
      <c r="C45">
        <f t="shared" si="1"/>
        <v>0</v>
      </c>
      <c r="D45">
        <f t="shared" si="1"/>
        <v>1</v>
      </c>
      <c r="E45">
        <f t="shared" si="1"/>
        <v>0</v>
      </c>
      <c r="F45">
        <v>5</v>
      </c>
      <c r="G45">
        <v>0.81267389899999998</v>
      </c>
      <c r="H45">
        <v>0.18732610099999999</v>
      </c>
      <c r="I45">
        <f>[1]Sheet12!$B$17+[1]Sheet12!$B$18*x_1+[1]Sheet12!$B$19*x_2+[1]Sheet12!$B$20*x_3+[1]Sheet12!$B$21*x_4</f>
        <v>488.98877399583284</v>
      </c>
      <c r="J45">
        <f t="shared" si="2"/>
        <v>91.600360465409551</v>
      </c>
      <c r="K45">
        <f t="shared" si="3"/>
        <v>39.300180232704776</v>
      </c>
    </row>
    <row r="46" spans="1:11" x14ac:dyDescent="0.15">
      <c r="A46" t="s">
        <v>118</v>
      </c>
      <c r="B46" t="s">
        <v>18</v>
      </c>
      <c r="C46">
        <f t="shared" si="1"/>
        <v>0</v>
      </c>
      <c r="D46">
        <f t="shared" si="1"/>
        <v>0</v>
      </c>
      <c r="E46">
        <f t="shared" si="1"/>
        <v>1</v>
      </c>
      <c r="F46">
        <v>13</v>
      </c>
      <c r="G46">
        <v>0.792595944</v>
      </c>
      <c r="H46">
        <v>0.207404056</v>
      </c>
      <c r="I46">
        <f>[1]Sheet12!$B$17+[1]Sheet12!$B$18*x_1+[1]Sheet12!$B$19*x_2+[1]Sheet12!$B$20*x_3+[1]Sheet12!$B$21*x_4</f>
        <v>1455.9929002330018</v>
      </c>
      <c r="J46">
        <f t="shared" si="2"/>
        <v>301.97883301552793</v>
      </c>
      <c r="K46">
        <f t="shared" si="3"/>
        <v>144.48941650776396</v>
      </c>
    </row>
    <row r="47" spans="1:11" x14ac:dyDescent="0.15">
      <c r="A47" t="s">
        <v>120</v>
      </c>
      <c r="B47" t="s">
        <v>29</v>
      </c>
      <c r="C47">
        <f t="shared" si="1"/>
        <v>0</v>
      </c>
      <c r="D47">
        <f t="shared" si="1"/>
        <v>0</v>
      </c>
      <c r="E47">
        <f t="shared" si="1"/>
        <v>0</v>
      </c>
      <c r="F47">
        <v>6</v>
      </c>
      <c r="G47">
        <v>0.71572061300000001</v>
      </c>
      <c r="H47">
        <v>0.28427938699999999</v>
      </c>
      <c r="I47">
        <f>[1]Sheet12!$B$17+[1]Sheet12!$B$18*x_1+[1]Sheet12!$B$19*x_2+[1]Sheet12!$B$20*x_3+[1]Sheet12!$B$21*x_4</f>
        <v>705.32070085464852</v>
      </c>
      <c r="J47">
        <f t="shared" si="2"/>
        <v>200.50813647736985</v>
      </c>
      <c r="K47">
        <f t="shared" si="3"/>
        <v>93.754068238684923</v>
      </c>
    </row>
    <row r="48" spans="1:11" x14ac:dyDescent="0.15">
      <c r="A48" t="s">
        <v>123</v>
      </c>
      <c r="B48" t="s">
        <v>29</v>
      </c>
      <c r="C48">
        <f t="shared" si="1"/>
        <v>0</v>
      </c>
      <c r="D48">
        <f t="shared" si="1"/>
        <v>0</v>
      </c>
      <c r="E48">
        <f t="shared" si="1"/>
        <v>0</v>
      </c>
      <c r="F48">
        <v>5</v>
      </c>
      <c r="G48">
        <v>0.79758751299999997</v>
      </c>
      <c r="H48">
        <v>0.202412487</v>
      </c>
      <c r="I48">
        <f>[1]Sheet12!$B$17+[1]Sheet12!$B$18*x_1+[1]Sheet12!$B$19*x_2+[1]Sheet12!$B$20*x_3+[1]Sheet12!$B$21*x_4</f>
        <v>638.34449593131887</v>
      </c>
      <c r="J48">
        <f t="shared" si="2"/>
        <v>129.20889698421965</v>
      </c>
      <c r="K48">
        <f t="shared" si="3"/>
        <v>58.104448492109825</v>
      </c>
    </row>
    <row r="49" spans="1:11" x14ac:dyDescent="0.15">
      <c r="A49" t="s">
        <v>125</v>
      </c>
      <c r="B49" t="s">
        <v>42</v>
      </c>
      <c r="C49">
        <f t="shared" si="1"/>
        <v>1</v>
      </c>
      <c r="D49">
        <f t="shared" si="1"/>
        <v>0</v>
      </c>
      <c r="E49">
        <f t="shared" si="1"/>
        <v>0</v>
      </c>
      <c r="F49">
        <v>2</v>
      </c>
      <c r="G49">
        <v>0.25145372799999999</v>
      </c>
      <c r="H49">
        <v>0.74854627200000001</v>
      </c>
      <c r="I49">
        <f>[1]Sheet12!$B$17+[1]Sheet12!$B$18*x_1+[1]Sheet12!$B$19*x_2+[1]Sheet12!$B$20*x_3+[1]Sheet12!$B$21*x_4</f>
        <v>191.9981366616145</v>
      </c>
      <c r="J49">
        <f t="shared" si="2"/>
        <v>143.71948942899806</v>
      </c>
      <c r="K49">
        <f t="shared" si="3"/>
        <v>65.35974471449903</v>
      </c>
    </row>
    <row r="50" spans="1:11" x14ac:dyDescent="0.15">
      <c r="A50" t="s">
        <v>127</v>
      </c>
      <c r="B50" t="s">
        <v>13</v>
      </c>
      <c r="C50">
        <f t="shared" si="1"/>
        <v>0</v>
      </c>
      <c r="D50">
        <f t="shared" si="1"/>
        <v>1</v>
      </c>
      <c r="E50">
        <f t="shared" si="1"/>
        <v>0</v>
      </c>
      <c r="F50">
        <v>6</v>
      </c>
      <c r="G50">
        <v>0.78845590499999996</v>
      </c>
      <c r="H50">
        <v>0.21154409499999999</v>
      </c>
      <c r="I50">
        <f>[1]Sheet12!$B$17+[1]Sheet12!$B$18*x_1+[1]Sheet12!$B$19*x_2+[1]Sheet12!$B$20*x_3+[1]Sheet12!$B$21*x_4</f>
        <v>555.96497891916249</v>
      </c>
      <c r="J50">
        <f t="shared" si="2"/>
        <v>117.61110831714831</v>
      </c>
      <c r="K50">
        <f t="shared" si="3"/>
        <v>52.305554158574154</v>
      </c>
    </row>
    <row r="51" spans="1:11" x14ac:dyDescent="0.15">
      <c r="A51" t="s">
        <v>129</v>
      </c>
      <c r="B51" t="s">
        <v>13</v>
      </c>
      <c r="C51">
        <f t="shared" si="1"/>
        <v>0</v>
      </c>
      <c r="D51">
        <f t="shared" si="1"/>
        <v>1</v>
      </c>
      <c r="E51">
        <f t="shared" si="1"/>
        <v>0</v>
      </c>
      <c r="F51">
        <v>2</v>
      </c>
      <c r="G51">
        <v>0.80917706499999997</v>
      </c>
      <c r="H51">
        <v>0.190822935</v>
      </c>
      <c r="I51">
        <f>[1]Sheet12!$B$17+[1]Sheet12!$B$18*x_1+[1]Sheet12!$B$19*x_2+[1]Sheet12!$B$20*x_3+[1]Sheet12!$B$21*x_4</f>
        <v>288.0601592258439</v>
      </c>
      <c r="J51">
        <f t="shared" si="2"/>
        <v>54.968485040042864</v>
      </c>
      <c r="K51">
        <f t="shared" si="3"/>
        <v>20.984242520021432</v>
      </c>
    </row>
    <row r="52" spans="1:11" x14ac:dyDescent="0.15">
      <c r="A52" t="s">
        <v>131</v>
      </c>
      <c r="B52" t="s">
        <v>13</v>
      </c>
      <c r="C52">
        <f t="shared" si="1"/>
        <v>0</v>
      </c>
      <c r="D52">
        <f t="shared" si="1"/>
        <v>1</v>
      </c>
      <c r="E52">
        <f t="shared" si="1"/>
        <v>0</v>
      </c>
      <c r="F52">
        <v>3</v>
      </c>
      <c r="G52">
        <v>0.71513062000000005</v>
      </c>
      <c r="H52">
        <v>0.28486938000000001</v>
      </c>
      <c r="I52">
        <f>[1]Sheet12!$B$17+[1]Sheet12!$B$18*x_1+[1]Sheet12!$B$19*x_2+[1]Sheet12!$B$20*x_3+[1]Sheet12!$B$21*x_4</f>
        <v>355.03636414917355</v>
      </c>
      <c r="J52">
        <f t="shared" si="2"/>
        <v>101.1389889326293</v>
      </c>
      <c r="K52">
        <f t="shared" si="3"/>
        <v>44.069494466314652</v>
      </c>
    </row>
    <row r="53" spans="1:11" x14ac:dyDescent="0.15">
      <c r="A53" t="s">
        <v>133</v>
      </c>
      <c r="B53" t="s">
        <v>13</v>
      </c>
      <c r="C53">
        <f t="shared" si="1"/>
        <v>0</v>
      </c>
      <c r="D53">
        <f t="shared" si="1"/>
        <v>1</v>
      </c>
      <c r="E53">
        <f t="shared" si="1"/>
        <v>0</v>
      </c>
      <c r="F53">
        <v>4</v>
      </c>
      <c r="G53">
        <v>0.63399476300000002</v>
      </c>
      <c r="H53">
        <v>0.36600523699999998</v>
      </c>
      <c r="I53">
        <f>[1]Sheet12!$B$17+[1]Sheet12!$B$18*x_1+[1]Sheet12!$B$19*x_2+[1]Sheet12!$B$20*x_3+[1]Sheet12!$B$21*x_4</f>
        <v>422.0125690725032</v>
      </c>
      <c r="J53">
        <f t="shared" si="2"/>
        <v>154.45881036036039</v>
      </c>
      <c r="K53">
        <f t="shared" si="3"/>
        <v>70.729405180180194</v>
      </c>
    </row>
    <row r="54" spans="1:11" x14ac:dyDescent="0.15">
      <c r="A54" t="s">
        <v>135</v>
      </c>
      <c r="B54" t="s">
        <v>29</v>
      </c>
      <c r="C54">
        <f t="shared" si="1"/>
        <v>0</v>
      </c>
      <c r="D54">
        <f t="shared" si="1"/>
        <v>0</v>
      </c>
      <c r="E54">
        <f t="shared" si="1"/>
        <v>0</v>
      </c>
      <c r="F54">
        <v>3</v>
      </c>
      <c r="G54">
        <v>0.74468286500000003</v>
      </c>
      <c r="H54">
        <v>0.25531713499999997</v>
      </c>
      <c r="I54">
        <f>[1]Sheet12!$B$17+[1]Sheet12!$B$18*x_1+[1]Sheet12!$B$19*x_2+[1]Sheet12!$B$20*x_3+[1]Sheet12!$B$21*x_4</f>
        <v>504.39208608465958</v>
      </c>
      <c r="J54">
        <f t="shared" si="2"/>
        <v>128.77994233580864</v>
      </c>
      <c r="K54">
        <f t="shared" si="3"/>
        <v>57.889971167904321</v>
      </c>
    </row>
    <row r="55" spans="1:11" x14ac:dyDescent="0.15">
      <c r="A55" t="s">
        <v>137</v>
      </c>
      <c r="B55" t="s">
        <v>13</v>
      </c>
      <c r="C55">
        <f t="shared" si="1"/>
        <v>0</v>
      </c>
      <c r="D55">
        <f t="shared" si="1"/>
        <v>1</v>
      </c>
      <c r="E55">
        <f t="shared" si="1"/>
        <v>0</v>
      </c>
      <c r="F55">
        <v>2</v>
      </c>
      <c r="G55">
        <v>0.49885640399999998</v>
      </c>
      <c r="H55">
        <v>0.50114359600000002</v>
      </c>
      <c r="I55">
        <f>[1]Sheet12!$B$17+[1]Sheet12!$B$18*x_1+[1]Sheet12!$B$19*x_2+[1]Sheet12!$B$20*x_3+[1]Sheet12!$B$21*x_4</f>
        <v>288.0601592258439</v>
      </c>
      <c r="J55">
        <f t="shared" si="2"/>
        <v>144.35950405877199</v>
      </c>
      <c r="K55">
        <f t="shared" si="3"/>
        <v>65.679752029385995</v>
      </c>
    </row>
    <row r="56" spans="1:11" x14ac:dyDescent="0.15">
      <c r="A56" t="s">
        <v>139</v>
      </c>
      <c r="B56" t="s">
        <v>13</v>
      </c>
      <c r="C56">
        <f t="shared" si="1"/>
        <v>0</v>
      </c>
      <c r="D56">
        <f t="shared" si="1"/>
        <v>1</v>
      </c>
      <c r="E56">
        <f t="shared" si="1"/>
        <v>0</v>
      </c>
      <c r="F56">
        <v>1</v>
      </c>
      <c r="G56">
        <v>0.80497685699999999</v>
      </c>
      <c r="H56">
        <v>0.19502314300000001</v>
      </c>
      <c r="I56">
        <f>[1]Sheet12!$B$17+[1]Sheet12!$B$18*x_1+[1]Sheet12!$B$19*x_2+[1]Sheet12!$B$20*x_3+[1]Sheet12!$B$21*x_4</f>
        <v>221.08395430251423</v>
      </c>
      <c r="J56">
        <f t="shared" si="2"/>
        <v>43.116487634944697</v>
      </c>
      <c r="K56">
        <f t="shared" si="3"/>
        <v>15.058243817472349</v>
      </c>
    </row>
    <row r="57" spans="1:11" x14ac:dyDescent="0.15">
      <c r="A57" t="s">
        <v>141</v>
      </c>
      <c r="B57" t="s">
        <v>13</v>
      </c>
      <c r="C57">
        <f t="shared" si="1"/>
        <v>0</v>
      </c>
      <c r="D57">
        <f t="shared" si="1"/>
        <v>1</v>
      </c>
      <c r="E57">
        <f t="shared" si="1"/>
        <v>0</v>
      </c>
      <c r="F57">
        <v>1</v>
      </c>
      <c r="G57">
        <v>0.80517420500000003</v>
      </c>
      <c r="H57">
        <v>0.194825795</v>
      </c>
      <c r="I57">
        <f>[1]Sheet12!$B$17+[1]Sheet12!$B$18*x_1+[1]Sheet12!$B$19*x_2+[1]Sheet12!$B$20*x_3+[1]Sheet12!$B$21*x_4</f>
        <v>221.08395430251423</v>
      </c>
      <c r="J57">
        <f t="shared" si="2"/>
        <v>43.072857158731004</v>
      </c>
      <c r="K57">
        <f t="shared" si="3"/>
        <v>15.036428579365502</v>
      </c>
    </row>
    <row r="58" spans="1:11" x14ac:dyDescent="0.15">
      <c r="A58" t="s">
        <v>144</v>
      </c>
      <c r="B58" t="s">
        <v>29</v>
      </c>
      <c r="C58">
        <f t="shared" si="1"/>
        <v>0</v>
      </c>
      <c r="D58">
        <f t="shared" si="1"/>
        <v>0</v>
      </c>
      <c r="E58">
        <f t="shared" si="1"/>
        <v>0</v>
      </c>
      <c r="F58">
        <v>7</v>
      </c>
      <c r="G58" s="1">
        <v>1.1800000000000001E-3</v>
      </c>
      <c r="H58">
        <v>0.99882496200000004</v>
      </c>
      <c r="I58">
        <f>[1]Sheet12!$B$17+[1]Sheet12!$B$18*x_1+[1]Sheet12!$B$19*x_2+[1]Sheet12!$B$20*x_3+[1]Sheet12!$B$21*x_4</f>
        <v>772.29690577797817</v>
      </c>
      <c r="J58">
        <f t="shared" si="2"/>
        <v>771.38942756640665</v>
      </c>
      <c r="K58">
        <f t="shared" si="3"/>
        <v>379.19471378320333</v>
      </c>
    </row>
    <row r="59" spans="1:11" x14ac:dyDescent="0.15">
      <c r="A59" t="s">
        <v>147</v>
      </c>
      <c r="B59" t="s">
        <v>13</v>
      </c>
      <c r="C59">
        <f t="shared" si="1"/>
        <v>0</v>
      </c>
      <c r="D59">
        <f t="shared" si="1"/>
        <v>1</v>
      </c>
      <c r="E59">
        <f t="shared" si="1"/>
        <v>0</v>
      </c>
      <c r="F59">
        <v>7</v>
      </c>
      <c r="G59">
        <v>0.73180982800000005</v>
      </c>
      <c r="H59">
        <v>0.268190172</v>
      </c>
      <c r="I59">
        <f>[1]Sheet12!$B$17+[1]Sheet12!$B$18*x_1+[1]Sheet12!$B$19*x_2+[1]Sheet12!$B$20*x_3+[1]Sheet12!$B$21*x_4</f>
        <v>622.94118384249214</v>
      </c>
      <c r="J59">
        <f t="shared" si="2"/>
        <v>167.06670324060158</v>
      </c>
      <c r="K59">
        <f t="shared" si="3"/>
        <v>77.033351620300792</v>
      </c>
    </row>
    <row r="60" spans="1:11" x14ac:dyDescent="0.15">
      <c r="A60" t="s">
        <v>149</v>
      </c>
      <c r="B60" t="s">
        <v>29</v>
      </c>
      <c r="C60">
        <f t="shared" si="1"/>
        <v>0</v>
      </c>
      <c r="D60">
        <f t="shared" si="1"/>
        <v>0</v>
      </c>
      <c r="E60">
        <f t="shared" si="1"/>
        <v>0</v>
      </c>
      <c r="F60">
        <v>6</v>
      </c>
      <c r="G60">
        <v>0.78644731999999995</v>
      </c>
      <c r="H60">
        <v>0.21355267999999999</v>
      </c>
      <c r="I60">
        <f>[1]Sheet12!$B$17+[1]Sheet12!$B$18*x_1+[1]Sheet12!$B$19*x_2+[1]Sheet12!$B$20*x_3+[1]Sheet12!$B$21*x_4</f>
        <v>705.32070085464852</v>
      </c>
      <c r="J60">
        <f t="shared" si="2"/>
        <v>150.62312592698848</v>
      </c>
      <c r="K60">
        <f t="shared" si="3"/>
        <v>68.811562963494239</v>
      </c>
    </row>
    <row r="61" spans="1:11" x14ac:dyDescent="0.15">
      <c r="A61" t="s">
        <v>151</v>
      </c>
      <c r="B61" t="s">
        <v>13</v>
      </c>
      <c r="C61">
        <f t="shared" si="1"/>
        <v>0</v>
      </c>
      <c r="D61">
        <f t="shared" si="1"/>
        <v>1</v>
      </c>
      <c r="E61">
        <f t="shared" si="1"/>
        <v>0</v>
      </c>
      <c r="F61">
        <v>4</v>
      </c>
      <c r="G61">
        <v>0.81356131899999995</v>
      </c>
      <c r="H61">
        <v>0.18643868099999999</v>
      </c>
      <c r="I61">
        <f>[1]Sheet12!$B$17+[1]Sheet12!$B$18*x_1+[1]Sheet12!$B$19*x_2+[1]Sheet12!$B$20*x_3+[1]Sheet12!$B$21*x_4</f>
        <v>422.0125690725032</v>
      </c>
      <c r="J61">
        <f t="shared" si="2"/>
        <v>78.679466743298889</v>
      </c>
      <c r="K61">
        <f t="shared" si="3"/>
        <v>32.839733371649444</v>
      </c>
    </row>
    <row r="62" spans="1:11" x14ac:dyDescent="0.15">
      <c r="A62" t="s">
        <v>153</v>
      </c>
      <c r="B62" t="s">
        <v>13</v>
      </c>
      <c r="C62">
        <f t="shared" si="1"/>
        <v>0</v>
      </c>
      <c r="D62">
        <f t="shared" si="1"/>
        <v>1</v>
      </c>
      <c r="E62">
        <f t="shared" si="1"/>
        <v>0</v>
      </c>
      <c r="F62">
        <v>3</v>
      </c>
      <c r="G62">
        <v>0.79529895699999997</v>
      </c>
      <c r="H62">
        <v>0.204701043</v>
      </c>
      <c r="I62">
        <f>[1]Sheet12!$B$17+[1]Sheet12!$B$18*x_1+[1]Sheet12!$B$19*x_2+[1]Sheet12!$B$20*x_3+[1]Sheet12!$B$21*x_4</f>
        <v>355.03636414917355</v>
      </c>
      <c r="J62">
        <f t="shared" si="2"/>
        <v>72.676314044263634</v>
      </c>
      <c r="K62">
        <f t="shared" si="3"/>
        <v>29.838157022131817</v>
      </c>
    </row>
    <row r="63" spans="1:11" x14ac:dyDescent="0.15">
      <c r="A63" t="s">
        <v>155</v>
      </c>
      <c r="B63" t="s">
        <v>29</v>
      </c>
      <c r="C63">
        <f t="shared" si="1"/>
        <v>0</v>
      </c>
      <c r="D63">
        <f t="shared" si="1"/>
        <v>0</v>
      </c>
      <c r="E63">
        <f t="shared" si="1"/>
        <v>0</v>
      </c>
      <c r="F63">
        <v>5</v>
      </c>
      <c r="G63">
        <v>0.80042322600000004</v>
      </c>
      <c r="H63">
        <v>0.19957677400000001</v>
      </c>
      <c r="I63">
        <f>[1]Sheet12!$B$17+[1]Sheet12!$B$18*x_1+[1]Sheet12!$B$19*x_2+[1]Sheet12!$B$20*x_3+[1]Sheet12!$B$21*x_4</f>
        <v>638.34449593131887</v>
      </c>
      <c r="J63">
        <f t="shared" si="2"/>
        <v>127.39873519862876</v>
      </c>
      <c r="K63">
        <f t="shared" si="3"/>
        <v>57.199367599314378</v>
      </c>
    </row>
    <row r="64" spans="1:11" x14ac:dyDescent="0.15">
      <c r="A64" t="s">
        <v>157</v>
      </c>
      <c r="B64" t="s">
        <v>13</v>
      </c>
      <c r="C64">
        <f t="shared" si="1"/>
        <v>0</v>
      </c>
      <c r="D64">
        <f t="shared" si="1"/>
        <v>1</v>
      </c>
      <c r="E64">
        <f t="shared" si="1"/>
        <v>0</v>
      </c>
      <c r="F64">
        <v>4</v>
      </c>
      <c r="G64">
        <v>0.76421149200000005</v>
      </c>
      <c r="H64">
        <v>0.23578850800000001</v>
      </c>
      <c r="I64">
        <f>[1]Sheet12!$B$17+[1]Sheet12!$B$18*x_1+[1]Sheet12!$B$19*x_2+[1]Sheet12!$B$20*x_3+[1]Sheet12!$B$21*x_4</f>
        <v>422.0125690725032</v>
      </c>
      <c r="J64">
        <f t="shared" si="2"/>
        <v>99.505714018852473</v>
      </c>
      <c r="K64">
        <f t="shared" si="3"/>
        <v>43.252857009426236</v>
      </c>
    </row>
    <row r="65" spans="1:11" x14ac:dyDescent="0.15">
      <c r="A65" t="s">
        <v>160</v>
      </c>
      <c r="B65" t="s">
        <v>13</v>
      </c>
      <c r="C65">
        <f t="shared" si="1"/>
        <v>0</v>
      </c>
      <c r="D65">
        <f t="shared" si="1"/>
        <v>1</v>
      </c>
      <c r="E65">
        <f t="shared" si="1"/>
        <v>0</v>
      </c>
      <c r="F65">
        <v>6</v>
      </c>
      <c r="G65">
        <v>0.79309330499999997</v>
      </c>
      <c r="H65">
        <v>0.206906695</v>
      </c>
      <c r="I65">
        <f>[1]Sheet12!$B$17+[1]Sheet12!$B$18*x_1+[1]Sheet12!$B$19*x_2+[1]Sheet12!$B$20*x_3+[1]Sheet12!$B$21*x_4</f>
        <v>555.96497891916249</v>
      </c>
      <c r="J65">
        <f t="shared" si="2"/>
        <v>115.03287632390858</v>
      </c>
      <c r="K65">
        <f t="shared" si="3"/>
        <v>51.016438161954291</v>
      </c>
    </row>
    <row r="66" spans="1:11" x14ac:dyDescent="0.15">
      <c r="A66" t="s">
        <v>162</v>
      </c>
      <c r="B66" t="s">
        <v>13</v>
      </c>
      <c r="C66">
        <f t="shared" si="1"/>
        <v>0</v>
      </c>
      <c r="D66">
        <f t="shared" si="1"/>
        <v>1</v>
      </c>
      <c r="E66">
        <f t="shared" si="1"/>
        <v>0</v>
      </c>
      <c r="F66">
        <v>4</v>
      </c>
      <c r="G66">
        <v>0.79725664600000001</v>
      </c>
      <c r="H66">
        <v>0.20274335399999999</v>
      </c>
      <c r="I66">
        <f>[1]Sheet12!$B$17+[1]Sheet12!$B$18*x_1+[1]Sheet12!$B$19*x_2+[1]Sheet12!$B$20*x_3+[1]Sheet12!$B$21*x_4</f>
        <v>422.0125690725032</v>
      </c>
      <c r="J66">
        <f t="shared" si="2"/>
        <v>85.560243683915957</v>
      </c>
      <c r="K66">
        <f t="shared" si="3"/>
        <v>36.280121841957978</v>
      </c>
    </row>
    <row r="67" spans="1:11" x14ac:dyDescent="0.15">
      <c r="A67" t="s">
        <v>164</v>
      </c>
      <c r="B67" t="s">
        <v>29</v>
      </c>
      <c r="C67">
        <f t="shared" ref="C67:E98" si="4">IF($B67=C$1,1,0)</f>
        <v>0</v>
      </c>
      <c r="D67">
        <f t="shared" si="4"/>
        <v>0</v>
      </c>
      <c r="E67">
        <f t="shared" si="4"/>
        <v>0</v>
      </c>
      <c r="F67">
        <v>6</v>
      </c>
      <c r="G67">
        <v>0.45887735400000002</v>
      </c>
      <c r="H67">
        <v>0.54112264600000004</v>
      </c>
      <c r="I67">
        <f>[1]Sheet12!$B$17+[1]Sheet12!$B$18*x_1+[1]Sheet12!$B$19*x_2+[1]Sheet12!$B$20*x_3+[1]Sheet12!$B$21*x_4</f>
        <v>705.32070085464852</v>
      </c>
      <c r="J67">
        <f t="shared" ref="J67:J130" si="5">I67*H67</f>
        <v>381.6650039250419</v>
      </c>
      <c r="K67">
        <f t="shared" ref="K67:K130" si="6">J67*0.5-6.5</f>
        <v>184.33250196252095</v>
      </c>
    </row>
    <row r="68" spans="1:11" x14ac:dyDescent="0.15">
      <c r="A68" t="s">
        <v>166</v>
      </c>
      <c r="B68" t="s">
        <v>29</v>
      </c>
      <c r="C68">
        <f t="shared" si="4"/>
        <v>0</v>
      </c>
      <c r="D68">
        <f t="shared" si="4"/>
        <v>0</v>
      </c>
      <c r="E68">
        <f t="shared" si="4"/>
        <v>0</v>
      </c>
      <c r="F68">
        <v>5</v>
      </c>
      <c r="G68">
        <v>0.74355203599999997</v>
      </c>
      <c r="H68">
        <v>0.25644796399999997</v>
      </c>
      <c r="I68">
        <f>[1]Sheet12!$B$17+[1]Sheet12!$B$18*x_1+[1]Sheet12!$B$19*x_2+[1]Sheet12!$B$20*x_3+[1]Sheet12!$B$21*x_4</f>
        <v>638.34449593131887</v>
      </c>
      <c r="J68">
        <f t="shared" si="5"/>
        <v>163.70214631219298</v>
      </c>
      <c r="K68">
        <f t="shared" si="6"/>
        <v>75.35107315609649</v>
      </c>
    </row>
    <row r="69" spans="1:11" x14ac:dyDescent="0.15">
      <c r="A69" t="s">
        <v>168</v>
      </c>
      <c r="B69" t="s">
        <v>42</v>
      </c>
      <c r="C69">
        <f t="shared" si="4"/>
        <v>1</v>
      </c>
      <c r="D69">
        <f t="shared" si="4"/>
        <v>0</v>
      </c>
      <c r="E69">
        <f t="shared" si="4"/>
        <v>0</v>
      </c>
      <c r="F69">
        <v>1</v>
      </c>
      <c r="G69">
        <v>0.75744668100000001</v>
      </c>
      <c r="H69">
        <v>0.24255331899999999</v>
      </c>
      <c r="I69">
        <f>[1]Sheet12!$B$17+[1]Sheet12!$B$18*x_1+[1]Sheet12!$B$19*x_2+[1]Sheet12!$B$20*x_3+[1]Sheet12!$B$21*x_4</f>
        <v>125.02193173828485</v>
      </c>
      <c r="J69">
        <f t="shared" si="5"/>
        <v>30.324484490912429</v>
      </c>
      <c r="K69">
        <f t="shared" si="6"/>
        <v>8.6622422454562145</v>
      </c>
    </row>
    <row r="70" spans="1:11" x14ac:dyDescent="0.15">
      <c r="A70" t="s">
        <v>170</v>
      </c>
      <c r="B70" t="s">
        <v>13</v>
      </c>
      <c r="C70">
        <f t="shared" si="4"/>
        <v>0</v>
      </c>
      <c r="D70">
        <f t="shared" si="4"/>
        <v>1</v>
      </c>
      <c r="E70">
        <f t="shared" si="4"/>
        <v>0</v>
      </c>
      <c r="F70">
        <v>2</v>
      </c>
      <c r="G70">
        <v>0.75331359399999998</v>
      </c>
      <c r="H70">
        <v>0.246686406</v>
      </c>
      <c r="I70">
        <f>[1]Sheet12!$B$17+[1]Sheet12!$B$18*x_1+[1]Sheet12!$B$19*x_2+[1]Sheet12!$B$20*x_3+[1]Sheet12!$B$21*x_4</f>
        <v>288.0601592258439</v>
      </c>
      <c r="J70">
        <f t="shared" si="5"/>
        <v>71.060525391211172</v>
      </c>
      <c r="K70">
        <f t="shared" si="6"/>
        <v>29.030262695605586</v>
      </c>
    </row>
    <row r="71" spans="1:11" x14ac:dyDescent="0.15">
      <c r="A71" t="s">
        <v>172</v>
      </c>
      <c r="B71" t="s">
        <v>13</v>
      </c>
      <c r="C71">
        <f t="shared" si="4"/>
        <v>0</v>
      </c>
      <c r="D71">
        <f t="shared" si="4"/>
        <v>1</v>
      </c>
      <c r="E71">
        <f t="shared" si="4"/>
        <v>0</v>
      </c>
      <c r="F71">
        <v>5</v>
      </c>
      <c r="G71">
        <v>0.80685050000000003</v>
      </c>
      <c r="H71">
        <v>0.1931495</v>
      </c>
      <c r="I71">
        <f>[1]Sheet12!$B$17+[1]Sheet12!$B$18*x_1+[1]Sheet12!$B$19*x_2+[1]Sheet12!$B$20*x_3+[1]Sheet12!$B$21*x_4</f>
        <v>488.98877399583284</v>
      </c>
      <c r="J71">
        <f t="shared" si="5"/>
        <v>94.447937202908122</v>
      </c>
      <c r="K71">
        <f t="shared" si="6"/>
        <v>40.723968601454061</v>
      </c>
    </row>
    <row r="72" spans="1:11" x14ac:dyDescent="0.15">
      <c r="A72" t="s">
        <v>174</v>
      </c>
      <c r="B72" t="s">
        <v>42</v>
      </c>
      <c r="C72">
        <f t="shared" si="4"/>
        <v>1</v>
      </c>
      <c r="D72">
        <f t="shared" si="4"/>
        <v>0</v>
      </c>
      <c r="E72">
        <f t="shared" si="4"/>
        <v>0</v>
      </c>
      <c r="F72">
        <v>2</v>
      </c>
      <c r="G72">
        <v>0.799139504</v>
      </c>
      <c r="H72">
        <v>0.200860496</v>
      </c>
      <c r="I72">
        <f>[1]Sheet12!$B$17+[1]Sheet12!$B$18*x_1+[1]Sheet12!$B$19*x_2+[1]Sheet12!$B$20*x_3+[1]Sheet12!$B$21*x_4</f>
        <v>191.9981366616145</v>
      </c>
      <c r="J72">
        <f t="shared" si="5"/>
        <v>38.564840960927668</v>
      </c>
      <c r="K72">
        <f t="shared" si="6"/>
        <v>12.782420480463834</v>
      </c>
    </row>
    <row r="73" spans="1:11" x14ac:dyDescent="0.15">
      <c r="A73" t="s">
        <v>176</v>
      </c>
      <c r="B73" t="s">
        <v>29</v>
      </c>
      <c r="C73">
        <f t="shared" si="4"/>
        <v>0</v>
      </c>
      <c r="D73">
        <f t="shared" si="4"/>
        <v>0</v>
      </c>
      <c r="E73">
        <f t="shared" si="4"/>
        <v>0</v>
      </c>
      <c r="F73">
        <v>7</v>
      </c>
      <c r="G73">
        <v>0.68192447700000003</v>
      </c>
      <c r="H73">
        <v>0.31807552300000003</v>
      </c>
      <c r="I73">
        <f>[1]Sheet12!$B$17+[1]Sheet12!$B$18*x_1+[1]Sheet12!$B$19*x_2+[1]Sheet12!$B$20*x_3+[1]Sheet12!$B$21*x_4</f>
        <v>772.29690577797817</v>
      </c>
      <c r="J73">
        <f t="shared" si="5"/>
        <v>245.64874221661213</v>
      </c>
      <c r="K73">
        <f t="shared" si="6"/>
        <v>116.32437110830607</v>
      </c>
    </row>
    <row r="74" spans="1:11" x14ac:dyDescent="0.15">
      <c r="A74" t="s">
        <v>178</v>
      </c>
      <c r="B74" t="s">
        <v>29</v>
      </c>
      <c r="C74">
        <f t="shared" si="4"/>
        <v>0</v>
      </c>
      <c r="D74">
        <f t="shared" si="4"/>
        <v>0</v>
      </c>
      <c r="E74">
        <f t="shared" si="4"/>
        <v>0</v>
      </c>
      <c r="F74">
        <v>7</v>
      </c>
      <c r="G74">
        <v>0.78620976200000003</v>
      </c>
      <c r="H74">
        <v>0.21379023799999999</v>
      </c>
      <c r="I74">
        <f>[1]Sheet12!$B$17+[1]Sheet12!$B$18*x_1+[1]Sheet12!$B$19*x_2+[1]Sheet12!$B$20*x_3+[1]Sheet12!$B$21*x_4</f>
        <v>772.29690577797817</v>
      </c>
      <c r="J74">
        <f t="shared" si="5"/>
        <v>165.10953929293751</v>
      </c>
      <c r="K74">
        <f t="shared" si="6"/>
        <v>76.054769646468756</v>
      </c>
    </row>
    <row r="75" spans="1:11" x14ac:dyDescent="0.15">
      <c r="A75" t="s">
        <v>180</v>
      </c>
      <c r="B75" t="s">
        <v>13</v>
      </c>
      <c r="C75">
        <f t="shared" si="4"/>
        <v>0</v>
      </c>
      <c r="D75">
        <f t="shared" si="4"/>
        <v>1</v>
      </c>
      <c r="E75">
        <f t="shared" si="4"/>
        <v>0</v>
      </c>
      <c r="F75">
        <v>6</v>
      </c>
      <c r="G75">
        <v>0.565785969</v>
      </c>
      <c r="H75">
        <v>0.434214031</v>
      </c>
      <c r="I75">
        <f>[1]Sheet12!$B$17+[1]Sheet12!$B$18*x_1+[1]Sheet12!$B$19*x_2+[1]Sheet12!$B$20*x_3+[1]Sheet12!$B$21*x_4</f>
        <v>555.96497891916249</v>
      </c>
      <c r="J75">
        <f t="shared" si="5"/>
        <v>241.40779459131957</v>
      </c>
      <c r="K75">
        <f t="shared" si="6"/>
        <v>114.20389729565979</v>
      </c>
    </row>
    <row r="76" spans="1:11" x14ac:dyDescent="0.15">
      <c r="A76" t="s">
        <v>182</v>
      </c>
      <c r="B76" t="s">
        <v>13</v>
      </c>
      <c r="C76">
        <f t="shared" si="4"/>
        <v>0</v>
      </c>
      <c r="D76">
        <f t="shared" si="4"/>
        <v>1</v>
      </c>
      <c r="E76">
        <f t="shared" si="4"/>
        <v>0</v>
      </c>
      <c r="F76">
        <v>2</v>
      </c>
      <c r="G76">
        <v>0.43468269900000001</v>
      </c>
      <c r="H76">
        <v>0.56531730099999999</v>
      </c>
      <c r="I76">
        <f>[1]Sheet12!$B$17+[1]Sheet12!$B$18*x_1+[1]Sheet12!$B$19*x_2+[1]Sheet12!$B$20*x_3+[1]Sheet12!$B$21*x_4</f>
        <v>288.0601592258439</v>
      </c>
      <c r="J76">
        <f t="shared" si="5"/>
        <v>162.84539173918432</v>
      </c>
      <c r="K76">
        <f t="shared" si="6"/>
        <v>74.922695869592161</v>
      </c>
    </row>
    <row r="77" spans="1:11" x14ac:dyDescent="0.15">
      <c r="A77" t="s">
        <v>184</v>
      </c>
      <c r="B77" t="s">
        <v>13</v>
      </c>
      <c r="C77">
        <f t="shared" si="4"/>
        <v>0</v>
      </c>
      <c r="D77">
        <f t="shared" si="4"/>
        <v>1</v>
      </c>
      <c r="E77">
        <f t="shared" si="4"/>
        <v>0</v>
      </c>
      <c r="F77">
        <v>2</v>
      </c>
      <c r="G77">
        <v>0.33757192800000002</v>
      </c>
      <c r="H77">
        <v>0.66242807199999998</v>
      </c>
      <c r="I77">
        <f>[1]Sheet12!$B$17+[1]Sheet12!$B$18*x_1+[1]Sheet12!$B$19*x_2+[1]Sheet12!$B$20*x_3+[1]Sheet12!$B$21*x_4</f>
        <v>288.0601592258439</v>
      </c>
      <c r="J77">
        <f t="shared" si="5"/>
        <v>190.81913589598878</v>
      </c>
      <c r="K77">
        <f t="shared" si="6"/>
        <v>88.90956794799439</v>
      </c>
    </row>
    <row r="78" spans="1:11" x14ac:dyDescent="0.15">
      <c r="A78" t="s">
        <v>186</v>
      </c>
      <c r="B78" t="s">
        <v>13</v>
      </c>
      <c r="C78">
        <f t="shared" si="4"/>
        <v>0</v>
      </c>
      <c r="D78">
        <f t="shared" si="4"/>
        <v>1</v>
      </c>
      <c r="E78">
        <f t="shared" si="4"/>
        <v>0</v>
      </c>
      <c r="F78">
        <v>3</v>
      </c>
      <c r="G78">
        <v>0.80742736400000004</v>
      </c>
      <c r="H78">
        <v>0.19257263599999999</v>
      </c>
      <c r="I78">
        <f>[1]Sheet12!$B$17+[1]Sheet12!$B$18*x_1+[1]Sheet12!$B$19*x_2+[1]Sheet12!$B$20*x_3+[1]Sheet12!$B$21*x_4</f>
        <v>355.03636414917355</v>
      </c>
      <c r="J78">
        <f t="shared" si="5"/>
        <v>68.370288520062246</v>
      </c>
      <c r="K78">
        <f t="shared" si="6"/>
        <v>27.685144260031123</v>
      </c>
    </row>
    <row r="79" spans="1:11" x14ac:dyDescent="0.15">
      <c r="A79" t="s">
        <v>188</v>
      </c>
      <c r="B79" t="s">
        <v>18</v>
      </c>
      <c r="C79">
        <f t="shared" si="4"/>
        <v>0</v>
      </c>
      <c r="D79">
        <f t="shared" si="4"/>
        <v>0</v>
      </c>
      <c r="E79">
        <f t="shared" si="4"/>
        <v>1</v>
      </c>
      <c r="F79">
        <v>5</v>
      </c>
      <c r="G79">
        <v>0.77314370700000001</v>
      </c>
      <c r="H79">
        <v>0.22685629299999999</v>
      </c>
      <c r="I79">
        <f>[1]Sheet12!$B$17+[1]Sheet12!$B$18*x_1+[1]Sheet12!$B$19*x_2+[1]Sheet12!$B$20*x_3+[1]Sheet12!$B$21*x_4</f>
        <v>920.18326084636476</v>
      </c>
      <c r="J79">
        <f t="shared" si="5"/>
        <v>208.74936343625834</v>
      </c>
      <c r="K79">
        <f t="shared" si="6"/>
        <v>97.874681718129168</v>
      </c>
    </row>
    <row r="80" spans="1:11" x14ac:dyDescent="0.15">
      <c r="A80" t="s">
        <v>190</v>
      </c>
      <c r="B80" t="s">
        <v>13</v>
      </c>
      <c r="C80">
        <f t="shared" si="4"/>
        <v>0</v>
      </c>
      <c r="D80">
        <f t="shared" si="4"/>
        <v>1</v>
      </c>
      <c r="E80">
        <f t="shared" si="4"/>
        <v>0</v>
      </c>
      <c r="F80">
        <v>1</v>
      </c>
      <c r="G80">
        <v>0.79577640100000002</v>
      </c>
      <c r="H80">
        <v>0.20422359900000001</v>
      </c>
      <c r="I80">
        <f>[1]Sheet12!$B$17+[1]Sheet12!$B$18*x_1+[1]Sheet12!$B$19*x_2+[1]Sheet12!$B$20*x_3+[1]Sheet12!$B$21*x_4</f>
        <v>221.08395430251423</v>
      </c>
      <c r="J80">
        <f t="shared" si="5"/>
        <v>45.150560828810988</v>
      </c>
      <c r="K80">
        <f t="shared" si="6"/>
        <v>16.075280414405494</v>
      </c>
    </row>
    <row r="81" spans="1:11" x14ac:dyDescent="0.15">
      <c r="A81" t="s">
        <v>192</v>
      </c>
      <c r="B81" t="s">
        <v>42</v>
      </c>
      <c r="C81">
        <f t="shared" si="4"/>
        <v>1</v>
      </c>
      <c r="D81">
        <f t="shared" si="4"/>
        <v>0</v>
      </c>
      <c r="E81">
        <f t="shared" si="4"/>
        <v>0</v>
      </c>
      <c r="F81">
        <v>2</v>
      </c>
      <c r="G81">
        <v>0.71068454199999997</v>
      </c>
      <c r="H81">
        <v>0.28931545800000003</v>
      </c>
      <c r="I81">
        <f>[1]Sheet12!$B$17+[1]Sheet12!$B$18*x_1+[1]Sheet12!$B$19*x_2+[1]Sheet12!$B$20*x_3+[1]Sheet12!$B$21*x_4</f>
        <v>191.9981366616145</v>
      </c>
      <c r="J81">
        <f t="shared" si="5"/>
        <v>55.548028843401596</v>
      </c>
      <c r="K81">
        <f t="shared" si="6"/>
        <v>21.274014421700798</v>
      </c>
    </row>
    <row r="82" spans="1:11" x14ac:dyDescent="0.15">
      <c r="A82" t="s">
        <v>194</v>
      </c>
      <c r="B82" t="s">
        <v>13</v>
      </c>
      <c r="C82">
        <f t="shared" si="4"/>
        <v>0</v>
      </c>
      <c r="D82">
        <f t="shared" si="4"/>
        <v>1</v>
      </c>
      <c r="E82">
        <f t="shared" si="4"/>
        <v>0</v>
      </c>
      <c r="F82">
        <v>3</v>
      </c>
      <c r="G82">
        <v>0.73039643700000001</v>
      </c>
      <c r="H82">
        <v>0.26960356299999999</v>
      </c>
      <c r="I82">
        <f>[1]Sheet12!$B$17+[1]Sheet12!$B$18*x_1+[1]Sheet12!$B$19*x_2+[1]Sheet12!$B$20*x_3+[1]Sheet12!$B$21*x_4</f>
        <v>355.03636414917355</v>
      </c>
      <c r="J82">
        <f t="shared" si="5"/>
        <v>95.719068769182655</v>
      </c>
      <c r="K82">
        <f t="shared" si="6"/>
        <v>41.359534384591328</v>
      </c>
    </row>
    <row r="83" spans="1:11" x14ac:dyDescent="0.15">
      <c r="A83" t="s">
        <v>196</v>
      </c>
      <c r="B83" t="s">
        <v>13</v>
      </c>
      <c r="C83">
        <f t="shared" si="4"/>
        <v>0</v>
      </c>
      <c r="D83">
        <f t="shared" si="4"/>
        <v>1</v>
      </c>
      <c r="E83">
        <f t="shared" si="4"/>
        <v>0</v>
      </c>
      <c r="F83">
        <v>4</v>
      </c>
      <c r="G83">
        <v>0.79034415599999996</v>
      </c>
      <c r="H83">
        <v>0.20965584400000001</v>
      </c>
      <c r="I83">
        <f>[1]Sheet12!$B$17+[1]Sheet12!$B$18*x_1+[1]Sheet12!$B$19*x_2+[1]Sheet12!$B$20*x_3+[1]Sheet12!$B$21*x_4</f>
        <v>422.0125690725032</v>
      </c>
      <c r="J83">
        <f t="shared" si="5"/>
        <v>88.477401347503957</v>
      </c>
      <c r="K83">
        <f t="shared" si="6"/>
        <v>37.738700673751978</v>
      </c>
    </row>
    <row r="84" spans="1:11" x14ac:dyDescent="0.15">
      <c r="A84" t="s">
        <v>198</v>
      </c>
      <c r="B84" t="s">
        <v>13</v>
      </c>
      <c r="C84">
        <f t="shared" si="4"/>
        <v>0</v>
      </c>
      <c r="D84">
        <f t="shared" si="4"/>
        <v>1</v>
      </c>
      <c r="E84">
        <f t="shared" si="4"/>
        <v>0</v>
      </c>
      <c r="F84">
        <v>4</v>
      </c>
      <c r="G84">
        <v>0.39316890500000001</v>
      </c>
      <c r="H84">
        <v>0.60683109499999999</v>
      </c>
      <c r="I84">
        <f>[1]Sheet12!$B$17+[1]Sheet12!$B$18*x_1+[1]Sheet12!$B$19*x_2+[1]Sheet12!$B$20*x_3+[1]Sheet12!$B$21*x_4</f>
        <v>422.0125690725032</v>
      </c>
      <c r="J84">
        <f t="shared" si="5"/>
        <v>256.09034939403023</v>
      </c>
      <c r="K84">
        <f t="shared" si="6"/>
        <v>121.54517469701511</v>
      </c>
    </row>
    <row r="85" spans="1:11" x14ac:dyDescent="0.15">
      <c r="A85" t="s">
        <v>200</v>
      </c>
      <c r="B85" t="s">
        <v>13</v>
      </c>
      <c r="C85">
        <f t="shared" si="4"/>
        <v>0</v>
      </c>
      <c r="D85">
        <f t="shared" si="4"/>
        <v>1</v>
      </c>
      <c r="E85">
        <f t="shared" si="4"/>
        <v>0</v>
      </c>
      <c r="F85">
        <v>4</v>
      </c>
      <c r="G85">
        <v>0.80906712300000005</v>
      </c>
      <c r="H85">
        <v>0.190932877</v>
      </c>
      <c r="I85">
        <f>[1]Sheet12!$B$17+[1]Sheet12!$B$18*x_1+[1]Sheet12!$B$19*x_2+[1]Sheet12!$B$20*x_3+[1]Sheet12!$B$21*x_4</f>
        <v>422.0125690725032</v>
      </c>
      <c r="J85">
        <f t="shared" si="5"/>
        <v>80.576073943174251</v>
      </c>
      <c r="K85">
        <f t="shared" si="6"/>
        <v>33.788036971587125</v>
      </c>
    </row>
    <row r="86" spans="1:11" x14ac:dyDescent="0.15">
      <c r="A86" t="s">
        <v>203</v>
      </c>
      <c r="B86" t="s">
        <v>29</v>
      </c>
      <c r="C86">
        <f t="shared" si="4"/>
        <v>0</v>
      </c>
      <c r="D86">
        <f t="shared" si="4"/>
        <v>0</v>
      </c>
      <c r="E86">
        <f t="shared" si="4"/>
        <v>0</v>
      </c>
      <c r="F86">
        <v>6</v>
      </c>
      <c r="G86">
        <v>0.80342342</v>
      </c>
      <c r="H86">
        <v>0.19657658</v>
      </c>
      <c r="I86">
        <f>[1]Sheet12!$B$17+[1]Sheet12!$B$18*x_1+[1]Sheet12!$B$19*x_2+[1]Sheet12!$B$20*x_3+[1]Sheet12!$B$21*x_4</f>
        <v>705.32070085464852</v>
      </c>
      <c r="J86">
        <f t="shared" si="5"/>
        <v>138.64953117720989</v>
      </c>
      <c r="K86">
        <f t="shared" si="6"/>
        <v>62.824765588604947</v>
      </c>
    </row>
    <row r="87" spans="1:11" x14ac:dyDescent="0.15">
      <c r="A87" t="s">
        <v>205</v>
      </c>
      <c r="B87" t="s">
        <v>18</v>
      </c>
      <c r="C87">
        <f t="shared" si="4"/>
        <v>0</v>
      </c>
      <c r="D87">
        <f t="shared" si="4"/>
        <v>0</v>
      </c>
      <c r="E87">
        <f t="shared" si="4"/>
        <v>1</v>
      </c>
      <c r="F87">
        <v>5</v>
      </c>
      <c r="G87">
        <v>0.74763586000000004</v>
      </c>
      <c r="H87">
        <v>0.25236414000000001</v>
      </c>
      <c r="I87">
        <f>[1]Sheet12!$B$17+[1]Sheet12!$B$18*x_1+[1]Sheet12!$B$19*x_2+[1]Sheet12!$B$20*x_3+[1]Sheet12!$B$21*x_4</f>
        <v>920.18326084636476</v>
      </c>
      <c r="J87">
        <f t="shared" si="5"/>
        <v>232.22125726588854</v>
      </c>
      <c r="K87">
        <f t="shared" si="6"/>
        <v>109.61062863294427</v>
      </c>
    </row>
    <row r="88" spans="1:11" x14ac:dyDescent="0.15">
      <c r="A88" t="s">
        <v>207</v>
      </c>
      <c r="B88" t="s">
        <v>29</v>
      </c>
      <c r="C88">
        <f t="shared" si="4"/>
        <v>0</v>
      </c>
      <c r="D88">
        <f t="shared" si="4"/>
        <v>0</v>
      </c>
      <c r="E88">
        <f t="shared" si="4"/>
        <v>0</v>
      </c>
      <c r="F88">
        <v>5</v>
      </c>
      <c r="G88">
        <v>0.53245512399999995</v>
      </c>
      <c r="H88">
        <v>0.467544876</v>
      </c>
      <c r="I88">
        <f>[1]Sheet12!$B$17+[1]Sheet12!$B$18*x_1+[1]Sheet12!$B$19*x_2+[1]Sheet12!$B$20*x_3+[1]Sheet12!$B$21*x_4</f>
        <v>638.34449593131887</v>
      </c>
      <c r="J88">
        <f t="shared" si="5"/>
        <v>298.45469819549101</v>
      </c>
      <c r="K88">
        <f t="shared" si="6"/>
        <v>142.7273490977455</v>
      </c>
    </row>
    <row r="89" spans="1:11" x14ac:dyDescent="0.15">
      <c r="A89" t="s">
        <v>209</v>
      </c>
      <c r="B89" t="s">
        <v>13</v>
      </c>
      <c r="C89">
        <f t="shared" si="4"/>
        <v>0</v>
      </c>
      <c r="D89">
        <f t="shared" si="4"/>
        <v>1</v>
      </c>
      <c r="E89">
        <f t="shared" si="4"/>
        <v>0</v>
      </c>
      <c r="F89">
        <v>4</v>
      </c>
      <c r="G89">
        <v>0.74603714799999998</v>
      </c>
      <c r="H89">
        <v>0.25396285200000002</v>
      </c>
      <c r="I89">
        <f>[1]Sheet12!$B$17+[1]Sheet12!$B$18*x_1+[1]Sheet12!$B$19*x_2+[1]Sheet12!$B$20*x_3+[1]Sheet12!$B$21*x_4</f>
        <v>422.0125690725032</v>
      </c>
      <c r="J89">
        <f t="shared" si="5"/>
        <v>107.17551562149991</v>
      </c>
      <c r="K89">
        <f t="shared" si="6"/>
        <v>47.087757810749956</v>
      </c>
    </row>
    <row r="90" spans="1:11" x14ac:dyDescent="0.15">
      <c r="A90" t="s">
        <v>211</v>
      </c>
      <c r="B90" t="s">
        <v>42</v>
      </c>
      <c r="C90">
        <f t="shared" si="4"/>
        <v>1</v>
      </c>
      <c r="D90">
        <f t="shared" si="4"/>
        <v>0</v>
      </c>
      <c r="E90">
        <f t="shared" si="4"/>
        <v>0</v>
      </c>
      <c r="F90">
        <v>1</v>
      </c>
      <c r="G90">
        <v>0.71150867799999995</v>
      </c>
      <c r="H90">
        <v>0.28849132199999999</v>
      </c>
      <c r="I90">
        <f>[1]Sheet12!$B$17+[1]Sheet12!$B$18*x_1+[1]Sheet12!$B$19*x_2+[1]Sheet12!$B$20*x_3+[1]Sheet12!$B$21*x_4</f>
        <v>125.02193173828485</v>
      </c>
      <c r="J90">
        <f t="shared" si="5"/>
        <v>36.067742366171551</v>
      </c>
      <c r="K90">
        <f t="shared" si="6"/>
        <v>11.533871183085775</v>
      </c>
    </row>
    <row r="91" spans="1:11" x14ac:dyDescent="0.15">
      <c r="A91" t="s">
        <v>213</v>
      </c>
      <c r="B91" t="s">
        <v>29</v>
      </c>
      <c r="C91">
        <f t="shared" si="4"/>
        <v>0</v>
      </c>
      <c r="D91">
        <f t="shared" si="4"/>
        <v>0</v>
      </c>
      <c r="E91">
        <f t="shared" si="4"/>
        <v>0</v>
      </c>
      <c r="F91">
        <v>6</v>
      </c>
      <c r="G91">
        <v>0.37687226899999998</v>
      </c>
      <c r="H91">
        <v>0.62312773099999996</v>
      </c>
      <c r="I91">
        <f>[1]Sheet12!$B$17+[1]Sheet12!$B$18*x_1+[1]Sheet12!$B$19*x_2+[1]Sheet12!$B$20*x_3+[1]Sheet12!$B$21*x_4</f>
        <v>705.32070085464852</v>
      </c>
      <c r="J91">
        <f t="shared" si="5"/>
        <v>439.50488795088688</v>
      </c>
      <c r="K91">
        <f t="shared" si="6"/>
        <v>213.25244397544344</v>
      </c>
    </row>
    <row r="92" spans="1:11" x14ac:dyDescent="0.15">
      <c r="A92" t="s">
        <v>215</v>
      </c>
      <c r="B92" t="s">
        <v>13</v>
      </c>
      <c r="C92">
        <f t="shared" si="4"/>
        <v>0</v>
      </c>
      <c r="D92">
        <f t="shared" si="4"/>
        <v>1</v>
      </c>
      <c r="E92">
        <f t="shared" si="4"/>
        <v>0</v>
      </c>
      <c r="F92">
        <v>8</v>
      </c>
      <c r="G92">
        <v>0.59900446100000004</v>
      </c>
      <c r="H92">
        <v>0.40099553900000001</v>
      </c>
      <c r="I92">
        <f>[1]Sheet12!$B$17+[1]Sheet12!$B$18*x_1+[1]Sheet12!$B$19*x_2+[1]Sheet12!$B$20*x_3+[1]Sheet12!$B$21*x_4</f>
        <v>689.91738876582178</v>
      </c>
      <c r="J92">
        <f t="shared" si="5"/>
        <v>276.65379517362328</v>
      </c>
      <c r="K92">
        <f t="shared" si="6"/>
        <v>131.82689758681164</v>
      </c>
    </row>
    <row r="93" spans="1:11" x14ac:dyDescent="0.15">
      <c r="A93" t="s">
        <v>217</v>
      </c>
      <c r="B93" t="s">
        <v>29</v>
      </c>
      <c r="C93">
        <f t="shared" si="4"/>
        <v>0</v>
      </c>
      <c r="D93">
        <f t="shared" si="4"/>
        <v>0</v>
      </c>
      <c r="E93">
        <f t="shared" si="4"/>
        <v>0</v>
      </c>
      <c r="F93">
        <v>6</v>
      </c>
      <c r="G93">
        <v>0.65271706600000001</v>
      </c>
      <c r="H93">
        <v>0.34728293399999999</v>
      </c>
      <c r="I93">
        <f>[1]Sheet12!$B$17+[1]Sheet12!$B$18*x_1+[1]Sheet12!$B$19*x_2+[1]Sheet12!$B$20*x_3+[1]Sheet12!$B$21*x_4</f>
        <v>705.32070085464852</v>
      </c>
      <c r="J93">
        <f t="shared" si="5"/>
        <v>244.94584240373862</v>
      </c>
      <c r="K93">
        <f t="shared" si="6"/>
        <v>115.97292120186931</v>
      </c>
    </row>
    <row r="94" spans="1:11" x14ac:dyDescent="0.15">
      <c r="A94" t="s">
        <v>219</v>
      </c>
      <c r="B94" t="s">
        <v>13</v>
      </c>
      <c r="C94">
        <f t="shared" si="4"/>
        <v>0</v>
      </c>
      <c r="D94">
        <f t="shared" si="4"/>
        <v>1</v>
      </c>
      <c r="E94">
        <f t="shared" si="4"/>
        <v>0</v>
      </c>
      <c r="F94">
        <v>2</v>
      </c>
      <c r="G94">
        <v>0.65718517600000004</v>
      </c>
      <c r="H94">
        <v>0.34281482400000002</v>
      </c>
      <c r="I94">
        <f>[1]Sheet12!$B$17+[1]Sheet12!$B$18*x_1+[1]Sheet12!$B$19*x_2+[1]Sheet12!$B$20*x_3+[1]Sheet12!$B$21*x_4</f>
        <v>288.0601592258439</v>
      </c>
      <c r="J94">
        <f t="shared" si="5"/>
        <v>98.751292786419654</v>
      </c>
      <c r="K94">
        <f t="shared" si="6"/>
        <v>42.875646393209827</v>
      </c>
    </row>
    <row r="95" spans="1:11" x14ac:dyDescent="0.15">
      <c r="A95" t="s">
        <v>221</v>
      </c>
      <c r="B95" t="s">
        <v>13</v>
      </c>
      <c r="C95">
        <f t="shared" si="4"/>
        <v>0</v>
      </c>
      <c r="D95">
        <f t="shared" si="4"/>
        <v>1</v>
      </c>
      <c r="E95">
        <f t="shared" si="4"/>
        <v>0</v>
      </c>
      <c r="F95">
        <v>3</v>
      </c>
      <c r="G95">
        <v>0.61466483599999999</v>
      </c>
      <c r="H95">
        <v>0.38533516400000001</v>
      </c>
      <c r="I95">
        <f>[1]Sheet12!$B$17+[1]Sheet12!$B$18*x_1+[1]Sheet12!$B$19*x_2+[1]Sheet12!$B$20*x_3+[1]Sheet12!$B$21*x_4</f>
        <v>355.03636414917355</v>
      </c>
      <c r="J95">
        <f t="shared" si="5"/>
        <v>136.80799560538551</v>
      </c>
      <c r="K95">
        <f t="shared" si="6"/>
        <v>61.903997802692757</v>
      </c>
    </row>
    <row r="96" spans="1:11" x14ac:dyDescent="0.15">
      <c r="A96" t="s">
        <v>223</v>
      </c>
      <c r="B96" t="s">
        <v>13</v>
      </c>
      <c r="C96">
        <f t="shared" si="4"/>
        <v>0</v>
      </c>
      <c r="D96">
        <f t="shared" si="4"/>
        <v>1</v>
      </c>
      <c r="E96">
        <f t="shared" si="4"/>
        <v>0</v>
      </c>
      <c r="F96">
        <v>5</v>
      </c>
      <c r="G96" s="1">
        <v>9.6699999999999994E-2</v>
      </c>
      <c r="H96">
        <v>0.90327840999999998</v>
      </c>
      <c r="I96">
        <f>[1]Sheet12!$B$17+[1]Sheet12!$B$18*x_1+[1]Sheet12!$B$19*x_2+[1]Sheet12!$B$20*x_3+[1]Sheet12!$B$21*x_4</f>
        <v>488.98877399583284</v>
      </c>
      <c r="J96">
        <f t="shared" si="5"/>
        <v>441.69300228280525</v>
      </c>
      <c r="K96">
        <f t="shared" si="6"/>
        <v>214.34650114140263</v>
      </c>
    </row>
    <row r="97" spans="1:11" x14ac:dyDescent="0.15">
      <c r="A97" t="s">
        <v>225</v>
      </c>
      <c r="B97" t="s">
        <v>42</v>
      </c>
      <c r="C97">
        <f t="shared" si="4"/>
        <v>1</v>
      </c>
      <c r="D97">
        <f t="shared" si="4"/>
        <v>0</v>
      </c>
      <c r="E97">
        <f t="shared" si="4"/>
        <v>0</v>
      </c>
      <c r="F97">
        <v>1</v>
      </c>
      <c r="G97">
        <v>0.79708918200000001</v>
      </c>
      <c r="H97">
        <v>0.20291081799999999</v>
      </c>
      <c r="I97">
        <f>[1]Sheet12!$B$17+[1]Sheet12!$B$18*x_1+[1]Sheet12!$B$19*x_2+[1]Sheet12!$B$20*x_3+[1]Sheet12!$B$21*x_4</f>
        <v>125.02193173828485</v>
      </c>
      <c r="J97">
        <f t="shared" si="5"/>
        <v>25.368302436955538</v>
      </c>
      <c r="K97">
        <f t="shared" si="6"/>
        <v>6.1841512184777692</v>
      </c>
    </row>
    <row r="98" spans="1:11" x14ac:dyDescent="0.15">
      <c r="A98" t="s">
        <v>227</v>
      </c>
      <c r="B98" t="s">
        <v>13</v>
      </c>
      <c r="C98">
        <f t="shared" si="4"/>
        <v>0</v>
      </c>
      <c r="D98">
        <f t="shared" si="4"/>
        <v>1</v>
      </c>
      <c r="E98">
        <f t="shared" si="4"/>
        <v>0</v>
      </c>
      <c r="F98">
        <v>6</v>
      </c>
      <c r="G98" s="1">
        <v>2.8E-3</v>
      </c>
      <c r="H98">
        <v>0.997198264</v>
      </c>
      <c r="I98">
        <f>[1]Sheet12!$B$17+[1]Sheet12!$B$18*x_1+[1]Sheet12!$B$19*x_2+[1]Sheet12!$B$20*x_3+[1]Sheet12!$B$21*x_4</f>
        <v>555.96497891916249</v>
      </c>
      <c r="J98">
        <f t="shared" si="5"/>
        <v>554.40731182298543</v>
      </c>
      <c r="K98">
        <f t="shared" si="6"/>
        <v>270.70365591149272</v>
      </c>
    </row>
    <row r="99" spans="1:11" x14ac:dyDescent="0.15">
      <c r="A99" t="s">
        <v>229</v>
      </c>
      <c r="B99" t="s">
        <v>13</v>
      </c>
      <c r="C99">
        <f t="shared" ref="C99:E130" si="7">IF($B99=C$1,1,0)</f>
        <v>0</v>
      </c>
      <c r="D99">
        <f t="shared" si="7"/>
        <v>1</v>
      </c>
      <c r="E99">
        <f t="shared" si="7"/>
        <v>0</v>
      </c>
      <c r="F99">
        <v>4</v>
      </c>
      <c r="G99">
        <v>0.77021442600000001</v>
      </c>
      <c r="H99">
        <v>0.22978557399999999</v>
      </c>
      <c r="I99">
        <f>[1]Sheet12!$B$17+[1]Sheet12!$B$18*x_1+[1]Sheet12!$B$19*x_2+[1]Sheet12!$B$20*x_3+[1]Sheet12!$B$21*x_4</f>
        <v>422.0125690725032</v>
      </c>
      <c r="J99">
        <f t="shared" si="5"/>
        <v>96.972400419539795</v>
      </c>
      <c r="K99">
        <f t="shared" si="6"/>
        <v>41.986200209769898</v>
      </c>
    </row>
    <row r="100" spans="1:11" x14ac:dyDescent="0.15">
      <c r="A100" t="s">
        <v>231</v>
      </c>
      <c r="B100" t="s">
        <v>13</v>
      </c>
      <c r="C100">
        <f t="shared" si="7"/>
        <v>0</v>
      </c>
      <c r="D100">
        <f t="shared" si="7"/>
        <v>1</v>
      </c>
      <c r="E100">
        <f t="shared" si="7"/>
        <v>0</v>
      </c>
      <c r="F100">
        <v>1</v>
      </c>
      <c r="G100">
        <v>0.58471743300000001</v>
      </c>
      <c r="H100">
        <v>0.41528256699999999</v>
      </c>
      <c r="I100">
        <f>[1]Sheet12!$B$17+[1]Sheet12!$B$18*x_1+[1]Sheet12!$B$19*x_2+[1]Sheet12!$B$20*x_3+[1]Sheet12!$B$21*x_4</f>
        <v>221.08395430251423</v>
      </c>
      <c r="J100">
        <f t="shared" si="5"/>
        <v>91.812312065258809</v>
      </c>
      <c r="K100">
        <f t="shared" si="6"/>
        <v>39.406156032629404</v>
      </c>
    </row>
    <row r="101" spans="1:11" x14ac:dyDescent="0.15">
      <c r="A101" t="s">
        <v>233</v>
      </c>
      <c r="B101" t="s">
        <v>42</v>
      </c>
      <c r="C101">
        <f t="shared" si="7"/>
        <v>1</v>
      </c>
      <c r="D101">
        <f t="shared" si="7"/>
        <v>0</v>
      </c>
      <c r="E101">
        <f t="shared" si="7"/>
        <v>0</v>
      </c>
      <c r="F101">
        <v>2</v>
      </c>
      <c r="G101">
        <v>0.13108535499999999</v>
      </c>
      <c r="H101">
        <v>0.86891464500000004</v>
      </c>
      <c r="I101">
        <f>[1]Sheet12!$B$17+[1]Sheet12!$B$18*x_1+[1]Sheet12!$B$19*x_2+[1]Sheet12!$B$20*x_3+[1]Sheet12!$B$21*x_4</f>
        <v>191.9981366616145</v>
      </c>
      <c r="J101">
        <f t="shared" si="5"/>
        <v>166.82999275798826</v>
      </c>
      <c r="K101">
        <f t="shared" si="6"/>
        <v>76.914996378994132</v>
      </c>
    </row>
    <row r="102" spans="1:11" x14ac:dyDescent="0.15">
      <c r="A102" t="s">
        <v>235</v>
      </c>
      <c r="B102" t="s">
        <v>13</v>
      </c>
      <c r="C102">
        <f t="shared" si="7"/>
        <v>0</v>
      </c>
      <c r="D102">
        <f t="shared" si="7"/>
        <v>1</v>
      </c>
      <c r="E102">
        <f t="shared" si="7"/>
        <v>0</v>
      </c>
      <c r="F102">
        <v>4</v>
      </c>
      <c r="G102">
        <v>0.77447985699999999</v>
      </c>
      <c r="H102">
        <v>0.22552014300000001</v>
      </c>
      <c r="I102">
        <f>[1]Sheet12!$B$17+[1]Sheet12!$B$18*x_1+[1]Sheet12!$B$19*x_2+[1]Sheet12!$B$20*x_3+[1]Sheet12!$B$21*x_4</f>
        <v>422.0125690725032</v>
      </c>
      <c r="J102">
        <f t="shared" si="5"/>
        <v>95.172334925028295</v>
      </c>
      <c r="K102">
        <f t="shared" si="6"/>
        <v>41.086167462514148</v>
      </c>
    </row>
    <row r="103" spans="1:11" x14ac:dyDescent="0.15">
      <c r="A103" t="s">
        <v>237</v>
      </c>
      <c r="B103" t="s">
        <v>13</v>
      </c>
      <c r="C103">
        <f t="shared" si="7"/>
        <v>0</v>
      </c>
      <c r="D103">
        <f t="shared" si="7"/>
        <v>1</v>
      </c>
      <c r="E103">
        <f t="shared" si="7"/>
        <v>0</v>
      </c>
      <c r="F103">
        <v>3</v>
      </c>
      <c r="G103">
        <v>0.58451535700000001</v>
      </c>
      <c r="H103">
        <v>0.41548464299999999</v>
      </c>
      <c r="I103">
        <f>[1]Sheet12!$B$17+[1]Sheet12!$B$18*x_1+[1]Sheet12!$B$19*x_2+[1]Sheet12!$B$20*x_3+[1]Sheet12!$B$21*x_4</f>
        <v>355.03636414917355</v>
      </c>
      <c r="J103">
        <f t="shared" si="5"/>
        <v>147.51215701053738</v>
      </c>
      <c r="K103">
        <f t="shared" si="6"/>
        <v>67.25607850526869</v>
      </c>
    </row>
    <row r="104" spans="1:11" x14ac:dyDescent="0.15">
      <c r="A104" t="s">
        <v>239</v>
      </c>
      <c r="B104" t="s">
        <v>29</v>
      </c>
      <c r="C104">
        <f t="shared" si="7"/>
        <v>0</v>
      </c>
      <c r="D104">
        <f t="shared" si="7"/>
        <v>0</v>
      </c>
      <c r="E104">
        <f t="shared" si="7"/>
        <v>0</v>
      </c>
      <c r="F104">
        <v>4</v>
      </c>
      <c r="G104">
        <v>0.80141697899999997</v>
      </c>
      <c r="H104">
        <v>0.198583021</v>
      </c>
      <c r="I104">
        <f>[1]Sheet12!$B$17+[1]Sheet12!$B$18*x_1+[1]Sheet12!$B$19*x_2+[1]Sheet12!$B$20*x_3+[1]Sheet12!$B$21*x_4</f>
        <v>571.36829100798923</v>
      </c>
      <c r="J104">
        <f t="shared" si="5"/>
        <v>113.46404133197363</v>
      </c>
      <c r="K104">
        <f t="shared" si="6"/>
        <v>50.232020665986816</v>
      </c>
    </row>
    <row r="105" spans="1:11" x14ac:dyDescent="0.15">
      <c r="A105" t="s">
        <v>241</v>
      </c>
      <c r="B105" t="s">
        <v>18</v>
      </c>
      <c r="C105">
        <f t="shared" si="7"/>
        <v>0</v>
      </c>
      <c r="D105">
        <f t="shared" si="7"/>
        <v>0</v>
      </c>
      <c r="E105">
        <f t="shared" si="7"/>
        <v>1</v>
      </c>
      <c r="F105">
        <v>6</v>
      </c>
      <c r="G105">
        <v>0.303085363</v>
      </c>
      <c r="H105">
        <v>0.696914637</v>
      </c>
      <c r="I105">
        <f>[1]Sheet12!$B$17+[1]Sheet12!$B$18*x_1+[1]Sheet12!$B$19*x_2+[1]Sheet12!$B$20*x_3+[1]Sheet12!$B$21*x_4</f>
        <v>987.15946576969441</v>
      </c>
      <c r="J105">
        <f t="shared" si="5"/>
        <v>687.96588074800047</v>
      </c>
      <c r="K105">
        <f t="shared" si="6"/>
        <v>337.48294037400024</v>
      </c>
    </row>
    <row r="106" spans="1:11" x14ac:dyDescent="0.15">
      <c r="A106" t="s">
        <v>243</v>
      </c>
      <c r="B106" t="s">
        <v>29</v>
      </c>
      <c r="C106">
        <f t="shared" si="7"/>
        <v>0</v>
      </c>
      <c r="D106">
        <f t="shared" si="7"/>
        <v>0</v>
      </c>
      <c r="E106">
        <f t="shared" si="7"/>
        <v>0</v>
      </c>
      <c r="F106">
        <v>5</v>
      </c>
      <c r="G106">
        <v>0.80577456700000005</v>
      </c>
      <c r="H106">
        <v>0.194225433</v>
      </c>
      <c r="I106">
        <f>[1]Sheet12!$B$17+[1]Sheet12!$B$18*x_1+[1]Sheet12!$B$19*x_2+[1]Sheet12!$B$20*x_3+[1]Sheet12!$B$21*x_4</f>
        <v>638.34449593131887</v>
      </c>
      <c r="J106">
        <f t="shared" si="5"/>
        <v>123.98273612542715</v>
      </c>
      <c r="K106">
        <f t="shared" si="6"/>
        <v>55.491368062713576</v>
      </c>
    </row>
    <row r="107" spans="1:11" x14ac:dyDescent="0.15">
      <c r="A107" t="s">
        <v>245</v>
      </c>
      <c r="B107" t="s">
        <v>13</v>
      </c>
      <c r="C107">
        <f t="shared" si="7"/>
        <v>0</v>
      </c>
      <c r="D107">
        <f t="shared" si="7"/>
        <v>1</v>
      </c>
      <c r="E107">
        <f t="shared" si="7"/>
        <v>0</v>
      </c>
      <c r="F107">
        <v>3</v>
      </c>
      <c r="G107">
        <v>0.61825827799999999</v>
      </c>
      <c r="H107">
        <v>0.38174172200000001</v>
      </c>
      <c r="I107">
        <f>[1]Sheet12!$B$17+[1]Sheet12!$B$18*x_1+[1]Sheet12!$B$19*x_2+[1]Sheet12!$B$20*x_3+[1]Sheet12!$B$21*x_4</f>
        <v>355.03636414917355</v>
      </c>
      <c r="J107">
        <f t="shared" si="5"/>
        <v>135.53219302292459</v>
      </c>
      <c r="K107">
        <f t="shared" si="6"/>
        <v>61.266096511462294</v>
      </c>
    </row>
    <row r="108" spans="1:11" x14ac:dyDescent="0.15">
      <c r="A108" t="s">
        <v>247</v>
      </c>
      <c r="B108" t="s">
        <v>29</v>
      </c>
      <c r="C108">
        <f t="shared" si="7"/>
        <v>0</v>
      </c>
      <c r="D108">
        <f t="shared" si="7"/>
        <v>0</v>
      </c>
      <c r="E108">
        <f t="shared" si="7"/>
        <v>0</v>
      </c>
      <c r="F108">
        <v>5</v>
      </c>
      <c r="G108">
        <v>0.652786643</v>
      </c>
      <c r="H108">
        <v>0.347213357</v>
      </c>
      <c r="I108">
        <f>[1]Sheet12!$B$17+[1]Sheet12!$B$18*x_1+[1]Sheet12!$B$19*x_2+[1]Sheet12!$B$20*x_3+[1]Sheet12!$B$21*x_4</f>
        <v>638.34449593131887</v>
      </c>
      <c r="J108">
        <f t="shared" si="5"/>
        <v>221.64173535478608</v>
      </c>
      <c r="K108">
        <f t="shared" si="6"/>
        <v>104.32086767739304</v>
      </c>
    </row>
    <row r="109" spans="1:11" x14ac:dyDescent="0.15">
      <c r="A109" t="s">
        <v>249</v>
      </c>
      <c r="B109" t="s">
        <v>18</v>
      </c>
      <c r="C109">
        <f t="shared" si="7"/>
        <v>0</v>
      </c>
      <c r="D109">
        <f t="shared" si="7"/>
        <v>0</v>
      </c>
      <c r="E109">
        <f t="shared" si="7"/>
        <v>1</v>
      </c>
      <c r="F109">
        <v>7</v>
      </c>
      <c r="G109">
        <v>0.26405961900000002</v>
      </c>
      <c r="H109">
        <v>0.73594038100000003</v>
      </c>
      <c r="I109">
        <f>[1]Sheet12!$B$17+[1]Sheet12!$B$18*x_1+[1]Sheet12!$B$19*x_2+[1]Sheet12!$B$20*x_3+[1]Sheet12!$B$21*x_4</f>
        <v>1054.1356706930242</v>
      </c>
      <c r="J109">
        <f t="shared" si="5"/>
        <v>775.78100711551474</v>
      </c>
      <c r="K109">
        <f t="shared" si="6"/>
        <v>381.39050355775737</v>
      </c>
    </row>
    <row r="110" spans="1:11" x14ac:dyDescent="0.15">
      <c r="A110" t="s">
        <v>251</v>
      </c>
      <c r="B110" t="s">
        <v>13</v>
      </c>
      <c r="C110">
        <f t="shared" si="7"/>
        <v>0</v>
      </c>
      <c r="D110">
        <f t="shared" si="7"/>
        <v>1</v>
      </c>
      <c r="E110">
        <f t="shared" si="7"/>
        <v>0</v>
      </c>
      <c r="F110">
        <v>6</v>
      </c>
      <c r="G110">
        <v>0.79302235700000001</v>
      </c>
      <c r="H110">
        <v>0.20697764299999999</v>
      </c>
      <c r="I110">
        <f>[1]Sheet12!$B$17+[1]Sheet12!$B$18*x_1+[1]Sheet12!$B$19*x_2+[1]Sheet12!$B$20*x_3+[1]Sheet12!$B$21*x_4</f>
        <v>555.96497891916249</v>
      </c>
      <c r="J110">
        <f t="shared" si="5"/>
        <v>115.07232092723294</v>
      </c>
      <c r="K110">
        <f t="shared" si="6"/>
        <v>51.036160463616469</v>
      </c>
    </row>
    <row r="111" spans="1:11" x14ac:dyDescent="0.15">
      <c r="A111" t="s">
        <v>253</v>
      </c>
      <c r="B111" t="s">
        <v>13</v>
      </c>
      <c r="C111">
        <f t="shared" si="7"/>
        <v>0</v>
      </c>
      <c r="D111">
        <f t="shared" si="7"/>
        <v>1</v>
      </c>
      <c r="E111">
        <f t="shared" si="7"/>
        <v>0</v>
      </c>
      <c r="F111">
        <v>1</v>
      </c>
      <c r="G111">
        <v>0.80657911599999998</v>
      </c>
      <c r="H111">
        <v>0.19342088399999999</v>
      </c>
      <c r="I111">
        <f>[1]Sheet12!$B$17+[1]Sheet12!$B$18*x_1+[1]Sheet12!$B$19*x_2+[1]Sheet12!$B$20*x_3+[1]Sheet12!$B$21*x_4</f>
        <v>221.08395430251423</v>
      </c>
      <c r="J111">
        <f t="shared" si="5"/>
        <v>42.762253879407901</v>
      </c>
      <c r="K111">
        <f t="shared" si="6"/>
        <v>14.88112693970395</v>
      </c>
    </row>
    <row r="112" spans="1:11" x14ac:dyDescent="0.15">
      <c r="A112" t="s">
        <v>255</v>
      </c>
      <c r="B112" t="s">
        <v>29</v>
      </c>
      <c r="C112">
        <f t="shared" si="7"/>
        <v>0</v>
      </c>
      <c r="D112">
        <f t="shared" si="7"/>
        <v>0</v>
      </c>
      <c r="E112">
        <f t="shared" si="7"/>
        <v>0</v>
      </c>
      <c r="F112">
        <v>5</v>
      </c>
      <c r="G112">
        <v>0.80936199900000005</v>
      </c>
      <c r="H112">
        <v>0.190638001</v>
      </c>
      <c r="I112">
        <f>[1]Sheet12!$B$17+[1]Sheet12!$B$18*x_1+[1]Sheet12!$B$19*x_2+[1]Sheet12!$B$20*x_3+[1]Sheet12!$B$21*x_4</f>
        <v>638.34449593131887</v>
      </c>
      <c r="J112">
        <f t="shared" si="5"/>
        <v>121.69271865369926</v>
      </c>
      <c r="K112">
        <f t="shared" si="6"/>
        <v>54.34635932684963</v>
      </c>
    </row>
    <row r="113" spans="1:11" x14ac:dyDescent="0.15">
      <c r="A113" t="s">
        <v>257</v>
      </c>
      <c r="B113" t="s">
        <v>18</v>
      </c>
      <c r="C113">
        <f t="shared" si="7"/>
        <v>0</v>
      </c>
      <c r="D113">
        <f t="shared" si="7"/>
        <v>0</v>
      </c>
      <c r="E113">
        <f t="shared" si="7"/>
        <v>1</v>
      </c>
      <c r="F113">
        <v>6</v>
      </c>
      <c r="G113">
        <v>0.63970914499999998</v>
      </c>
      <c r="H113">
        <v>0.36029085500000002</v>
      </c>
      <c r="I113">
        <f>[1]Sheet12!$B$17+[1]Sheet12!$B$18*x_1+[1]Sheet12!$B$19*x_2+[1]Sheet12!$B$20*x_3+[1]Sheet12!$B$21*x_4</f>
        <v>987.15946576969441</v>
      </c>
      <c r="J113">
        <f t="shared" si="5"/>
        <v>355.66452794350647</v>
      </c>
      <c r="K113">
        <f t="shared" si="6"/>
        <v>171.33226397175324</v>
      </c>
    </row>
    <row r="114" spans="1:11" x14ac:dyDescent="0.15">
      <c r="A114" t="s">
        <v>259</v>
      </c>
      <c r="B114" t="s">
        <v>29</v>
      </c>
      <c r="C114">
        <f t="shared" si="7"/>
        <v>0</v>
      </c>
      <c r="D114">
        <f t="shared" si="7"/>
        <v>0</v>
      </c>
      <c r="E114">
        <f t="shared" si="7"/>
        <v>0</v>
      </c>
      <c r="F114">
        <v>5</v>
      </c>
      <c r="G114">
        <v>0.612641294</v>
      </c>
      <c r="H114">
        <v>0.387358706</v>
      </c>
      <c r="I114">
        <f>[1]Sheet12!$B$17+[1]Sheet12!$B$18*x_1+[1]Sheet12!$B$19*x_2+[1]Sheet12!$B$20*x_3+[1]Sheet12!$B$21*x_4</f>
        <v>638.34449593131887</v>
      </c>
      <c r="J114">
        <f t="shared" si="5"/>
        <v>247.26829792617795</v>
      </c>
      <c r="K114">
        <f t="shared" si="6"/>
        <v>117.13414896308898</v>
      </c>
    </row>
    <row r="115" spans="1:11" x14ac:dyDescent="0.15">
      <c r="A115" t="s">
        <v>261</v>
      </c>
      <c r="B115" t="s">
        <v>13</v>
      </c>
      <c r="C115">
        <f t="shared" si="7"/>
        <v>0</v>
      </c>
      <c r="D115">
        <f t="shared" si="7"/>
        <v>1</v>
      </c>
      <c r="E115">
        <f t="shared" si="7"/>
        <v>0</v>
      </c>
      <c r="F115">
        <v>4</v>
      </c>
      <c r="G115">
        <v>0.74263787000000003</v>
      </c>
      <c r="H115">
        <v>0.25736213000000002</v>
      </c>
      <c r="I115">
        <f>[1]Sheet12!$B$17+[1]Sheet12!$B$18*x_1+[1]Sheet12!$B$19*x_2+[1]Sheet12!$B$20*x_3+[1]Sheet12!$B$21*x_4</f>
        <v>422.0125690725032</v>
      </c>
      <c r="J115">
        <f t="shared" si="5"/>
        <v>108.61005366327156</v>
      </c>
      <c r="K115">
        <f t="shared" si="6"/>
        <v>47.805026831635779</v>
      </c>
    </row>
    <row r="116" spans="1:11" x14ac:dyDescent="0.15">
      <c r="A116" t="s">
        <v>263</v>
      </c>
      <c r="B116" t="s">
        <v>29</v>
      </c>
      <c r="C116">
        <f t="shared" si="7"/>
        <v>0</v>
      </c>
      <c r="D116">
        <f t="shared" si="7"/>
        <v>0</v>
      </c>
      <c r="E116">
        <f t="shared" si="7"/>
        <v>0</v>
      </c>
      <c r="F116">
        <v>4</v>
      </c>
      <c r="G116">
        <v>0.271146993</v>
      </c>
      <c r="H116">
        <v>0.728853007</v>
      </c>
      <c r="I116">
        <f>[1]Sheet12!$B$17+[1]Sheet12!$B$18*x_1+[1]Sheet12!$B$19*x_2+[1]Sheet12!$B$20*x_3+[1]Sheet12!$B$21*x_4</f>
        <v>571.36829100798923</v>
      </c>
      <c r="J116">
        <f t="shared" si="5"/>
        <v>416.44349700562401</v>
      </c>
      <c r="K116">
        <f t="shared" si="6"/>
        <v>201.72174850281201</v>
      </c>
    </row>
    <row r="117" spans="1:11" x14ac:dyDescent="0.15">
      <c r="A117" t="s">
        <v>265</v>
      </c>
      <c r="B117" t="s">
        <v>13</v>
      </c>
      <c r="C117">
        <f t="shared" si="7"/>
        <v>0</v>
      </c>
      <c r="D117">
        <f t="shared" si="7"/>
        <v>1</v>
      </c>
      <c r="E117">
        <f t="shared" si="7"/>
        <v>0</v>
      </c>
      <c r="F117">
        <v>4</v>
      </c>
      <c r="G117">
        <v>0.704737171</v>
      </c>
      <c r="H117">
        <v>0.295262829</v>
      </c>
      <c r="I117">
        <f>[1]Sheet12!$B$17+[1]Sheet12!$B$18*x_1+[1]Sheet12!$B$19*x_2+[1]Sheet12!$B$20*x_3+[1]Sheet12!$B$21*x_4</f>
        <v>422.0125690725032</v>
      </c>
      <c r="J117">
        <f t="shared" si="5"/>
        <v>124.60462501790521</v>
      </c>
      <c r="K117">
        <f t="shared" si="6"/>
        <v>55.802312508952603</v>
      </c>
    </row>
    <row r="118" spans="1:11" x14ac:dyDescent="0.15">
      <c r="A118" t="s">
        <v>267</v>
      </c>
      <c r="B118" t="s">
        <v>29</v>
      </c>
      <c r="C118">
        <f t="shared" si="7"/>
        <v>0</v>
      </c>
      <c r="D118">
        <f t="shared" si="7"/>
        <v>0</v>
      </c>
      <c r="E118">
        <f t="shared" si="7"/>
        <v>0</v>
      </c>
      <c r="F118">
        <v>5</v>
      </c>
      <c r="G118">
        <v>0.592688628</v>
      </c>
      <c r="H118">
        <v>0.407311372</v>
      </c>
      <c r="I118">
        <f>[1]Sheet12!$B$17+[1]Sheet12!$B$18*x_1+[1]Sheet12!$B$19*x_2+[1]Sheet12!$B$20*x_3+[1]Sheet12!$B$21*x_4</f>
        <v>638.34449593131887</v>
      </c>
      <c r="J118">
        <f t="shared" si="5"/>
        <v>260.0049724464339</v>
      </c>
      <c r="K118">
        <f t="shared" si="6"/>
        <v>123.50248622321695</v>
      </c>
    </row>
    <row r="119" spans="1:11" x14ac:dyDescent="0.15">
      <c r="A119" t="s">
        <v>269</v>
      </c>
      <c r="B119" t="s">
        <v>42</v>
      </c>
      <c r="C119">
        <f t="shared" si="7"/>
        <v>1</v>
      </c>
      <c r="D119">
        <f t="shared" si="7"/>
        <v>0</v>
      </c>
      <c r="E119">
        <f t="shared" si="7"/>
        <v>0</v>
      </c>
      <c r="F119">
        <v>1</v>
      </c>
      <c r="G119">
        <v>0.80330943200000005</v>
      </c>
      <c r="H119">
        <v>0.19669056800000001</v>
      </c>
      <c r="I119">
        <f>[1]Sheet12!$B$17+[1]Sheet12!$B$18*x_1+[1]Sheet12!$B$19*x_2+[1]Sheet12!$B$20*x_3+[1]Sheet12!$B$21*x_4</f>
        <v>125.02193173828485</v>
      </c>
      <c r="J119">
        <f t="shared" si="5"/>
        <v>24.590634766060475</v>
      </c>
      <c r="K119">
        <f t="shared" si="6"/>
        <v>5.7953173830302376</v>
      </c>
    </row>
    <row r="120" spans="1:11" x14ac:dyDescent="0.15">
      <c r="A120" t="s">
        <v>271</v>
      </c>
      <c r="B120" t="s">
        <v>29</v>
      </c>
      <c r="C120">
        <f t="shared" si="7"/>
        <v>0</v>
      </c>
      <c r="D120">
        <f t="shared" si="7"/>
        <v>0</v>
      </c>
      <c r="E120">
        <f t="shared" si="7"/>
        <v>0</v>
      </c>
      <c r="F120">
        <v>6</v>
      </c>
      <c r="G120">
        <v>0.66490082800000005</v>
      </c>
      <c r="H120">
        <v>0.335099172</v>
      </c>
      <c r="I120">
        <f>[1]Sheet12!$B$17+[1]Sheet12!$B$18*x_1+[1]Sheet12!$B$19*x_2+[1]Sheet12!$B$20*x_3+[1]Sheet12!$B$21*x_4</f>
        <v>705.32070085464852</v>
      </c>
      <c r="J120">
        <f t="shared" si="5"/>
        <v>236.35238285085242</v>
      </c>
      <c r="K120">
        <f t="shared" si="6"/>
        <v>111.67619142542621</v>
      </c>
    </row>
    <row r="121" spans="1:11" x14ac:dyDescent="0.15">
      <c r="A121" t="s">
        <v>273</v>
      </c>
      <c r="B121" t="s">
        <v>13</v>
      </c>
      <c r="C121">
        <f t="shared" si="7"/>
        <v>0</v>
      </c>
      <c r="D121">
        <f t="shared" si="7"/>
        <v>1</v>
      </c>
      <c r="E121">
        <f t="shared" si="7"/>
        <v>0</v>
      </c>
      <c r="F121">
        <v>5</v>
      </c>
      <c r="G121">
        <v>0.79113950600000005</v>
      </c>
      <c r="H121">
        <v>0.20886049400000001</v>
      </c>
      <c r="I121">
        <f>[1]Sheet12!$B$17+[1]Sheet12!$B$18*x_1+[1]Sheet12!$B$19*x_2+[1]Sheet12!$B$20*x_3+[1]Sheet12!$B$21*x_4</f>
        <v>488.98877399583284</v>
      </c>
      <c r="J121">
        <f t="shared" si="5"/>
        <v>102.130436897224</v>
      </c>
      <c r="K121">
        <f t="shared" si="6"/>
        <v>44.565218448612001</v>
      </c>
    </row>
    <row r="122" spans="1:11" x14ac:dyDescent="0.15">
      <c r="A122" t="s">
        <v>275</v>
      </c>
      <c r="B122" t="s">
        <v>13</v>
      </c>
      <c r="C122">
        <f t="shared" si="7"/>
        <v>0</v>
      </c>
      <c r="D122">
        <f t="shared" si="7"/>
        <v>1</v>
      </c>
      <c r="E122">
        <f t="shared" si="7"/>
        <v>0</v>
      </c>
      <c r="F122">
        <v>3</v>
      </c>
      <c r="G122">
        <v>0.79475083400000002</v>
      </c>
      <c r="H122">
        <v>0.20524916600000001</v>
      </c>
      <c r="I122">
        <f>[1]Sheet12!$B$17+[1]Sheet12!$B$18*x_1+[1]Sheet12!$B$19*x_2+[1]Sheet12!$B$20*x_3+[1]Sheet12!$B$21*x_4</f>
        <v>355.03636414917355</v>
      </c>
      <c r="J122">
        <f t="shared" si="5"/>
        <v>72.870917641290177</v>
      </c>
      <c r="K122">
        <f t="shared" si="6"/>
        <v>29.935458820645088</v>
      </c>
    </row>
    <row r="123" spans="1:11" x14ac:dyDescent="0.15">
      <c r="A123" t="s">
        <v>277</v>
      </c>
      <c r="B123" t="s">
        <v>13</v>
      </c>
      <c r="C123">
        <f t="shared" si="7"/>
        <v>0</v>
      </c>
      <c r="D123">
        <f t="shared" si="7"/>
        <v>1</v>
      </c>
      <c r="E123">
        <f t="shared" si="7"/>
        <v>0</v>
      </c>
      <c r="F123">
        <v>2</v>
      </c>
      <c r="G123">
        <v>0.76404120600000003</v>
      </c>
      <c r="H123">
        <v>0.235958794</v>
      </c>
      <c r="I123">
        <f>[1]Sheet12!$B$17+[1]Sheet12!$B$18*x_1+[1]Sheet12!$B$19*x_2+[1]Sheet12!$B$20*x_3+[1]Sheet12!$B$21*x_4</f>
        <v>288.0601592258439</v>
      </c>
      <c r="J123">
        <f t="shared" si="5"/>
        <v>67.970327770378105</v>
      </c>
      <c r="K123">
        <f t="shared" si="6"/>
        <v>27.485163885189053</v>
      </c>
    </row>
    <row r="124" spans="1:11" x14ac:dyDescent="0.15">
      <c r="A124" t="s">
        <v>279</v>
      </c>
      <c r="B124" t="s">
        <v>29</v>
      </c>
      <c r="C124">
        <f t="shared" si="7"/>
        <v>0</v>
      </c>
      <c r="D124">
        <f t="shared" si="7"/>
        <v>0</v>
      </c>
      <c r="E124">
        <f t="shared" si="7"/>
        <v>0</v>
      </c>
      <c r="F124">
        <v>5</v>
      </c>
      <c r="G124">
        <v>0.69110289599999997</v>
      </c>
      <c r="H124">
        <v>0.30889710399999998</v>
      </c>
      <c r="I124">
        <f>[1]Sheet12!$B$17+[1]Sheet12!$B$18*x_1+[1]Sheet12!$B$19*x_2+[1]Sheet12!$B$20*x_3+[1]Sheet12!$B$21*x_4</f>
        <v>638.34449593131887</v>
      </c>
      <c r="J124">
        <f t="shared" si="5"/>
        <v>197.18276614752418</v>
      </c>
      <c r="K124">
        <f t="shared" si="6"/>
        <v>92.091383073762088</v>
      </c>
    </row>
    <row r="125" spans="1:11" x14ac:dyDescent="0.15">
      <c r="A125" t="s">
        <v>281</v>
      </c>
      <c r="B125" t="s">
        <v>29</v>
      </c>
      <c r="C125">
        <f t="shared" si="7"/>
        <v>0</v>
      </c>
      <c r="D125">
        <f t="shared" si="7"/>
        <v>0</v>
      </c>
      <c r="E125">
        <f t="shared" si="7"/>
        <v>0</v>
      </c>
      <c r="F125">
        <v>5</v>
      </c>
      <c r="G125">
        <v>0.80706067599999998</v>
      </c>
      <c r="H125">
        <v>0.192939324</v>
      </c>
      <c r="I125">
        <f>[1]Sheet12!$B$17+[1]Sheet12!$B$18*x_1+[1]Sheet12!$B$19*x_2+[1]Sheet12!$B$20*x_3+[1]Sheet12!$B$21*x_4</f>
        <v>638.34449593131887</v>
      </c>
      <c r="J125">
        <f t="shared" si="5"/>
        <v>123.16175552410941</v>
      </c>
      <c r="K125">
        <f t="shared" si="6"/>
        <v>55.080877762054705</v>
      </c>
    </row>
    <row r="126" spans="1:11" x14ac:dyDescent="0.15">
      <c r="A126" t="s">
        <v>283</v>
      </c>
      <c r="B126" t="s">
        <v>13</v>
      </c>
      <c r="C126">
        <f t="shared" si="7"/>
        <v>0</v>
      </c>
      <c r="D126">
        <f t="shared" si="7"/>
        <v>1</v>
      </c>
      <c r="E126">
        <f t="shared" si="7"/>
        <v>0</v>
      </c>
      <c r="F126">
        <v>7</v>
      </c>
      <c r="G126">
        <v>0.79304607800000004</v>
      </c>
      <c r="H126">
        <v>0.20695392200000001</v>
      </c>
      <c r="I126">
        <f>[1]Sheet12!$B$17+[1]Sheet12!$B$18*x_1+[1]Sheet12!$B$19*x_2+[1]Sheet12!$B$20*x_3+[1]Sheet12!$B$21*x_4</f>
        <v>622.94118384249214</v>
      </c>
      <c r="J126">
        <f t="shared" si="5"/>
        <v>128.92012117152677</v>
      </c>
      <c r="K126">
        <f t="shared" si="6"/>
        <v>57.960060585763387</v>
      </c>
    </row>
    <row r="127" spans="1:11" x14ac:dyDescent="0.15">
      <c r="A127" t="s">
        <v>285</v>
      </c>
      <c r="B127" t="s">
        <v>29</v>
      </c>
      <c r="C127">
        <f t="shared" si="7"/>
        <v>0</v>
      </c>
      <c r="D127">
        <f t="shared" si="7"/>
        <v>0</v>
      </c>
      <c r="E127">
        <f t="shared" si="7"/>
        <v>0</v>
      </c>
      <c r="F127">
        <v>10</v>
      </c>
      <c r="G127">
        <v>0.66972703200000006</v>
      </c>
      <c r="H127">
        <v>0.330272968</v>
      </c>
      <c r="I127">
        <f>[1]Sheet12!$B$17+[1]Sheet12!$B$18*x_1+[1]Sheet12!$B$19*x_2+[1]Sheet12!$B$20*x_3+[1]Sheet12!$B$21*x_4</f>
        <v>973.22552054796711</v>
      </c>
      <c r="J127">
        <f t="shared" si="5"/>
        <v>321.43008120472206</v>
      </c>
      <c r="K127">
        <f t="shared" si="6"/>
        <v>154.21504060236103</v>
      </c>
    </row>
    <row r="128" spans="1:11" x14ac:dyDescent="0.15">
      <c r="A128" t="s">
        <v>287</v>
      </c>
      <c r="B128" t="s">
        <v>13</v>
      </c>
      <c r="C128">
        <f t="shared" si="7"/>
        <v>0</v>
      </c>
      <c r="D128">
        <f t="shared" si="7"/>
        <v>1</v>
      </c>
      <c r="E128">
        <f t="shared" si="7"/>
        <v>0</v>
      </c>
      <c r="F128">
        <v>5</v>
      </c>
      <c r="G128">
        <v>0.76298646400000003</v>
      </c>
      <c r="H128">
        <v>0.237013536</v>
      </c>
      <c r="I128">
        <f>[1]Sheet12!$B$17+[1]Sheet12!$B$18*x_1+[1]Sheet12!$B$19*x_2+[1]Sheet12!$B$20*x_3+[1]Sheet12!$B$21*x_4</f>
        <v>488.98877399583284</v>
      </c>
      <c r="J128">
        <f t="shared" si="5"/>
        <v>115.89695838905719</v>
      </c>
      <c r="K128">
        <f t="shared" si="6"/>
        <v>51.448479194528595</v>
      </c>
    </row>
    <row r="129" spans="1:11" x14ac:dyDescent="0.15">
      <c r="A129" t="s">
        <v>289</v>
      </c>
      <c r="B129" t="s">
        <v>29</v>
      </c>
      <c r="C129">
        <f t="shared" si="7"/>
        <v>0</v>
      </c>
      <c r="D129">
        <f t="shared" si="7"/>
        <v>0</v>
      </c>
      <c r="E129">
        <f t="shared" si="7"/>
        <v>0</v>
      </c>
      <c r="F129">
        <v>5</v>
      </c>
      <c r="G129">
        <v>0.76556139099999998</v>
      </c>
      <c r="H129">
        <v>0.23443860899999999</v>
      </c>
      <c r="I129">
        <f>[1]Sheet12!$B$17+[1]Sheet12!$B$18*x_1+[1]Sheet12!$B$19*x_2+[1]Sheet12!$B$20*x_3+[1]Sheet12!$B$21*x_4</f>
        <v>638.34449593131887</v>
      </c>
      <c r="J129">
        <f t="shared" si="5"/>
        <v>149.65259568894456</v>
      </c>
      <c r="K129">
        <f t="shared" si="6"/>
        <v>68.326297844472279</v>
      </c>
    </row>
    <row r="130" spans="1:11" x14ac:dyDescent="0.15">
      <c r="A130" t="s">
        <v>291</v>
      </c>
      <c r="B130" t="s">
        <v>13</v>
      </c>
      <c r="C130">
        <f t="shared" si="7"/>
        <v>0</v>
      </c>
      <c r="D130">
        <f t="shared" si="7"/>
        <v>1</v>
      </c>
      <c r="E130">
        <f t="shared" si="7"/>
        <v>0</v>
      </c>
      <c r="F130">
        <v>2</v>
      </c>
      <c r="G130">
        <v>0.74813071499999995</v>
      </c>
      <c r="H130">
        <v>0.251869285</v>
      </c>
      <c r="I130">
        <f>[1]Sheet12!$B$17+[1]Sheet12!$B$18*x_1+[1]Sheet12!$B$19*x_2+[1]Sheet12!$B$20*x_3+[1]Sheet12!$B$21*x_4</f>
        <v>288.0601592258439</v>
      </c>
      <c r="J130">
        <f t="shared" si="5"/>
        <v>72.553506341199451</v>
      </c>
      <c r="K130">
        <f t="shared" si="6"/>
        <v>29.776753170599726</v>
      </c>
    </row>
    <row r="131" spans="1:11" x14ac:dyDescent="0.15">
      <c r="A131" t="s">
        <v>293</v>
      </c>
      <c r="B131" t="s">
        <v>29</v>
      </c>
      <c r="C131">
        <f t="shared" ref="C131:E162" si="8">IF($B131=C$1,1,0)</f>
        <v>0</v>
      </c>
      <c r="D131">
        <f t="shared" si="8"/>
        <v>0</v>
      </c>
      <c r="E131">
        <f t="shared" si="8"/>
        <v>0</v>
      </c>
      <c r="F131">
        <v>7</v>
      </c>
      <c r="G131">
        <v>0.69757160799999995</v>
      </c>
      <c r="H131">
        <v>0.30242839199999999</v>
      </c>
      <c r="I131">
        <f>[1]Sheet12!$B$17+[1]Sheet12!$B$18*x_1+[1]Sheet12!$B$19*x_2+[1]Sheet12!$B$20*x_3+[1]Sheet12!$B$21*x_4</f>
        <v>772.29690577797817</v>
      </c>
      <c r="J131">
        <f t="shared" ref="J131:J194" si="9">I131*H131</f>
        <v>233.56451136100944</v>
      </c>
      <c r="K131">
        <f t="shared" ref="K131:K194" si="10">J131*0.5-6.5</f>
        <v>110.28225568050472</v>
      </c>
    </row>
    <row r="132" spans="1:11" x14ac:dyDescent="0.15">
      <c r="A132" t="s">
        <v>295</v>
      </c>
      <c r="B132" t="s">
        <v>13</v>
      </c>
      <c r="C132">
        <f t="shared" si="8"/>
        <v>0</v>
      </c>
      <c r="D132">
        <f t="shared" si="8"/>
        <v>1</v>
      </c>
      <c r="E132">
        <f t="shared" si="8"/>
        <v>0</v>
      </c>
      <c r="F132">
        <v>4</v>
      </c>
      <c r="G132">
        <v>0.62443640600000005</v>
      </c>
      <c r="H132">
        <v>0.375563594</v>
      </c>
      <c r="I132">
        <f>[1]Sheet12!$B$17+[1]Sheet12!$B$18*x_1+[1]Sheet12!$B$19*x_2+[1]Sheet12!$B$20*x_3+[1]Sheet12!$B$21*x_4</f>
        <v>422.0125690725032</v>
      </c>
      <c r="J132">
        <f t="shared" si="9"/>
        <v>158.49255715404254</v>
      </c>
      <c r="K132">
        <f t="shared" si="10"/>
        <v>72.746278577021272</v>
      </c>
    </row>
    <row r="133" spans="1:11" x14ac:dyDescent="0.15">
      <c r="A133" t="s">
        <v>297</v>
      </c>
      <c r="B133" t="s">
        <v>29</v>
      </c>
      <c r="C133">
        <f t="shared" si="8"/>
        <v>0</v>
      </c>
      <c r="D133">
        <f t="shared" si="8"/>
        <v>0</v>
      </c>
      <c r="E133">
        <f t="shared" si="8"/>
        <v>0</v>
      </c>
      <c r="F133">
        <v>5</v>
      </c>
      <c r="G133">
        <v>0.56760282299999998</v>
      </c>
      <c r="H133">
        <v>0.43239717700000002</v>
      </c>
      <c r="I133">
        <f>[1]Sheet12!$B$17+[1]Sheet12!$B$18*x_1+[1]Sheet12!$B$19*x_2+[1]Sheet12!$B$20*x_3+[1]Sheet12!$B$21*x_4</f>
        <v>638.34449593131887</v>
      </c>
      <c r="J133">
        <f t="shared" si="9"/>
        <v>276.0183579941903</v>
      </c>
      <c r="K133">
        <f t="shared" si="10"/>
        <v>131.50917899709515</v>
      </c>
    </row>
    <row r="134" spans="1:11" x14ac:dyDescent="0.15">
      <c r="A134" t="s">
        <v>299</v>
      </c>
      <c r="B134" t="s">
        <v>13</v>
      </c>
      <c r="C134">
        <f t="shared" si="8"/>
        <v>0</v>
      </c>
      <c r="D134">
        <f t="shared" si="8"/>
        <v>1</v>
      </c>
      <c r="E134">
        <f t="shared" si="8"/>
        <v>0</v>
      </c>
      <c r="F134">
        <v>4</v>
      </c>
      <c r="G134">
        <v>0.74906495299999998</v>
      </c>
      <c r="H134">
        <v>0.25093504700000002</v>
      </c>
      <c r="I134">
        <f>[1]Sheet12!$B$17+[1]Sheet12!$B$18*x_1+[1]Sheet12!$B$19*x_2+[1]Sheet12!$B$20*x_3+[1]Sheet12!$B$21*x_4</f>
        <v>422.0125690725032</v>
      </c>
      <c r="J134">
        <f t="shared" si="9"/>
        <v>105.89774385479934</v>
      </c>
      <c r="K134">
        <f t="shared" si="10"/>
        <v>46.448871927399672</v>
      </c>
    </row>
    <row r="135" spans="1:11" x14ac:dyDescent="0.15">
      <c r="A135" t="s">
        <v>301</v>
      </c>
      <c r="B135" t="s">
        <v>29</v>
      </c>
      <c r="C135">
        <f t="shared" si="8"/>
        <v>0</v>
      </c>
      <c r="D135">
        <f t="shared" si="8"/>
        <v>0</v>
      </c>
      <c r="E135">
        <f t="shared" si="8"/>
        <v>0</v>
      </c>
      <c r="F135">
        <v>3</v>
      </c>
      <c r="G135">
        <v>0.65798531800000004</v>
      </c>
      <c r="H135">
        <v>0.34201468200000001</v>
      </c>
      <c r="I135">
        <f>[1]Sheet12!$B$17+[1]Sheet12!$B$18*x_1+[1]Sheet12!$B$19*x_2+[1]Sheet12!$B$20*x_3+[1]Sheet12!$B$21*x_4</f>
        <v>504.39208608465958</v>
      </c>
      <c r="J135">
        <f t="shared" si="9"/>
        <v>172.50949892556147</v>
      </c>
      <c r="K135">
        <f t="shared" si="10"/>
        <v>79.754749462780737</v>
      </c>
    </row>
    <row r="136" spans="1:11" x14ac:dyDescent="0.15">
      <c r="A136" t="s">
        <v>303</v>
      </c>
      <c r="B136" t="s">
        <v>29</v>
      </c>
      <c r="C136">
        <f t="shared" si="8"/>
        <v>0</v>
      </c>
      <c r="D136">
        <f t="shared" si="8"/>
        <v>0</v>
      </c>
      <c r="E136">
        <f t="shared" si="8"/>
        <v>0</v>
      </c>
      <c r="F136">
        <v>6</v>
      </c>
      <c r="G136">
        <v>0.46600720400000001</v>
      </c>
      <c r="H136">
        <v>0.53399279600000005</v>
      </c>
      <c r="I136">
        <f>[1]Sheet12!$B$17+[1]Sheet12!$B$18*x_1+[1]Sheet12!$B$19*x_2+[1]Sheet12!$B$20*x_3+[1]Sheet12!$B$21*x_4</f>
        <v>705.32070085464852</v>
      </c>
      <c r="J136">
        <f t="shared" si="9"/>
        <v>376.63617312605339</v>
      </c>
      <c r="K136">
        <f t="shared" si="10"/>
        <v>181.8180865630267</v>
      </c>
    </row>
    <row r="137" spans="1:11" x14ac:dyDescent="0.15">
      <c r="A137" t="s">
        <v>305</v>
      </c>
      <c r="B137" t="s">
        <v>13</v>
      </c>
      <c r="C137">
        <f t="shared" si="8"/>
        <v>0</v>
      </c>
      <c r="D137">
        <f t="shared" si="8"/>
        <v>1</v>
      </c>
      <c r="E137">
        <f t="shared" si="8"/>
        <v>0</v>
      </c>
      <c r="F137">
        <v>6</v>
      </c>
      <c r="G137">
        <v>0.42814569200000002</v>
      </c>
      <c r="H137">
        <v>0.57185430800000003</v>
      </c>
      <c r="I137">
        <f>[1]Sheet12!$B$17+[1]Sheet12!$B$18*x_1+[1]Sheet12!$B$19*x_2+[1]Sheet12!$B$20*x_3+[1]Sheet12!$B$21*x_4</f>
        <v>555.96497891916249</v>
      </c>
      <c r="J137">
        <f t="shared" si="9"/>
        <v>317.93096829205228</v>
      </c>
      <c r="K137">
        <f t="shared" si="10"/>
        <v>152.46548414602614</v>
      </c>
    </row>
    <row r="138" spans="1:11" x14ac:dyDescent="0.15">
      <c r="A138" t="s">
        <v>307</v>
      </c>
      <c r="B138" t="s">
        <v>29</v>
      </c>
      <c r="C138">
        <f t="shared" si="8"/>
        <v>0</v>
      </c>
      <c r="D138">
        <f t="shared" si="8"/>
        <v>0</v>
      </c>
      <c r="E138">
        <f t="shared" si="8"/>
        <v>0</v>
      </c>
      <c r="F138">
        <v>5</v>
      </c>
      <c r="G138">
        <v>0.47411413400000002</v>
      </c>
      <c r="H138">
        <v>0.52588586599999998</v>
      </c>
      <c r="I138">
        <f>[1]Sheet12!$B$17+[1]Sheet12!$B$18*x_1+[1]Sheet12!$B$19*x_2+[1]Sheet12!$B$20*x_3+[1]Sheet12!$B$21*x_4</f>
        <v>638.34449593131887</v>
      </c>
      <c r="J138">
        <f t="shared" si="9"/>
        <v>335.69634804917507</v>
      </c>
      <c r="K138">
        <f t="shared" si="10"/>
        <v>161.34817402458754</v>
      </c>
    </row>
    <row r="139" spans="1:11" x14ac:dyDescent="0.15">
      <c r="A139" t="s">
        <v>309</v>
      </c>
      <c r="B139" t="s">
        <v>29</v>
      </c>
      <c r="C139">
        <f t="shared" si="8"/>
        <v>0</v>
      </c>
      <c r="D139">
        <f t="shared" si="8"/>
        <v>0</v>
      </c>
      <c r="E139">
        <f t="shared" si="8"/>
        <v>0</v>
      </c>
      <c r="F139">
        <v>3</v>
      </c>
      <c r="G139">
        <v>0.72054135900000005</v>
      </c>
      <c r="H139">
        <v>0.27945864100000001</v>
      </c>
      <c r="I139">
        <f>[1]Sheet12!$B$17+[1]Sheet12!$B$18*x_1+[1]Sheet12!$B$19*x_2+[1]Sheet12!$B$20*x_3+[1]Sheet12!$B$21*x_4</f>
        <v>504.39208608465958</v>
      </c>
      <c r="J139">
        <f t="shared" si="9"/>
        <v>140.95672690837398</v>
      </c>
      <c r="K139">
        <f t="shared" si="10"/>
        <v>63.97836345418699</v>
      </c>
    </row>
    <row r="140" spans="1:11" x14ac:dyDescent="0.15">
      <c r="A140" t="s">
        <v>311</v>
      </c>
      <c r="B140" t="s">
        <v>29</v>
      </c>
      <c r="C140">
        <f t="shared" si="8"/>
        <v>0</v>
      </c>
      <c r="D140">
        <f t="shared" si="8"/>
        <v>0</v>
      </c>
      <c r="E140">
        <f t="shared" si="8"/>
        <v>0</v>
      </c>
      <c r="F140">
        <v>5</v>
      </c>
      <c r="G140">
        <v>0.66946358299999997</v>
      </c>
      <c r="H140">
        <v>0.33053641700000003</v>
      </c>
      <c r="I140">
        <f>[1]Sheet12!$B$17+[1]Sheet12!$B$18*x_1+[1]Sheet12!$B$19*x_2+[1]Sheet12!$B$20*x_3+[1]Sheet12!$B$21*x_4</f>
        <v>638.34449593131887</v>
      </c>
      <c r="J140">
        <f t="shared" si="9"/>
        <v>210.99610249680924</v>
      </c>
      <c r="K140">
        <f t="shared" si="10"/>
        <v>98.998051248404622</v>
      </c>
    </row>
    <row r="141" spans="1:11" x14ac:dyDescent="0.15">
      <c r="A141" t="s">
        <v>313</v>
      </c>
      <c r="B141" t="s">
        <v>13</v>
      </c>
      <c r="C141">
        <f t="shared" si="8"/>
        <v>0</v>
      </c>
      <c r="D141">
        <f t="shared" si="8"/>
        <v>1</v>
      </c>
      <c r="E141">
        <f t="shared" si="8"/>
        <v>0</v>
      </c>
      <c r="F141">
        <v>4</v>
      </c>
      <c r="G141">
        <v>0.78605419499999996</v>
      </c>
      <c r="H141">
        <v>0.21394580499999999</v>
      </c>
      <c r="I141">
        <f>[1]Sheet12!$B$17+[1]Sheet12!$B$18*x_1+[1]Sheet12!$B$19*x_2+[1]Sheet12!$B$20*x_3+[1]Sheet12!$B$21*x_4</f>
        <v>422.0125690725032</v>
      </c>
      <c r="J141">
        <f t="shared" si="9"/>
        <v>90.287818810334798</v>
      </c>
      <c r="K141">
        <f t="shared" si="10"/>
        <v>38.643909405167399</v>
      </c>
    </row>
    <row r="142" spans="1:11" x14ac:dyDescent="0.15">
      <c r="A142" t="s">
        <v>315</v>
      </c>
      <c r="B142" t="s">
        <v>13</v>
      </c>
      <c r="C142">
        <f t="shared" si="8"/>
        <v>0</v>
      </c>
      <c r="D142">
        <f t="shared" si="8"/>
        <v>1</v>
      </c>
      <c r="E142">
        <f t="shared" si="8"/>
        <v>0</v>
      </c>
      <c r="F142">
        <v>5</v>
      </c>
      <c r="G142">
        <v>0.25872800400000001</v>
      </c>
      <c r="H142">
        <v>0.74127199600000004</v>
      </c>
      <c r="I142">
        <f>[1]Sheet12!$B$17+[1]Sheet12!$B$18*x_1+[1]Sheet12!$B$19*x_2+[1]Sheet12!$B$20*x_3+[1]Sheet12!$B$21*x_4</f>
        <v>488.98877399583284</v>
      </c>
      <c r="J142">
        <f t="shared" si="9"/>
        <v>362.4736845214839</v>
      </c>
      <c r="K142">
        <f t="shared" si="10"/>
        <v>174.73684226074195</v>
      </c>
    </row>
    <row r="143" spans="1:11" x14ac:dyDescent="0.15">
      <c r="A143" t="s">
        <v>317</v>
      </c>
      <c r="B143" t="s">
        <v>13</v>
      </c>
      <c r="C143">
        <f t="shared" si="8"/>
        <v>0</v>
      </c>
      <c r="D143">
        <f t="shared" si="8"/>
        <v>1</v>
      </c>
      <c r="E143">
        <f t="shared" si="8"/>
        <v>0</v>
      </c>
      <c r="F143">
        <v>4</v>
      </c>
      <c r="G143">
        <v>0.68791212000000002</v>
      </c>
      <c r="H143">
        <v>0.31208787999999998</v>
      </c>
      <c r="I143">
        <f>[1]Sheet12!$B$17+[1]Sheet12!$B$18*x_1+[1]Sheet12!$B$19*x_2+[1]Sheet12!$B$20*x_3+[1]Sheet12!$B$21*x_4</f>
        <v>422.0125690725032</v>
      </c>
      <c r="J143">
        <f t="shared" si="9"/>
        <v>131.70500801519108</v>
      </c>
      <c r="K143">
        <f t="shared" si="10"/>
        <v>59.352504007595542</v>
      </c>
    </row>
    <row r="144" spans="1:11" x14ac:dyDescent="0.15">
      <c r="A144" t="s">
        <v>319</v>
      </c>
      <c r="B144" t="s">
        <v>29</v>
      </c>
      <c r="C144">
        <f t="shared" si="8"/>
        <v>0</v>
      </c>
      <c r="D144">
        <f t="shared" si="8"/>
        <v>0</v>
      </c>
      <c r="E144">
        <f t="shared" si="8"/>
        <v>0</v>
      </c>
      <c r="F144">
        <v>5</v>
      </c>
      <c r="G144">
        <v>0.76153649499999998</v>
      </c>
      <c r="H144">
        <v>0.23846350499999999</v>
      </c>
      <c r="I144">
        <f>[1]Sheet12!$B$17+[1]Sheet12!$B$18*x_1+[1]Sheet12!$B$19*x_2+[1]Sheet12!$B$20*x_3+[1]Sheet12!$B$21*x_4</f>
        <v>638.34449593131887</v>
      </c>
      <c r="J144">
        <f t="shared" si="9"/>
        <v>152.22186589724052</v>
      </c>
      <c r="K144">
        <f t="shared" si="10"/>
        <v>69.61093294862026</v>
      </c>
    </row>
    <row r="145" spans="1:11" x14ac:dyDescent="0.15">
      <c r="A145" t="s">
        <v>321</v>
      </c>
      <c r="B145" t="s">
        <v>13</v>
      </c>
      <c r="C145">
        <f t="shared" si="8"/>
        <v>0</v>
      </c>
      <c r="D145">
        <f t="shared" si="8"/>
        <v>1</v>
      </c>
      <c r="E145">
        <f t="shared" si="8"/>
        <v>0</v>
      </c>
      <c r="F145">
        <v>4</v>
      </c>
      <c r="G145">
        <v>0.347317555</v>
      </c>
      <c r="H145">
        <v>0.65268244499999994</v>
      </c>
      <c r="I145">
        <f>[1]Sheet12!$B$17+[1]Sheet12!$B$18*x_1+[1]Sheet12!$B$19*x_2+[1]Sheet12!$B$20*x_3+[1]Sheet12!$B$21*x_4</f>
        <v>422.0125690725032</v>
      </c>
      <c r="J145">
        <f t="shared" si="9"/>
        <v>275.44019540297273</v>
      </c>
      <c r="K145">
        <f t="shared" si="10"/>
        <v>131.22009770148637</v>
      </c>
    </row>
    <row r="146" spans="1:11" x14ac:dyDescent="0.15">
      <c r="A146" t="s">
        <v>323</v>
      </c>
      <c r="B146" t="s">
        <v>29</v>
      </c>
      <c r="C146">
        <f t="shared" si="8"/>
        <v>0</v>
      </c>
      <c r="D146">
        <f t="shared" si="8"/>
        <v>0</v>
      </c>
      <c r="E146">
        <f t="shared" si="8"/>
        <v>0</v>
      </c>
      <c r="F146">
        <v>7</v>
      </c>
      <c r="G146">
        <v>0.74779110500000001</v>
      </c>
      <c r="H146">
        <v>0.25220889499999999</v>
      </c>
      <c r="I146">
        <f>[1]Sheet12!$B$17+[1]Sheet12!$B$18*x_1+[1]Sheet12!$B$19*x_2+[1]Sheet12!$B$20*x_3+[1]Sheet12!$B$21*x_4</f>
        <v>772.29690577797817</v>
      </c>
      <c r="J146">
        <f t="shared" si="9"/>
        <v>194.78014921818297</v>
      </c>
      <c r="K146">
        <f t="shared" si="10"/>
        <v>90.890074609091485</v>
      </c>
    </row>
    <row r="147" spans="1:11" x14ac:dyDescent="0.15">
      <c r="A147" t="s">
        <v>325</v>
      </c>
      <c r="B147" t="s">
        <v>13</v>
      </c>
      <c r="C147">
        <f t="shared" si="8"/>
        <v>0</v>
      </c>
      <c r="D147">
        <f t="shared" si="8"/>
        <v>1</v>
      </c>
      <c r="E147">
        <f t="shared" si="8"/>
        <v>0</v>
      </c>
      <c r="F147">
        <v>4</v>
      </c>
      <c r="G147">
        <v>0.243982005</v>
      </c>
      <c r="H147">
        <v>0.756017995</v>
      </c>
      <c r="I147">
        <f>[1]Sheet12!$B$17+[1]Sheet12!$B$18*x_1+[1]Sheet12!$B$19*x_2+[1]Sheet12!$B$20*x_3+[1]Sheet12!$B$21*x_4</f>
        <v>422.0125690725032</v>
      </c>
      <c r="J147">
        <f t="shared" si="9"/>
        <v>319.0490963349929</v>
      </c>
      <c r="K147">
        <f t="shared" si="10"/>
        <v>153.02454816749645</v>
      </c>
    </row>
    <row r="148" spans="1:11" x14ac:dyDescent="0.15">
      <c r="A148" t="s">
        <v>327</v>
      </c>
      <c r="B148" t="s">
        <v>18</v>
      </c>
      <c r="C148">
        <f t="shared" si="8"/>
        <v>0</v>
      </c>
      <c r="D148">
        <f t="shared" si="8"/>
        <v>0</v>
      </c>
      <c r="E148">
        <f t="shared" si="8"/>
        <v>1</v>
      </c>
      <c r="F148">
        <v>10</v>
      </c>
      <c r="G148">
        <v>0.81100449200000002</v>
      </c>
      <c r="H148">
        <v>0.18899550800000001</v>
      </c>
      <c r="I148">
        <f>[1]Sheet12!$B$17+[1]Sheet12!$B$18*x_1+[1]Sheet12!$B$19*x_2+[1]Sheet12!$B$20*x_3+[1]Sheet12!$B$21*x_4</f>
        <v>1255.064285463013</v>
      </c>
      <c r="J148">
        <f t="shared" si="9"/>
        <v>237.20151220373916</v>
      </c>
      <c r="K148">
        <f t="shared" si="10"/>
        <v>112.10075610186958</v>
      </c>
    </row>
    <row r="149" spans="1:11" x14ac:dyDescent="0.15">
      <c r="A149" t="s">
        <v>329</v>
      </c>
      <c r="B149" t="s">
        <v>13</v>
      </c>
      <c r="C149">
        <f t="shared" si="8"/>
        <v>0</v>
      </c>
      <c r="D149">
        <f t="shared" si="8"/>
        <v>1</v>
      </c>
      <c r="E149">
        <f t="shared" si="8"/>
        <v>0</v>
      </c>
      <c r="F149">
        <v>2</v>
      </c>
      <c r="G149">
        <v>0.80782140000000002</v>
      </c>
      <c r="H149">
        <v>0.1921786</v>
      </c>
      <c r="I149">
        <f>[1]Sheet12!$B$17+[1]Sheet12!$B$18*x_1+[1]Sheet12!$B$19*x_2+[1]Sheet12!$B$20*x_3+[1]Sheet12!$B$21*x_4</f>
        <v>288.0601592258439</v>
      </c>
      <c r="J149">
        <f t="shared" si="9"/>
        <v>55.358998115799764</v>
      </c>
      <c r="K149">
        <f t="shared" si="10"/>
        <v>21.179499057899882</v>
      </c>
    </row>
    <row r="150" spans="1:11" x14ac:dyDescent="0.15">
      <c r="A150" t="s">
        <v>331</v>
      </c>
      <c r="B150" t="s">
        <v>13</v>
      </c>
      <c r="C150">
        <f t="shared" si="8"/>
        <v>0</v>
      </c>
      <c r="D150">
        <f t="shared" si="8"/>
        <v>1</v>
      </c>
      <c r="E150">
        <f t="shared" si="8"/>
        <v>0</v>
      </c>
      <c r="F150">
        <v>4</v>
      </c>
      <c r="G150">
        <v>0.71736656300000001</v>
      </c>
      <c r="H150">
        <v>0.28263343699999999</v>
      </c>
      <c r="I150">
        <f>[1]Sheet12!$B$17+[1]Sheet12!$B$18*x_1+[1]Sheet12!$B$19*x_2+[1]Sheet12!$B$20*x_3+[1]Sheet12!$B$21*x_4</f>
        <v>422.0125690725032</v>
      </c>
      <c r="J150">
        <f t="shared" si="9"/>
        <v>119.27486285416147</v>
      </c>
      <c r="K150">
        <f t="shared" si="10"/>
        <v>53.137431427080735</v>
      </c>
    </row>
    <row r="151" spans="1:11" x14ac:dyDescent="0.15">
      <c r="A151" t="s">
        <v>333</v>
      </c>
      <c r="B151" t="s">
        <v>13</v>
      </c>
      <c r="C151">
        <f t="shared" si="8"/>
        <v>0</v>
      </c>
      <c r="D151">
        <f t="shared" si="8"/>
        <v>1</v>
      </c>
      <c r="E151">
        <f t="shared" si="8"/>
        <v>0</v>
      </c>
      <c r="F151">
        <v>5</v>
      </c>
      <c r="G151">
        <v>0.52755252399999997</v>
      </c>
      <c r="H151">
        <v>0.47244747599999998</v>
      </c>
      <c r="I151">
        <f>[1]Sheet12!$B$17+[1]Sheet12!$B$18*x_1+[1]Sheet12!$B$19*x_2+[1]Sheet12!$B$20*x_3+[1]Sheet12!$B$21*x_4</f>
        <v>488.98877399583284</v>
      </c>
      <c r="J151">
        <f t="shared" si="9"/>
        <v>231.02151206666565</v>
      </c>
      <c r="K151">
        <f t="shared" si="10"/>
        <v>109.01075603333283</v>
      </c>
    </row>
    <row r="152" spans="1:11" x14ac:dyDescent="0.15">
      <c r="A152" t="s">
        <v>335</v>
      </c>
      <c r="B152" t="s">
        <v>29</v>
      </c>
      <c r="C152">
        <f t="shared" si="8"/>
        <v>0</v>
      </c>
      <c r="D152">
        <f t="shared" si="8"/>
        <v>0</v>
      </c>
      <c r="E152">
        <f t="shared" si="8"/>
        <v>0</v>
      </c>
      <c r="F152">
        <v>2</v>
      </c>
      <c r="G152">
        <v>0.81228397399999996</v>
      </c>
      <c r="H152">
        <v>0.18771602600000001</v>
      </c>
      <c r="I152">
        <f>[1]Sheet12!$B$17+[1]Sheet12!$B$18*x_1+[1]Sheet12!$B$19*x_2+[1]Sheet12!$B$20*x_3+[1]Sheet12!$B$21*x_4</f>
        <v>437.41588116132993</v>
      </c>
      <c r="J152">
        <f t="shared" si="9"/>
        <v>82.109970920893119</v>
      </c>
      <c r="K152">
        <f t="shared" si="10"/>
        <v>34.554985460446559</v>
      </c>
    </row>
    <row r="153" spans="1:11" x14ac:dyDescent="0.15">
      <c r="A153" t="s">
        <v>337</v>
      </c>
      <c r="B153" t="s">
        <v>13</v>
      </c>
      <c r="C153">
        <f t="shared" si="8"/>
        <v>0</v>
      </c>
      <c r="D153">
        <f t="shared" si="8"/>
        <v>1</v>
      </c>
      <c r="E153">
        <f t="shared" si="8"/>
        <v>0</v>
      </c>
      <c r="F153">
        <v>4</v>
      </c>
      <c r="G153">
        <v>0.44115989900000002</v>
      </c>
      <c r="H153">
        <v>0.55884010100000003</v>
      </c>
      <c r="I153">
        <f>[1]Sheet12!$B$17+[1]Sheet12!$B$18*x_1+[1]Sheet12!$B$19*x_2+[1]Sheet12!$B$20*x_3+[1]Sheet12!$B$21*x_4</f>
        <v>422.0125690725032</v>
      </c>
      <c r="J153">
        <f t="shared" si="9"/>
        <v>235.83754672374718</v>
      </c>
      <c r="K153">
        <f t="shared" si="10"/>
        <v>111.41877336187359</v>
      </c>
    </row>
    <row r="154" spans="1:11" x14ac:dyDescent="0.15">
      <c r="A154" t="s">
        <v>339</v>
      </c>
      <c r="B154" t="s">
        <v>29</v>
      </c>
      <c r="C154">
        <f t="shared" si="8"/>
        <v>0</v>
      </c>
      <c r="D154">
        <f t="shared" si="8"/>
        <v>0</v>
      </c>
      <c r="E154">
        <f t="shared" si="8"/>
        <v>0</v>
      </c>
      <c r="F154">
        <v>6</v>
      </c>
      <c r="G154" s="1">
        <v>1.78E-2</v>
      </c>
      <c r="H154">
        <v>0.98223442000000005</v>
      </c>
      <c r="I154">
        <f>[1]Sheet12!$B$17+[1]Sheet12!$B$18*x_1+[1]Sheet12!$B$19*x_2+[1]Sheet12!$B$20*x_3+[1]Sheet12!$B$21*x_4</f>
        <v>705.32070085464852</v>
      </c>
      <c r="J154">
        <f t="shared" si="9"/>
        <v>692.79026951795925</v>
      </c>
      <c r="K154">
        <f t="shared" si="10"/>
        <v>339.89513475897962</v>
      </c>
    </row>
    <row r="155" spans="1:11" x14ac:dyDescent="0.15">
      <c r="A155" t="s">
        <v>341</v>
      </c>
      <c r="B155" t="s">
        <v>13</v>
      </c>
      <c r="C155">
        <f t="shared" si="8"/>
        <v>0</v>
      </c>
      <c r="D155">
        <f t="shared" si="8"/>
        <v>1</v>
      </c>
      <c r="E155">
        <f t="shared" si="8"/>
        <v>0</v>
      </c>
      <c r="F155">
        <v>6</v>
      </c>
      <c r="G155">
        <v>0.77059147500000003</v>
      </c>
      <c r="H155">
        <v>0.229408525</v>
      </c>
      <c r="I155">
        <f>[1]Sheet12!$B$17+[1]Sheet12!$B$18*x_1+[1]Sheet12!$B$19*x_2+[1]Sheet12!$B$20*x_3+[1]Sheet12!$B$21*x_4</f>
        <v>555.96497891916249</v>
      </c>
      <c r="J155">
        <f t="shared" si="9"/>
        <v>127.54310576550117</v>
      </c>
      <c r="K155">
        <f t="shared" si="10"/>
        <v>57.271552882750584</v>
      </c>
    </row>
    <row r="156" spans="1:11" x14ac:dyDescent="0.15">
      <c r="A156" t="s">
        <v>343</v>
      </c>
      <c r="B156" t="s">
        <v>13</v>
      </c>
      <c r="C156">
        <f t="shared" si="8"/>
        <v>0</v>
      </c>
      <c r="D156">
        <f t="shared" si="8"/>
        <v>1</v>
      </c>
      <c r="E156">
        <f t="shared" si="8"/>
        <v>0</v>
      </c>
      <c r="F156">
        <v>1</v>
      </c>
      <c r="G156">
        <v>0.77902319799999997</v>
      </c>
      <c r="H156">
        <v>0.220976802</v>
      </c>
      <c r="I156">
        <f>[1]Sheet12!$B$17+[1]Sheet12!$B$18*x_1+[1]Sheet12!$B$19*x_2+[1]Sheet12!$B$20*x_3+[1]Sheet12!$B$21*x_4</f>
        <v>221.08395430251423</v>
      </c>
      <c r="J156">
        <f t="shared" si="9"/>
        <v>48.854425195283731</v>
      </c>
      <c r="K156">
        <f t="shared" si="10"/>
        <v>17.927212597641866</v>
      </c>
    </row>
    <row r="157" spans="1:11" x14ac:dyDescent="0.15">
      <c r="A157" t="s">
        <v>345</v>
      </c>
      <c r="B157" t="s">
        <v>13</v>
      </c>
      <c r="C157">
        <f t="shared" si="8"/>
        <v>0</v>
      </c>
      <c r="D157">
        <f t="shared" si="8"/>
        <v>1</v>
      </c>
      <c r="E157">
        <f t="shared" si="8"/>
        <v>0</v>
      </c>
      <c r="F157">
        <v>3</v>
      </c>
      <c r="G157">
        <v>0.77484897500000005</v>
      </c>
      <c r="H157">
        <v>0.225151025</v>
      </c>
      <c r="I157">
        <f>[1]Sheet12!$B$17+[1]Sheet12!$B$18*x_1+[1]Sheet12!$B$19*x_2+[1]Sheet12!$B$20*x_3+[1]Sheet12!$B$21*x_4</f>
        <v>355.03636414917355</v>
      </c>
      <c r="J157">
        <f t="shared" si="9"/>
        <v>79.936801300459678</v>
      </c>
      <c r="K157">
        <f t="shared" si="10"/>
        <v>33.468400650229839</v>
      </c>
    </row>
    <row r="158" spans="1:11" x14ac:dyDescent="0.15">
      <c r="A158" t="s">
        <v>347</v>
      </c>
      <c r="B158" t="s">
        <v>29</v>
      </c>
      <c r="C158">
        <f t="shared" si="8"/>
        <v>0</v>
      </c>
      <c r="D158">
        <f t="shared" si="8"/>
        <v>0</v>
      </c>
      <c r="E158">
        <f t="shared" si="8"/>
        <v>0</v>
      </c>
      <c r="F158">
        <v>7</v>
      </c>
      <c r="G158">
        <v>0.77965175799999997</v>
      </c>
      <c r="H158">
        <v>0.220348242</v>
      </c>
      <c r="I158">
        <f>[1]Sheet12!$B$17+[1]Sheet12!$B$18*x_1+[1]Sheet12!$B$19*x_2+[1]Sheet12!$B$20*x_3+[1]Sheet12!$B$21*x_4</f>
        <v>772.29690577797817</v>
      </c>
      <c r="J158">
        <f t="shared" si="9"/>
        <v>170.17426549021712</v>
      </c>
      <c r="K158">
        <f t="shared" si="10"/>
        <v>78.587132745108562</v>
      </c>
    </row>
    <row r="159" spans="1:11" x14ac:dyDescent="0.15">
      <c r="A159" t="s">
        <v>349</v>
      </c>
      <c r="B159" t="s">
        <v>13</v>
      </c>
      <c r="C159">
        <f t="shared" si="8"/>
        <v>0</v>
      </c>
      <c r="D159">
        <f t="shared" si="8"/>
        <v>1</v>
      </c>
      <c r="E159">
        <f t="shared" si="8"/>
        <v>0</v>
      </c>
      <c r="F159">
        <v>3</v>
      </c>
      <c r="G159">
        <v>0.80062211999999999</v>
      </c>
      <c r="H159">
        <v>0.19937788000000001</v>
      </c>
      <c r="I159">
        <f>[1]Sheet12!$B$17+[1]Sheet12!$B$18*x_1+[1]Sheet12!$B$19*x_2+[1]Sheet12!$B$20*x_3+[1]Sheet12!$B$21*x_4</f>
        <v>355.03636414917355</v>
      </c>
      <c r="J159">
        <f t="shared" si="9"/>
        <v>70.786397606970226</v>
      </c>
      <c r="K159">
        <f t="shared" si="10"/>
        <v>28.893198803485113</v>
      </c>
    </row>
    <row r="160" spans="1:11" x14ac:dyDescent="0.15">
      <c r="A160" t="s">
        <v>351</v>
      </c>
      <c r="B160" t="s">
        <v>13</v>
      </c>
      <c r="C160">
        <f t="shared" si="8"/>
        <v>0</v>
      </c>
      <c r="D160">
        <f t="shared" si="8"/>
        <v>1</v>
      </c>
      <c r="E160">
        <f t="shared" si="8"/>
        <v>0</v>
      </c>
      <c r="F160">
        <v>1</v>
      </c>
      <c r="G160">
        <v>0.52896934600000001</v>
      </c>
      <c r="H160">
        <v>0.47103065399999999</v>
      </c>
      <c r="I160">
        <f>[1]Sheet12!$B$17+[1]Sheet12!$B$18*x_1+[1]Sheet12!$B$19*x_2+[1]Sheet12!$B$20*x_3+[1]Sheet12!$B$21*x_4</f>
        <v>221.08395430251423</v>
      </c>
      <c r="J160">
        <f t="shared" si="9"/>
        <v>104.13731958401939</v>
      </c>
      <c r="K160">
        <f t="shared" si="10"/>
        <v>45.568659792009697</v>
      </c>
    </row>
    <row r="161" spans="1:11" x14ac:dyDescent="0.15">
      <c r="A161" t="s">
        <v>353</v>
      </c>
      <c r="B161" t="s">
        <v>42</v>
      </c>
      <c r="C161">
        <f t="shared" si="8"/>
        <v>1</v>
      </c>
      <c r="D161">
        <f t="shared" si="8"/>
        <v>0</v>
      </c>
      <c r="E161">
        <f t="shared" si="8"/>
        <v>0</v>
      </c>
      <c r="F161">
        <v>2</v>
      </c>
      <c r="G161">
        <v>0.62173041299999998</v>
      </c>
      <c r="H161">
        <v>0.37826958700000002</v>
      </c>
      <c r="I161">
        <f>[1]Sheet12!$B$17+[1]Sheet12!$B$18*x_1+[1]Sheet12!$B$19*x_2+[1]Sheet12!$B$20*x_3+[1]Sheet12!$B$21*x_4</f>
        <v>191.9981366616145</v>
      </c>
      <c r="J161">
        <f t="shared" si="9"/>
        <v>72.627055859758471</v>
      </c>
      <c r="K161">
        <f t="shared" si="10"/>
        <v>29.813527929879236</v>
      </c>
    </row>
    <row r="162" spans="1:11" x14ac:dyDescent="0.15">
      <c r="A162" t="s">
        <v>355</v>
      </c>
      <c r="B162" t="s">
        <v>13</v>
      </c>
      <c r="C162">
        <f t="shared" si="8"/>
        <v>0</v>
      </c>
      <c r="D162">
        <f t="shared" si="8"/>
        <v>1</v>
      </c>
      <c r="E162">
        <f t="shared" si="8"/>
        <v>0</v>
      </c>
      <c r="F162">
        <v>3</v>
      </c>
      <c r="G162" s="1">
        <v>9.69E-2</v>
      </c>
      <c r="H162">
        <v>0.90311748999999997</v>
      </c>
      <c r="I162">
        <f>[1]Sheet12!$B$17+[1]Sheet12!$B$18*x_1+[1]Sheet12!$B$19*x_2+[1]Sheet12!$B$20*x_3+[1]Sheet12!$B$21*x_4</f>
        <v>355.03636414917355</v>
      </c>
      <c r="J162">
        <f t="shared" si="9"/>
        <v>320.63955004912759</v>
      </c>
      <c r="K162">
        <f t="shared" si="10"/>
        <v>153.8197750245638</v>
      </c>
    </row>
    <row r="163" spans="1:11" x14ac:dyDescent="0.15">
      <c r="A163" t="s">
        <v>357</v>
      </c>
      <c r="B163" t="s">
        <v>29</v>
      </c>
      <c r="C163">
        <f t="shared" ref="C163:E194" si="11">IF($B163=C$1,1,0)</f>
        <v>0</v>
      </c>
      <c r="D163">
        <f t="shared" si="11"/>
        <v>0</v>
      </c>
      <c r="E163">
        <f t="shared" si="11"/>
        <v>0</v>
      </c>
      <c r="F163">
        <v>1</v>
      </c>
      <c r="G163">
        <v>0.52256504699999995</v>
      </c>
      <c r="H163">
        <v>0.477434953</v>
      </c>
      <c r="I163">
        <f>[1]Sheet12!$B$17+[1]Sheet12!$B$18*x_1+[1]Sheet12!$B$19*x_2+[1]Sheet12!$B$20*x_3+[1]Sheet12!$B$21*x_4</f>
        <v>370.43967623800029</v>
      </c>
      <c r="J163">
        <f t="shared" si="9"/>
        <v>176.86084941402487</v>
      </c>
      <c r="K163">
        <f t="shared" si="10"/>
        <v>81.930424707012435</v>
      </c>
    </row>
    <row r="164" spans="1:11" x14ac:dyDescent="0.15">
      <c r="A164" t="s">
        <v>359</v>
      </c>
      <c r="B164" t="s">
        <v>13</v>
      </c>
      <c r="C164">
        <f t="shared" si="11"/>
        <v>0</v>
      </c>
      <c r="D164">
        <f t="shared" si="11"/>
        <v>1</v>
      </c>
      <c r="E164">
        <f t="shared" si="11"/>
        <v>0</v>
      </c>
      <c r="F164">
        <v>2</v>
      </c>
      <c r="G164">
        <v>0.75976705200000005</v>
      </c>
      <c r="H164">
        <v>0.240232948</v>
      </c>
      <c r="I164">
        <f>[1]Sheet12!$B$17+[1]Sheet12!$B$18*x_1+[1]Sheet12!$B$19*x_2+[1]Sheet12!$B$20*x_3+[1]Sheet12!$B$21*x_4</f>
        <v>288.0601592258439</v>
      </c>
      <c r="J164">
        <f t="shared" si="9"/>
        <v>69.201541252173882</v>
      </c>
      <c r="K164">
        <f t="shared" si="10"/>
        <v>28.100770626086941</v>
      </c>
    </row>
    <row r="165" spans="1:11" x14ac:dyDescent="0.15">
      <c r="A165" t="s">
        <v>361</v>
      </c>
      <c r="B165" t="s">
        <v>18</v>
      </c>
      <c r="C165">
        <f t="shared" si="11"/>
        <v>0</v>
      </c>
      <c r="D165">
        <f t="shared" si="11"/>
        <v>0</v>
      </c>
      <c r="E165">
        <f t="shared" si="11"/>
        <v>1</v>
      </c>
      <c r="F165">
        <v>9</v>
      </c>
      <c r="G165">
        <v>0.79272237599999995</v>
      </c>
      <c r="H165">
        <v>0.20727762399999999</v>
      </c>
      <c r="I165">
        <f>[1]Sheet12!$B$17+[1]Sheet12!$B$18*x_1+[1]Sheet12!$B$19*x_2+[1]Sheet12!$B$20*x_3+[1]Sheet12!$B$21*x_4</f>
        <v>1188.0880805396832</v>
      </c>
      <c r="J165">
        <f t="shared" si="9"/>
        <v>246.26407443698616</v>
      </c>
      <c r="K165">
        <f t="shared" si="10"/>
        <v>116.63203721849308</v>
      </c>
    </row>
    <row r="166" spans="1:11" x14ac:dyDescent="0.15">
      <c r="A166" t="s">
        <v>363</v>
      </c>
      <c r="B166" t="s">
        <v>29</v>
      </c>
      <c r="C166">
        <f t="shared" si="11"/>
        <v>0</v>
      </c>
      <c r="D166">
        <f t="shared" si="11"/>
        <v>0</v>
      </c>
      <c r="E166">
        <f t="shared" si="11"/>
        <v>0</v>
      </c>
      <c r="F166">
        <v>6</v>
      </c>
      <c r="G166">
        <v>0.81261877999999999</v>
      </c>
      <c r="H166">
        <v>0.18738121999999999</v>
      </c>
      <c r="I166">
        <f>[1]Sheet12!$B$17+[1]Sheet12!$B$18*x_1+[1]Sheet12!$B$19*x_2+[1]Sheet12!$B$20*x_3+[1]Sheet12!$B$21*x_4</f>
        <v>705.32070085464852</v>
      </c>
      <c r="J166">
        <f t="shared" si="9"/>
        <v>132.16385341739908</v>
      </c>
      <c r="K166">
        <f t="shared" si="10"/>
        <v>59.581926708699541</v>
      </c>
    </row>
    <row r="167" spans="1:11" x14ac:dyDescent="0.15">
      <c r="A167" t="s">
        <v>365</v>
      </c>
      <c r="B167" t="s">
        <v>29</v>
      </c>
      <c r="C167">
        <f t="shared" si="11"/>
        <v>0</v>
      </c>
      <c r="D167">
        <f t="shared" si="11"/>
        <v>0</v>
      </c>
      <c r="E167">
        <f t="shared" si="11"/>
        <v>0</v>
      </c>
      <c r="F167">
        <v>5</v>
      </c>
      <c r="G167">
        <v>0.71459107099999997</v>
      </c>
      <c r="H167">
        <v>0.28540892899999998</v>
      </c>
      <c r="I167">
        <f>[1]Sheet12!$B$17+[1]Sheet12!$B$18*x_1+[1]Sheet12!$B$19*x_2+[1]Sheet12!$B$20*x_3+[1]Sheet12!$B$21*x_4</f>
        <v>638.34449593131887</v>
      </c>
      <c r="J167">
        <f t="shared" si="9"/>
        <v>182.18921891680256</v>
      </c>
      <c r="K167">
        <f t="shared" si="10"/>
        <v>84.59460945840128</v>
      </c>
    </row>
    <row r="168" spans="1:11" x14ac:dyDescent="0.15">
      <c r="A168" t="s">
        <v>367</v>
      </c>
      <c r="B168" t="s">
        <v>13</v>
      </c>
      <c r="C168">
        <f t="shared" si="11"/>
        <v>0</v>
      </c>
      <c r="D168">
        <f t="shared" si="11"/>
        <v>1</v>
      </c>
      <c r="E168">
        <f t="shared" si="11"/>
        <v>0</v>
      </c>
      <c r="F168">
        <v>6</v>
      </c>
      <c r="G168">
        <v>0.78760210200000003</v>
      </c>
      <c r="H168">
        <v>0.212397898</v>
      </c>
      <c r="I168">
        <f>[1]Sheet12!$B$17+[1]Sheet12!$B$18*x_1+[1]Sheet12!$B$19*x_2+[1]Sheet12!$B$20*x_3+[1]Sheet12!$B$21*x_4</f>
        <v>555.96497891916249</v>
      </c>
      <c r="J168">
        <f t="shared" si="9"/>
        <v>118.08579288404442</v>
      </c>
      <c r="K168">
        <f t="shared" si="10"/>
        <v>52.542896442022212</v>
      </c>
    </row>
    <row r="169" spans="1:11" x14ac:dyDescent="0.15">
      <c r="A169" t="s">
        <v>369</v>
      </c>
      <c r="B169" t="s">
        <v>42</v>
      </c>
      <c r="C169">
        <f t="shared" si="11"/>
        <v>1</v>
      </c>
      <c r="D169">
        <f t="shared" si="11"/>
        <v>0</v>
      </c>
      <c r="E169">
        <f t="shared" si="11"/>
        <v>0</v>
      </c>
      <c r="F169">
        <v>2</v>
      </c>
      <c r="G169">
        <v>0.30927079699999999</v>
      </c>
      <c r="H169">
        <v>0.69072920299999996</v>
      </c>
      <c r="I169">
        <f>[1]Sheet12!$B$17+[1]Sheet12!$B$18*x_1+[1]Sheet12!$B$19*x_2+[1]Sheet12!$B$20*x_3+[1]Sheet12!$B$21*x_4</f>
        <v>191.9981366616145</v>
      </c>
      <c r="J169">
        <f t="shared" si="9"/>
        <v>132.61871991376205</v>
      </c>
      <c r="K169">
        <f t="shared" si="10"/>
        <v>59.809359956881025</v>
      </c>
    </row>
    <row r="170" spans="1:11" x14ac:dyDescent="0.15">
      <c r="A170" t="s">
        <v>371</v>
      </c>
      <c r="B170" t="s">
        <v>18</v>
      </c>
      <c r="C170">
        <f t="shared" si="11"/>
        <v>0</v>
      </c>
      <c r="D170">
        <f t="shared" si="11"/>
        <v>0</v>
      </c>
      <c r="E170">
        <f t="shared" si="11"/>
        <v>1</v>
      </c>
      <c r="F170">
        <v>11</v>
      </c>
      <c r="G170">
        <v>0.77376833199999995</v>
      </c>
      <c r="H170">
        <v>0.226231668</v>
      </c>
      <c r="I170">
        <f>[1]Sheet12!$B$17+[1]Sheet12!$B$18*x_1+[1]Sheet12!$B$19*x_2+[1]Sheet12!$B$20*x_3+[1]Sheet12!$B$21*x_4</f>
        <v>1322.0404903863428</v>
      </c>
      <c r="J170">
        <f t="shared" si="9"/>
        <v>299.08742530364026</v>
      </c>
      <c r="K170">
        <f t="shared" si="10"/>
        <v>143.04371265182013</v>
      </c>
    </row>
    <row r="171" spans="1:11" x14ac:dyDescent="0.15">
      <c r="A171" t="s">
        <v>373</v>
      </c>
      <c r="B171" t="s">
        <v>29</v>
      </c>
      <c r="C171">
        <f t="shared" si="11"/>
        <v>0</v>
      </c>
      <c r="D171">
        <f t="shared" si="11"/>
        <v>0</v>
      </c>
      <c r="E171">
        <f t="shared" si="11"/>
        <v>0</v>
      </c>
      <c r="F171">
        <v>4</v>
      </c>
      <c r="G171">
        <v>0.68426945299999997</v>
      </c>
      <c r="H171">
        <v>0.31573054699999997</v>
      </c>
      <c r="I171">
        <f>[1]Sheet12!$B$17+[1]Sheet12!$B$18*x_1+[1]Sheet12!$B$19*x_2+[1]Sheet12!$B$20*x_3+[1]Sheet12!$B$21*x_4</f>
        <v>571.36829100798923</v>
      </c>
      <c r="J171">
        <f t="shared" si="9"/>
        <v>180.39842305840762</v>
      </c>
      <c r="K171">
        <f t="shared" si="10"/>
        <v>83.699211529203808</v>
      </c>
    </row>
    <row r="172" spans="1:11" x14ac:dyDescent="0.15">
      <c r="A172" t="s">
        <v>375</v>
      </c>
      <c r="B172" t="s">
        <v>13</v>
      </c>
      <c r="C172">
        <f t="shared" si="11"/>
        <v>0</v>
      </c>
      <c r="D172">
        <f t="shared" si="11"/>
        <v>1</v>
      </c>
      <c r="E172">
        <f t="shared" si="11"/>
        <v>0</v>
      </c>
      <c r="F172">
        <v>4</v>
      </c>
      <c r="G172">
        <v>0.37980052399999997</v>
      </c>
      <c r="H172">
        <v>0.62019947600000003</v>
      </c>
      <c r="I172">
        <f>[1]Sheet12!$B$17+[1]Sheet12!$B$18*x_1+[1]Sheet12!$B$19*x_2+[1]Sheet12!$B$20*x_3+[1]Sheet12!$B$21*x_4</f>
        <v>422.0125690725032</v>
      </c>
      <c r="J172">
        <f t="shared" si="9"/>
        <v>261.73197420418029</v>
      </c>
      <c r="K172">
        <f t="shared" si="10"/>
        <v>124.36598710209014</v>
      </c>
    </row>
    <row r="173" spans="1:11" x14ac:dyDescent="0.15">
      <c r="A173" t="s">
        <v>377</v>
      </c>
      <c r="B173" t="s">
        <v>29</v>
      </c>
      <c r="C173">
        <f t="shared" si="11"/>
        <v>0</v>
      </c>
      <c r="D173">
        <f t="shared" si="11"/>
        <v>0</v>
      </c>
      <c r="E173">
        <f t="shared" si="11"/>
        <v>0</v>
      </c>
      <c r="F173">
        <v>5</v>
      </c>
      <c r="G173">
        <v>0.59128123099999996</v>
      </c>
      <c r="H173">
        <v>0.40871876899999998</v>
      </c>
      <c r="I173">
        <f>[1]Sheet12!$B$17+[1]Sheet12!$B$18*x_1+[1]Sheet12!$B$19*x_2+[1]Sheet12!$B$20*x_3+[1]Sheet12!$B$21*x_4</f>
        <v>638.34449593131887</v>
      </c>
      <c r="J173">
        <f t="shared" si="9"/>
        <v>260.90337657497417</v>
      </c>
      <c r="K173">
        <f t="shared" si="10"/>
        <v>123.95168828748709</v>
      </c>
    </row>
    <row r="174" spans="1:11" x14ac:dyDescent="0.15">
      <c r="A174" t="s">
        <v>379</v>
      </c>
      <c r="B174" t="s">
        <v>13</v>
      </c>
      <c r="C174">
        <f t="shared" si="11"/>
        <v>0</v>
      </c>
      <c r="D174">
        <f t="shared" si="11"/>
        <v>1</v>
      </c>
      <c r="E174">
        <f t="shared" si="11"/>
        <v>0</v>
      </c>
      <c r="F174">
        <v>3</v>
      </c>
      <c r="G174">
        <v>0.79110688200000001</v>
      </c>
      <c r="H174">
        <v>0.20889311799999999</v>
      </c>
      <c r="I174">
        <f>[1]Sheet12!$B$17+[1]Sheet12!$B$18*x_1+[1]Sheet12!$B$19*x_2+[1]Sheet12!$B$20*x_3+[1]Sheet12!$B$21*x_4</f>
        <v>355.03636414917355</v>
      </c>
      <c r="J174">
        <f t="shared" si="9"/>
        <v>74.164653110504275</v>
      </c>
      <c r="K174">
        <f t="shared" si="10"/>
        <v>30.582326555252138</v>
      </c>
    </row>
    <row r="175" spans="1:11" x14ac:dyDescent="0.15">
      <c r="A175" t="s">
        <v>381</v>
      </c>
      <c r="B175" t="s">
        <v>13</v>
      </c>
      <c r="C175">
        <f t="shared" si="11"/>
        <v>0</v>
      </c>
      <c r="D175">
        <f t="shared" si="11"/>
        <v>1</v>
      </c>
      <c r="E175">
        <f t="shared" si="11"/>
        <v>0</v>
      </c>
      <c r="F175">
        <v>7</v>
      </c>
      <c r="G175">
        <v>0.76956701800000005</v>
      </c>
      <c r="H175">
        <v>0.23043298200000001</v>
      </c>
      <c r="I175">
        <f>[1]Sheet12!$B$17+[1]Sheet12!$B$18*x_1+[1]Sheet12!$B$19*x_2+[1]Sheet12!$B$20*x_3+[1]Sheet12!$B$21*x_4</f>
        <v>622.94118384249214</v>
      </c>
      <c r="J175">
        <f t="shared" si="9"/>
        <v>143.54619460343568</v>
      </c>
      <c r="K175">
        <f t="shared" si="10"/>
        <v>65.27309730171784</v>
      </c>
    </row>
    <row r="176" spans="1:11" x14ac:dyDescent="0.15">
      <c r="A176" t="s">
        <v>383</v>
      </c>
      <c r="B176" t="s">
        <v>42</v>
      </c>
      <c r="C176">
        <f t="shared" si="11"/>
        <v>1</v>
      </c>
      <c r="D176">
        <f t="shared" si="11"/>
        <v>0</v>
      </c>
      <c r="E176">
        <f t="shared" si="11"/>
        <v>0</v>
      </c>
      <c r="F176">
        <v>2</v>
      </c>
      <c r="G176">
        <v>0.61542216500000002</v>
      </c>
      <c r="H176">
        <v>0.38457783499999998</v>
      </c>
      <c r="I176">
        <f>[1]Sheet12!$B$17+[1]Sheet12!$B$18*x_1+[1]Sheet12!$B$19*x_2+[1]Sheet12!$B$20*x_3+[1]Sheet12!$B$21*x_4</f>
        <v>191.9981366616145</v>
      </c>
      <c r="J176">
        <f t="shared" si="9"/>
        <v>73.838227721357825</v>
      </c>
      <c r="K176">
        <f t="shared" si="10"/>
        <v>30.419113860678912</v>
      </c>
    </row>
    <row r="177" spans="1:11" x14ac:dyDescent="0.15">
      <c r="A177" t="s">
        <v>385</v>
      </c>
      <c r="B177" t="s">
        <v>18</v>
      </c>
      <c r="C177">
        <f t="shared" si="11"/>
        <v>0</v>
      </c>
      <c r="D177">
        <f t="shared" si="11"/>
        <v>0</v>
      </c>
      <c r="E177">
        <f t="shared" si="11"/>
        <v>1</v>
      </c>
      <c r="F177">
        <v>9</v>
      </c>
      <c r="G177">
        <v>0.57255250199999996</v>
      </c>
      <c r="H177">
        <v>0.42744749799999998</v>
      </c>
      <c r="I177">
        <f>[1]Sheet12!$B$17+[1]Sheet12!$B$18*x_1+[1]Sheet12!$B$19*x_2+[1]Sheet12!$B$20*x_3+[1]Sheet12!$B$21*x_4</f>
        <v>1188.0880805396832</v>
      </c>
      <c r="J177">
        <f t="shared" si="9"/>
        <v>507.84527743031009</v>
      </c>
      <c r="K177">
        <f t="shared" si="10"/>
        <v>247.42263871515505</v>
      </c>
    </row>
    <row r="178" spans="1:11" x14ac:dyDescent="0.15">
      <c r="A178" t="s">
        <v>387</v>
      </c>
      <c r="B178" t="s">
        <v>29</v>
      </c>
      <c r="C178">
        <f t="shared" si="11"/>
        <v>0</v>
      </c>
      <c r="D178">
        <f t="shared" si="11"/>
        <v>0</v>
      </c>
      <c r="E178">
        <f t="shared" si="11"/>
        <v>0</v>
      </c>
      <c r="F178">
        <v>7</v>
      </c>
      <c r="G178">
        <v>0.72286403399999999</v>
      </c>
      <c r="H178">
        <v>0.27713596600000001</v>
      </c>
      <c r="I178">
        <f>[1]Sheet12!$B$17+[1]Sheet12!$B$18*x_1+[1]Sheet12!$B$19*x_2+[1]Sheet12!$B$20*x_3+[1]Sheet12!$B$21*x_4</f>
        <v>772.29690577797817</v>
      </c>
      <c r="J178">
        <f t="shared" si="9"/>
        <v>214.03124902159098</v>
      </c>
      <c r="K178">
        <f t="shared" si="10"/>
        <v>100.51562451079549</v>
      </c>
    </row>
    <row r="179" spans="1:11" x14ac:dyDescent="0.15">
      <c r="A179" t="s">
        <v>389</v>
      </c>
      <c r="B179" t="s">
        <v>29</v>
      </c>
      <c r="C179">
        <f t="shared" si="11"/>
        <v>0</v>
      </c>
      <c r="D179">
        <f t="shared" si="11"/>
        <v>0</v>
      </c>
      <c r="E179">
        <f t="shared" si="11"/>
        <v>0</v>
      </c>
      <c r="F179">
        <v>5</v>
      </c>
      <c r="G179" s="1">
        <v>7.3099999999999998E-2</v>
      </c>
      <c r="H179">
        <v>0.92694539799999998</v>
      </c>
      <c r="I179">
        <f>[1]Sheet12!$B$17+[1]Sheet12!$B$18*x_1+[1]Sheet12!$B$19*x_2+[1]Sheet12!$B$20*x_3+[1]Sheet12!$B$21*x_4</f>
        <v>638.34449593131887</v>
      </c>
      <c r="J179">
        <f t="shared" si="9"/>
        <v>591.71049284216576</v>
      </c>
      <c r="K179">
        <f t="shared" si="10"/>
        <v>289.35524642108288</v>
      </c>
    </row>
    <row r="180" spans="1:11" x14ac:dyDescent="0.15">
      <c r="A180" t="s">
        <v>391</v>
      </c>
      <c r="B180" t="s">
        <v>13</v>
      </c>
      <c r="C180">
        <f t="shared" si="11"/>
        <v>0</v>
      </c>
      <c r="D180">
        <f t="shared" si="11"/>
        <v>1</v>
      </c>
      <c r="E180">
        <f t="shared" si="11"/>
        <v>0</v>
      </c>
      <c r="F180">
        <v>5</v>
      </c>
      <c r="G180">
        <v>0.78892517900000003</v>
      </c>
      <c r="H180">
        <v>0.211074821</v>
      </c>
      <c r="I180">
        <f>[1]Sheet12!$B$17+[1]Sheet12!$B$18*x_1+[1]Sheet12!$B$19*x_2+[1]Sheet12!$B$20*x_3+[1]Sheet12!$B$21*x_4</f>
        <v>488.98877399583284</v>
      </c>
      <c r="J180">
        <f t="shared" si="9"/>
        <v>103.21321794217987</v>
      </c>
      <c r="K180">
        <f t="shared" si="10"/>
        <v>45.106608971089933</v>
      </c>
    </row>
    <row r="181" spans="1:11" x14ac:dyDescent="0.15">
      <c r="A181" t="s">
        <v>393</v>
      </c>
      <c r="B181" t="s">
        <v>13</v>
      </c>
      <c r="C181">
        <f t="shared" si="11"/>
        <v>0</v>
      </c>
      <c r="D181">
        <f t="shared" si="11"/>
        <v>1</v>
      </c>
      <c r="E181">
        <f t="shared" si="11"/>
        <v>0</v>
      </c>
      <c r="F181">
        <v>6</v>
      </c>
      <c r="G181">
        <v>0.63353047500000004</v>
      </c>
      <c r="H181">
        <v>0.36646952500000002</v>
      </c>
      <c r="I181">
        <f>[1]Sheet12!$B$17+[1]Sheet12!$B$18*x_1+[1]Sheet12!$B$19*x_2+[1]Sheet12!$B$20*x_3+[1]Sheet12!$B$21*x_4</f>
        <v>555.96497891916249</v>
      </c>
      <c r="J181">
        <f t="shared" si="9"/>
        <v>203.74422174114051</v>
      </c>
      <c r="K181">
        <f t="shared" si="10"/>
        <v>95.372110870570253</v>
      </c>
    </row>
    <row r="182" spans="1:11" x14ac:dyDescent="0.15">
      <c r="A182" t="s">
        <v>395</v>
      </c>
      <c r="B182" t="s">
        <v>42</v>
      </c>
      <c r="C182">
        <f t="shared" si="11"/>
        <v>1</v>
      </c>
      <c r="D182">
        <f t="shared" si="11"/>
        <v>0</v>
      </c>
      <c r="E182">
        <f t="shared" si="11"/>
        <v>0</v>
      </c>
      <c r="F182">
        <v>1</v>
      </c>
      <c r="G182">
        <v>0.80347414900000003</v>
      </c>
      <c r="H182">
        <v>0.196525851</v>
      </c>
      <c r="I182">
        <f>[1]Sheet12!$B$17+[1]Sheet12!$B$18*x_1+[1]Sheet12!$B$19*x_2+[1]Sheet12!$B$20*x_3+[1]Sheet12!$B$21*x_4</f>
        <v>125.02193173828485</v>
      </c>
      <c r="J182">
        <f t="shared" si="9"/>
        <v>24.570041528530339</v>
      </c>
      <c r="K182">
        <f t="shared" si="10"/>
        <v>5.7850207642651696</v>
      </c>
    </row>
    <row r="183" spans="1:11" x14ac:dyDescent="0.15">
      <c r="A183" t="s">
        <v>397</v>
      </c>
      <c r="B183" t="s">
        <v>29</v>
      </c>
      <c r="C183">
        <f t="shared" si="11"/>
        <v>0</v>
      </c>
      <c r="D183">
        <f t="shared" si="11"/>
        <v>0</v>
      </c>
      <c r="E183">
        <f t="shared" si="11"/>
        <v>0</v>
      </c>
      <c r="F183">
        <v>6</v>
      </c>
      <c r="G183">
        <v>0.814270512</v>
      </c>
      <c r="H183">
        <v>0.185729488</v>
      </c>
      <c r="I183">
        <f>[1]Sheet12!$B$17+[1]Sheet12!$B$18*x_1+[1]Sheet12!$B$19*x_2+[1]Sheet12!$B$20*x_3+[1]Sheet12!$B$21*x_4</f>
        <v>705.32070085464852</v>
      </c>
      <c r="J183">
        <f t="shared" si="9"/>
        <v>130.99885264553504</v>
      </c>
      <c r="K183">
        <f t="shared" si="10"/>
        <v>58.999426322767519</v>
      </c>
    </row>
    <row r="184" spans="1:11" x14ac:dyDescent="0.15">
      <c r="A184" t="s">
        <v>399</v>
      </c>
      <c r="B184" t="s">
        <v>29</v>
      </c>
      <c r="C184">
        <f t="shared" si="11"/>
        <v>0</v>
      </c>
      <c r="D184">
        <f t="shared" si="11"/>
        <v>0</v>
      </c>
      <c r="E184">
        <f t="shared" si="11"/>
        <v>0</v>
      </c>
      <c r="F184">
        <v>5</v>
      </c>
      <c r="G184">
        <v>0.62237287600000002</v>
      </c>
      <c r="H184">
        <v>0.37762712399999998</v>
      </c>
      <c r="I184">
        <f>[1]Sheet12!$B$17+[1]Sheet12!$B$18*x_1+[1]Sheet12!$B$19*x_2+[1]Sheet12!$B$20*x_3+[1]Sheet12!$B$21*x_4</f>
        <v>638.34449593131887</v>
      </c>
      <c r="J184">
        <f t="shared" si="9"/>
        <v>241.05619611977363</v>
      </c>
      <c r="K184">
        <f t="shared" si="10"/>
        <v>114.02809805988682</v>
      </c>
    </row>
    <row r="185" spans="1:11" x14ac:dyDescent="0.15">
      <c r="A185" t="s">
        <v>402</v>
      </c>
      <c r="B185" t="s">
        <v>29</v>
      </c>
      <c r="C185">
        <f t="shared" si="11"/>
        <v>0</v>
      </c>
      <c r="D185">
        <f t="shared" si="11"/>
        <v>0</v>
      </c>
      <c r="E185">
        <f t="shared" si="11"/>
        <v>0</v>
      </c>
      <c r="F185">
        <v>5</v>
      </c>
      <c r="G185" s="1">
        <v>2.08E-6</v>
      </c>
      <c r="H185">
        <v>0.99999792399999998</v>
      </c>
      <c r="I185">
        <f>[1]Sheet12!$B$17+[1]Sheet12!$B$18*x_1+[1]Sheet12!$B$19*x_2+[1]Sheet12!$B$20*x_3+[1]Sheet12!$B$21*x_4</f>
        <v>638.34449593131887</v>
      </c>
      <c r="J185">
        <f t="shared" si="9"/>
        <v>638.34317072814531</v>
      </c>
      <c r="K185">
        <f t="shared" si="10"/>
        <v>312.67158536407266</v>
      </c>
    </row>
    <row r="186" spans="1:11" x14ac:dyDescent="0.15">
      <c r="A186" t="s">
        <v>404</v>
      </c>
      <c r="B186" t="s">
        <v>42</v>
      </c>
      <c r="C186">
        <f t="shared" si="11"/>
        <v>1</v>
      </c>
      <c r="D186">
        <f t="shared" si="11"/>
        <v>0</v>
      </c>
      <c r="E186">
        <f t="shared" si="11"/>
        <v>0</v>
      </c>
      <c r="F186">
        <v>1</v>
      </c>
      <c r="G186">
        <v>0.64687004400000003</v>
      </c>
      <c r="H186">
        <v>0.35312995600000002</v>
      </c>
      <c r="I186">
        <f>[1]Sheet12!$B$17+[1]Sheet12!$B$18*x_1+[1]Sheet12!$B$19*x_2+[1]Sheet12!$B$20*x_3+[1]Sheet12!$B$21*x_4</f>
        <v>125.02193173828485</v>
      </c>
      <c r="J186">
        <f t="shared" si="9"/>
        <v>44.148989253775532</v>
      </c>
      <c r="K186">
        <f t="shared" si="10"/>
        <v>15.574494626887766</v>
      </c>
    </row>
    <row r="187" spans="1:11" x14ac:dyDescent="0.15">
      <c r="A187" t="s">
        <v>406</v>
      </c>
      <c r="B187" t="s">
        <v>29</v>
      </c>
      <c r="C187">
        <f t="shared" si="11"/>
        <v>0</v>
      </c>
      <c r="D187">
        <f t="shared" si="11"/>
        <v>0</v>
      </c>
      <c r="E187">
        <f t="shared" si="11"/>
        <v>0</v>
      </c>
      <c r="F187">
        <v>8</v>
      </c>
      <c r="G187">
        <v>0.69023418000000003</v>
      </c>
      <c r="H187">
        <v>0.30976582000000003</v>
      </c>
      <c r="I187">
        <f>[1]Sheet12!$B$17+[1]Sheet12!$B$18*x_1+[1]Sheet12!$B$19*x_2+[1]Sheet12!$B$20*x_3+[1]Sheet12!$B$21*x_4</f>
        <v>839.27311070130781</v>
      </c>
      <c r="J187">
        <f t="shared" si="9"/>
        <v>259.97812334034143</v>
      </c>
      <c r="K187">
        <f t="shared" si="10"/>
        <v>123.48906167017071</v>
      </c>
    </row>
    <row r="188" spans="1:11" x14ac:dyDescent="0.15">
      <c r="A188" t="s">
        <v>408</v>
      </c>
      <c r="B188" t="s">
        <v>13</v>
      </c>
      <c r="C188">
        <f t="shared" si="11"/>
        <v>0</v>
      </c>
      <c r="D188">
        <f t="shared" si="11"/>
        <v>1</v>
      </c>
      <c r="E188">
        <f t="shared" si="11"/>
        <v>0</v>
      </c>
      <c r="F188">
        <v>3</v>
      </c>
      <c r="G188">
        <v>0.80685540200000005</v>
      </c>
      <c r="H188">
        <v>0.193144598</v>
      </c>
      <c r="I188">
        <f>[1]Sheet12!$B$17+[1]Sheet12!$B$18*x_1+[1]Sheet12!$B$19*x_2+[1]Sheet12!$B$20*x_3+[1]Sheet12!$B$21*x_4</f>
        <v>355.03636414917355</v>
      </c>
      <c r="J188">
        <f t="shared" si="9"/>
        <v>68.573355828973732</v>
      </c>
      <c r="K188">
        <f t="shared" si="10"/>
        <v>27.786677914486866</v>
      </c>
    </row>
    <row r="189" spans="1:11" x14ac:dyDescent="0.15">
      <c r="A189" t="s">
        <v>410</v>
      </c>
      <c r="B189" t="s">
        <v>13</v>
      </c>
      <c r="C189">
        <f t="shared" si="11"/>
        <v>0</v>
      </c>
      <c r="D189">
        <f t="shared" si="11"/>
        <v>1</v>
      </c>
      <c r="E189">
        <f t="shared" si="11"/>
        <v>0</v>
      </c>
      <c r="F189">
        <v>4</v>
      </c>
      <c r="G189">
        <v>0.80460865199999998</v>
      </c>
      <c r="H189">
        <v>0.19539134799999999</v>
      </c>
      <c r="I189">
        <f>[1]Sheet12!$B$17+[1]Sheet12!$B$18*x_1+[1]Sheet12!$B$19*x_2+[1]Sheet12!$B$20*x_3+[1]Sheet12!$B$21*x_4</f>
        <v>422.0125690725032</v>
      </c>
      <c r="J189">
        <f t="shared" si="9"/>
        <v>82.457604744019505</v>
      </c>
      <c r="K189">
        <f t="shared" si="10"/>
        <v>34.728802372009753</v>
      </c>
    </row>
    <row r="190" spans="1:11" x14ac:dyDescent="0.15">
      <c r="A190" t="s">
        <v>412</v>
      </c>
      <c r="B190" t="s">
        <v>29</v>
      </c>
      <c r="C190">
        <f t="shared" si="11"/>
        <v>0</v>
      </c>
      <c r="D190">
        <f t="shared" si="11"/>
        <v>0</v>
      </c>
      <c r="E190">
        <f t="shared" si="11"/>
        <v>0</v>
      </c>
      <c r="F190">
        <v>5</v>
      </c>
      <c r="G190">
        <v>0.66926515799999997</v>
      </c>
      <c r="H190">
        <v>0.33073484199999997</v>
      </c>
      <c r="I190">
        <f>[1]Sheet12!$B$17+[1]Sheet12!$B$18*x_1+[1]Sheet12!$B$19*x_2+[1]Sheet12!$B$20*x_3+[1]Sheet12!$B$21*x_4</f>
        <v>638.34449593131887</v>
      </c>
      <c r="J190">
        <f t="shared" si="9"/>
        <v>211.12276600341437</v>
      </c>
      <c r="K190">
        <f t="shared" si="10"/>
        <v>99.061383001707185</v>
      </c>
    </row>
    <row r="191" spans="1:11" x14ac:dyDescent="0.15">
      <c r="A191" t="s">
        <v>414</v>
      </c>
      <c r="B191" t="s">
        <v>13</v>
      </c>
      <c r="C191">
        <f t="shared" si="11"/>
        <v>0</v>
      </c>
      <c r="D191">
        <f t="shared" si="11"/>
        <v>1</v>
      </c>
      <c r="E191">
        <f t="shared" si="11"/>
        <v>0</v>
      </c>
      <c r="F191">
        <v>4</v>
      </c>
      <c r="G191">
        <v>0.66563385200000003</v>
      </c>
      <c r="H191">
        <v>0.33436614799999997</v>
      </c>
      <c r="I191">
        <f>[1]Sheet12!$B$17+[1]Sheet12!$B$18*x_1+[1]Sheet12!$B$19*x_2+[1]Sheet12!$B$20*x_3+[1]Sheet12!$B$21*x_4</f>
        <v>422.0125690725032</v>
      </c>
      <c r="J191">
        <f t="shared" si="9"/>
        <v>141.10671712835682</v>
      </c>
      <c r="K191">
        <f t="shared" si="10"/>
        <v>64.05335856417841</v>
      </c>
    </row>
    <row r="192" spans="1:11" x14ac:dyDescent="0.15">
      <c r="A192" t="s">
        <v>416</v>
      </c>
      <c r="B192" t="s">
        <v>29</v>
      </c>
      <c r="C192">
        <f t="shared" si="11"/>
        <v>0</v>
      </c>
      <c r="D192">
        <f t="shared" si="11"/>
        <v>0</v>
      </c>
      <c r="E192">
        <f t="shared" si="11"/>
        <v>0</v>
      </c>
      <c r="F192">
        <v>7</v>
      </c>
      <c r="G192">
        <v>0.46703076799999999</v>
      </c>
      <c r="H192">
        <v>0.53296923200000001</v>
      </c>
      <c r="I192">
        <f>[1]Sheet12!$B$17+[1]Sheet12!$B$18*x_1+[1]Sheet12!$B$19*x_2+[1]Sheet12!$B$20*x_3+[1]Sheet12!$B$21*x_4</f>
        <v>772.29690577797817</v>
      </c>
      <c r="J192">
        <f t="shared" si="9"/>
        <v>411.6104887484654</v>
      </c>
      <c r="K192">
        <f t="shared" si="10"/>
        <v>199.3052443742327</v>
      </c>
    </row>
    <row r="193" spans="1:11" x14ac:dyDescent="0.15">
      <c r="A193" t="s">
        <v>418</v>
      </c>
      <c r="B193" t="s">
        <v>18</v>
      </c>
      <c r="C193">
        <f t="shared" si="11"/>
        <v>0</v>
      </c>
      <c r="D193">
        <f t="shared" si="11"/>
        <v>0</v>
      </c>
      <c r="E193">
        <f t="shared" si="11"/>
        <v>1</v>
      </c>
      <c r="F193">
        <v>8</v>
      </c>
      <c r="G193">
        <v>0.28167277200000002</v>
      </c>
      <c r="H193">
        <v>0.71832722800000004</v>
      </c>
      <c r="I193">
        <f>[1]Sheet12!$B$17+[1]Sheet12!$B$18*x_1+[1]Sheet12!$B$19*x_2+[1]Sheet12!$B$20*x_3+[1]Sheet12!$B$21*x_4</f>
        <v>1121.1118756163537</v>
      </c>
      <c r="J193">
        <f t="shared" si="9"/>
        <v>805.32518588937614</v>
      </c>
      <c r="K193">
        <f t="shared" si="10"/>
        <v>396.16259294468807</v>
      </c>
    </row>
    <row r="194" spans="1:11" x14ac:dyDescent="0.15">
      <c r="A194" t="s">
        <v>420</v>
      </c>
      <c r="B194" t="s">
        <v>29</v>
      </c>
      <c r="C194">
        <f t="shared" si="11"/>
        <v>0</v>
      </c>
      <c r="D194">
        <f t="shared" si="11"/>
        <v>0</v>
      </c>
      <c r="E194">
        <f t="shared" si="11"/>
        <v>0</v>
      </c>
      <c r="F194">
        <v>5</v>
      </c>
      <c r="G194">
        <v>0.80546058700000001</v>
      </c>
      <c r="H194">
        <v>0.19453941299999999</v>
      </c>
      <c r="I194">
        <f>[1]Sheet12!$B$17+[1]Sheet12!$B$18*x_1+[1]Sheet12!$B$19*x_2+[1]Sheet12!$B$20*x_3+[1]Sheet12!$B$21*x_4</f>
        <v>638.34449593131887</v>
      </c>
      <c r="J194">
        <f t="shared" si="9"/>
        <v>124.18316353025966</v>
      </c>
      <c r="K194">
        <f t="shared" si="10"/>
        <v>55.591581765129831</v>
      </c>
    </row>
    <row r="195" spans="1:11" x14ac:dyDescent="0.15">
      <c r="A195" t="s">
        <v>422</v>
      </c>
      <c r="B195" t="s">
        <v>13</v>
      </c>
      <c r="C195">
        <f t="shared" ref="C195:E226" si="12">IF($B195=C$1,1,0)</f>
        <v>0</v>
      </c>
      <c r="D195">
        <f t="shared" si="12"/>
        <v>1</v>
      </c>
      <c r="E195">
        <f t="shared" si="12"/>
        <v>0</v>
      </c>
      <c r="F195">
        <v>3</v>
      </c>
      <c r="G195">
        <v>0.79341763499999995</v>
      </c>
      <c r="H195">
        <v>0.20658236499999999</v>
      </c>
      <c r="I195">
        <f>[1]Sheet12!$B$17+[1]Sheet12!$B$18*x_1+[1]Sheet12!$B$19*x_2+[1]Sheet12!$B$20*x_3+[1]Sheet12!$B$21*x_4</f>
        <v>355.03636414917355</v>
      </c>
      <c r="J195">
        <f t="shared" ref="J195:J251" si="13">I195*H195</f>
        <v>73.344251766937475</v>
      </c>
      <c r="K195">
        <f t="shared" ref="K195:K251" si="14">J195*0.5-6.5</f>
        <v>30.172125883468738</v>
      </c>
    </row>
    <row r="196" spans="1:11" x14ac:dyDescent="0.15">
      <c r="A196" t="s">
        <v>424</v>
      </c>
      <c r="B196" t="s">
        <v>13</v>
      </c>
      <c r="C196">
        <f t="shared" si="12"/>
        <v>0</v>
      </c>
      <c r="D196">
        <f t="shared" si="12"/>
        <v>1</v>
      </c>
      <c r="E196">
        <f t="shared" si="12"/>
        <v>0</v>
      </c>
      <c r="F196">
        <v>5</v>
      </c>
      <c r="G196">
        <v>0.35939547300000002</v>
      </c>
      <c r="H196">
        <v>0.64060452700000003</v>
      </c>
      <c r="I196">
        <f>[1]Sheet12!$B$17+[1]Sheet12!$B$18*x_1+[1]Sheet12!$B$19*x_2+[1]Sheet12!$B$20*x_3+[1]Sheet12!$B$21*x_4</f>
        <v>488.98877399583284</v>
      </c>
      <c r="J196">
        <f t="shared" si="13"/>
        <v>313.24842227391042</v>
      </c>
      <c r="K196">
        <f t="shared" si="14"/>
        <v>150.12421113695521</v>
      </c>
    </row>
    <row r="197" spans="1:11" x14ac:dyDescent="0.15">
      <c r="A197" t="s">
        <v>426</v>
      </c>
      <c r="B197" t="s">
        <v>29</v>
      </c>
      <c r="C197">
        <f t="shared" si="12"/>
        <v>0</v>
      </c>
      <c r="D197">
        <f t="shared" si="12"/>
        <v>0</v>
      </c>
      <c r="E197">
        <f t="shared" si="12"/>
        <v>0</v>
      </c>
      <c r="F197">
        <v>6</v>
      </c>
      <c r="G197">
        <v>0.74742836700000004</v>
      </c>
      <c r="H197">
        <v>0.25257163300000002</v>
      </c>
      <c r="I197">
        <f>[1]Sheet12!$B$17+[1]Sheet12!$B$18*x_1+[1]Sheet12!$B$19*x_2+[1]Sheet12!$B$20*x_3+[1]Sheet12!$B$21*x_4</f>
        <v>705.32070085464852</v>
      </c>
      <c r="J197">
        <f t="shared" si="13"/>
        <v>178.14400120356308</v>
      </c>
      <c r="K197">
        <f t="shared" si="14"/>
        <v>82.572000601781539</v>
      </c>
    </row>
    <row r="198" spans="1:11" x14ac:dyDescent="0.15">
      <c r="A198" t="s">
        <v>428</v>
      </c>
      <c r="B198" t="s">
        <v>13</v>
      </c>
      <c r="C198">
        <f t="shared" si="12"/>
        <v>0</v>
      </c>
      <c r="D198">
        <f t="shared" si="12"/>
        <v>1</v>
      </c>
      <c r="E198">
        <f t="shared" si="12"/>
        <v>0</v>
      </c>
      <c r="F198">
        <v>3</v>
      </c>
      <c r="G198">
        <v>0.78741847499999995</v>
      </c>
      <c r="H198">
        <v>0.21258152499999999</v>
      </c>
      <c r="I198">
        <f>[1]Sheet12!$B$17+[1]Sheet12!$B$18*x_1+[1]Sheet12!$B$19*x_2+[1]Sheet12!$B$20*x_3+[1]Sheet12!$B$21*x_4</f>
        <v>355.03636414917355</v>
      </c>
      <c r="J198">
        <f t="shared" si="13"/>
        <v>75.474171721286638</v>
      </c>
      <c r="K198">
        <f t="shared" si="14"/>
        <v>31.237085860643319</v>
      </c>
    </row>
    <row r="199" spans="1:11" x14ac:dyDescent="0.15">
      <c r="A199" t="s">
        <v>430</v>
      </c>
      <c r="B199" t="s">
        <v>42</v>
      </c>
      <c r="C199">
        <f t="shared" si="12"/>
        <v>1</v>
      </c>
      <c r="D199">
        <f t="shared" si="12"/>
        <v>0</v>
      </c>
      <c r="E199">
        <f t="shared" si="12"/>
        <v>0</v>
      </c>
      <c r="F199">
        <v>3</v>
      </c>
      <c r="G199">
        <v>0.15578952600000001</v>
      </c>
      <c r="H199">
        <v>0.84421047400000004</v>
      </c>
      <c r="I199">
        <f>[1]Sheet12!$B$17+[1]Sheet12!$B$18*x_1+[1]Sheet12!$B$19*x_2+[1]Sheet12!$B$20*x_3+[1]Sheet12!$B$21*x_4</f>
        <v>258.97434158494411</v>
      </c>
      <c r="J199">
        <f t="shared" si="13"/>
        <v>218.62885166326359</v>
      </c>
      <c r="K199">
        <f t="shared" si="14"/>
        <v>102.81442583163179</v>
      </c>
    </row>
    <row r="200" spans="1:11" x14ac:dyDescent="0.15">
      <c r="A200" t="s">
        <v>432</v>
      </c>
      <c r="B200" t="s">
        <v>42</v>
      </c>
      <c r="C200">
        <f t="shared" si="12"/>
        <v>1</v>
      </c>
      <c r="D200">
        <f t="shared" si="12"/>
        <v>0</v>
      </c>
      <c r="E200">
        <f t="shared" si="12"/>
        <v>0</v>
      </c>
      <c r="F200">
        <v>2</v>
      </c>
      <c r="G200">
        <v>0.80545746200000001</v>
      </c>
      <c r="H200">
        <v>0.19454253799999999</v>
      </c>
      <c r="I200">
        <f>[1]Sheet12!$B$17+[1]Sheet12!$B$18*x_1+[1]Sheet12!$B$19*x_2+[1]Sheet12!$B$20*x_3+[1]Sheet12!$B$21*x_4</f>
        <v>191.9981366616145</v>
      </c>
      <c r="J200">
        <f t="shared" si="13"/>
        <v>37.35180479742133</v>
      </c>
      <c r="K200">
        <f t="shared" si="14"/>
        <v>12.175902398710665</v>
      </c>
    </row>
    <row r="201" spans="1:11" x14ac:dyDescent="0.15">
      <c r="A201" t="s">
        <v>434</v>
      </c>
      <c r="B201" t="s">
        <v>18</v>
      </c>
      <c r="C201">
        <f t="shared" si="12"/>
        <v>0</v>
      </c>
      <c r="D201">
        <f t="shared" si="12"/>
        <v>0</v>
      </c>
      <c r="E201">
        <f t="shared" si="12"/>
        <v>1</v>
      </c>
      <c r="F201">
        <v>11</v>
      </c>
      <c r="G201">
        <v>0.78907668500000006</v>
      </c>
      <c r="H201">
        <v>0.210923315</v>
      </c>
      <c r="I201">
        <f>[1]Sheet12!$B$17+[1]Sheet12!$B$18*x_1+[1]Sheet12!$B$19*x_2+[1]Sheet12!$B$20*x_3+[1]Sheet12!$B$21*x_4</f>
        <v>1322.0404903863428</v>
      </c>
      <c r="J201">
        <f t="shared" si="13"/>
        <v>278.84916279651304</v>
      </c>
      <c r="K201">
        <f t="shared" si="14"/>
        <v>132.92458139825652</v>
      </c>
    </row>
    <row r="202" spans="1:11" x14ac:dyDescent="0.15">
      <c r="A202" t="s">
        <v>436</v>
      </c>
      <c r="B202" t="s">
        <v>18</v>
      </c>
      <c r="C202">
        <f t="shared" si="12"/>
        <v>0</v>
      </c>
      <c r="D202">
        <f t="shared" si="12"/>
        <v>0</v>
      </c>
      <c r="E202">
        <f t="shared" si="12"/>
        <v>1</v>
      </c>
      <c r="F202">
        <v>4</v>
      </c>
      <c r="G202">
        <v>0.43656930500000002</v>
      </c>
      <c r="H202">
        <v>0.56343069499999998</v>
      </c>
      <c r="I202">
        <f>[1]Sheet12!$B$17+[1]Sheet12!$B$18*x_1+[1]Sheet12!$B$19*x_2+[1]Sheet12!$B$20*x_3+[1]Sheet12!$B$21*x_4</f>
        <v>853.20705592303511</v>
      </c>
      <c r="J202">
        <f t="shared" si="13"/>
        <v>480.72304449761953</v>
      </c>
      <c r="K202">
        <f t="shared" si="14"/>
        <v>233.86152224880976</v>
      </c>
    </row>
    <row r="203" spans="1:11" x14ac:dyDescent="0.15">
      <c r="A203" t="s">
        <v>438</v>
      </c>
      <c r="B203" t="s">
        <v>29</v>
      </c>
      <c r="C203">
        <f t="shared" si="12"/>
        <v>0</v>
      </c>
      <c r="D203">
        <f t="shared" si="12"/>
        <v>0</v>
      </c>
      <c r="E203">
        <f t="shared" si="12"/>
        <v>0</v>
      </c>
      <c r="F203">
        <v>1</v>
      </c>
      <c r="G203">
        <v>0.75428777199999997</v>
      </c>
      <c r="H203">
        <v>0.245712228</v>
      </c>
      <c r="I203">
        <f>[1]Sheet12!$B$17+[1]Sheet12!$B$18*x_1+[1]Sheet12!$B$19*x_2+[1]Sheet12!$B$20*x_3+[1]Sheet12!$B$21*x_4</f>
        <v>370.43967623800029</v>
      </c>
      <c r="J203">
        <f t="shared" si="13"/>
        <v>91.021558188037716</v>
      </c>
      <c r="K203">
        <f t="shared" si="14"/>
        <v>39.010779094018858</v>
      </c>
    </row>
    <row r="204" spans="1:11" x14ac:dyDescent="0.15">
      <c r="A204" t="s">
        <v>440</v>
      </c>
      <c r="B204" t="s">
        <v>13</v>
      </c>
      <c r="C204">
        <f t="shared" si="12"/>
        <v>0</v>
      </c>
      <c r="D204">
        <f t="shared" si="12"/>
        <v>1</v>
      </c>
      <c r="E204">
        <f t="shared" si="12"/>
        <v>0</v>
      </c>
      <c r="F204">
        <v>3</v>
      </c>
      <c r="G204">
        <v>0.73162663500000003</v>
      </c>
      <c r="H204">
        <v>0.26837336499999997</v>
      </c>
      <c r="I204">
        <f>[1]Sheet12!$B$17+[1]Sheet12!$B$18*x_1+[1]Sheet12!$B$19*x_2+[1]Sheet12!$B$20*x_3+[1]Sheet12!$B$21*x_4</f>
        <v>355.03636414917355</v>
      </c>
      <c r="J204">
        <f t="shared" si="13"/>
        <v>95.282303744079059</v>
      </c>
      <c r="K204">
        <f t="shared" si="14"/>
        <v>41.141151872039529</v>
      </c>
    </row>
    <row r="205" spans="1:11" x14ac:dyDescent="0.15">
      <c r="A205" t="s">
        <v>442</v>
      </c>
      <c r="B205" t="s">
        <v>13</v>
      </c>
      <c r="C205">
        <f t="shared" si="12"/>
        <v>0</v>
      </c>
      <c r="D205">
        <f t="shared" si="12"/>
        <v>1</v>
      </c>
      <c r="E205">
        <f t="shared" si="12"/>
        <v>0</v>
      </c>
      <c r="F205">
        <v>4</v>
      </c>
      <c r="G205">
        <v>0.55767674300000003</v>
      </c>
      <c r="H205">
        <v>0.44232325700000003</v>
      </c>
      <c r="I205">
        <f>[1]Sheet12!$B$17+[1]Sheet12!$B$18*x_1+[1]Sheet12!$B$19*x_2+[1]Sheet12!$B$20*x_3+[1]Sheet12!$B$21*x_4</f>
        <v>422.0125690725032</v>
      </c>
      <c r="J205">
        <f t="shared" si="13"/>
        <v>186.6659740470871</v>
      </c>
      <c r="K205">
        <f t="shared" si="14"/>
        <v>86.832987023543552</v>
      </c>
    </row>
    <row r="206" spans="1:11" x14ac:dyDescent="0.15">
      <c r="A206" t="s">
        <v>444</v>
      </c>
      <c r="B206" t="s">
        <v>13</v>
      </c>
      <c r="C206">
        <f t="shared" si="12"/>
        <v>0</v>
      </c>
      <c r="D206">
        <f t="shared" si="12"/>
        <v>1</v>
      </c>
      <c r="E206">
        <f t="shared" si="12"/>
        <v>0</v>
      </c>
      <c r="F206">
        <v>4</v>
      </c>
      <c r="G206">
        <v>0.73156029600000005</v>
      </c>
      <c r="H206">
        <v>0.268439704</v>
      </c>
      <c r="I206">
        <f>[1]Sheet12!$B$17+[1]Sheet12!$B$18*x_1+[1]Sheet12!$B$19*x_2+[1]Sheet12!$B$20*x_3+[1]Sheet12!$B$21*x_4</f>
        <v>422.0125690725032</v>
      </c>
      <c r="J206">
        <f t="shared" si="13"/>
        <v>113.28492912610231</v>
      </c>
      <c r="K206">
        <f t="shared" si="14"/>
        <v>50.142464563051156</v>
      </c>
    </row>
    <row r="207" spans="1:11" x14ac:dyDescent="0.15">
      <c r="A207" t="s">
        <v>446</v>
      </c>
      <c r="B207" t="s">
        <v>18</v>
      </c>
      <c r="C207">
        <f t="shared" si="12"/>
        <v>0</v>
      </c>
      <c r="D207">
        <f t="shared" si="12"/>
        <v>0</v>
      </c>
      <c r="E207">
        <f t="shared" si="12"/>
        <v>1</v>
      </c>
      <c r="F207">
        <v>3</v>
      </c>
      <c r="G207">
        <v>0.74197142800000004</v>
      </c>
      <c r="H207">
        <v>0.25802857200000001</v>
      </c>
      <c r="I207">
        <f>[1]Sheet12!$B$17+[1]Sheet12!$B$18*x_1+[1]Sheet12!$B$19*x_2+[1]Sheet12!$B$20*x_3+[1]Sheet12!$B$21*x_4</f>
        <v>786.23085099970547</v>
      </c>
      <c r="J207">
        <f t="shared" si="13"/>
        <v>202.87002374579879</v>
      </c>
      <c r="K207">
        <f t="shared" si="14"/>
        <v>94.935011872899395</v>
      </c>
    </row>
    <row r="208" spans="1:11" x14ac:dyDescent="0.15">
      <c r="A208" t="s">
        <v>448</v>
      </c>
      <c r="B208" t="s">
        <v>13</v>
      </c>
      <c r="C208">
        <f t="shared" si="12"/>
        <v>0</v>
      </c>
      <c r="D208">
        <f t="shared" si="12"/>
        <v>1</v>
      </c>
      <c r="E208">
        <f t="shared" si="12"/>
        <v>0</v>
      </c>
      <c r="F208">
        <v>4</v>
      </c>
      <c r="G208">
        <v>0.28133404699999998</v>
      </c>
      <c r="H208">
        <v>0.71866595300000002</v>
      </c>
      <c r="I208">
        <f>[1]Sheet12!$B$17+[1]Sheet12!$B$18*x_1+[1]Sheet12!$B$19*x_2+[1]Sheet12!$B$20*x_3+[1]Sheet12!$B$21*x_4</f>
        <v>422.0125690725032</v>
      </c>
      <c r="J208">
        <f t="shared" si="13"/>
        <v>303.28606513046884</v>
      </c>
      <c r="K208">
        <f t="shared" si="14"/>
        <v>145.14303256523442</v>
      </c>
    </row>
    <row r="209" spans="1:11" x14ac:dyDescent="0.15">
      <c r="A209" t="s">
        <v>450</v>
      </c>
      <c r="B209" t="s">
        <v>13</v>
      </c>
      <c r="C209">
        <f t="shared" si="12"/>
        <v>0</v>
      </c>
      <c r="D209">
        <f t="shared" si="12"/>
        <v>1</v>
      </c>
      <c r="E209">
        <f t="shared" si="12"/>
        <v>0</v>
      </c>
      <c r="F209">
        <v>5</v>
      </c>
      <c r="G209">
        <v>0.79701255100000001</v>
      </c>
      <c r="H209">
        <v>0.20298744899999999</v>
      </c>
      <c r="I209">
        <f>[1]Sheet12!$B$17+[1]Sheet12!$B$18*x_1+[1]Sheet12!$B$19*x_2+[1]Sheet12!$B$20*x_3+[1]Sheet12!$B$21*x_4</f>
        <v>488.98877399583284</v>
      </c>
      <c r="J209">
        <f t="shared" si="13"/>
        <v>99.258583823051637</v>
      </c>
      <c r="K209">
        <f t="shared" si="14"/>
        <v>43.129291911525819</v>
      </c>
    </row>
    <row r="210" spans="1:11" x14ac:dyDescent="0.15">
      <c r="A210" t="s">
        <v>452</v>
      </c>
      <c r="B210" t="s">
        <v>29</v>
      </c>
      <c r="C210">
        <f t="shared" si="12"/>
        <v>0</v>
      </c>
      <c r="D210">
        <f t="shared" si="12"/>
        <v>0</v>
      </c>
      <c r="E210">
        <f t="shared" si="12"/>
        <v>0</v>
      </c>
      <c r="F210">
        <v>2</v>
      </c>
      <c r="G210">
        <v>0.77925778800000001</v>
      </c>
      <c r="H210">
        <v>0.22074221199999999</v>
      </c>
      <c r="I210">
        <f>[1]Sheet12!$B$17+[1]Sheet12!$B$18*x_1+[1]Sheet12!$B$19*x_2+[1]Sheet12!$B$20*x_3+[1]Sheet12!$B$21*x_4</f>
        <v>437.41588116132993</v>
      </c>
      <c r="J210">
        <f t="shared" si="13"/>
        <v>96.556149171481096</v>
      </c>
      <c r="K210">
        <f t="shared" si="14"/>
        <v>41.778074585740548</v>
      </c>
    </row>
    <row r="211" spans="1:11" x14ac:dyDescent="0.15">
      <c r="A211" t="s">
        <v>454</v>
      </c>
      <c r="B211" t="s">
        <v>29</v>
      </c>
      <c r="C211">
        <f t="shared" si="12"/>
        <v>0</v>
      </c>
      <c r="D211">
        <f t="shared" si="12"/>
        <v>0</v>
      </c>
      <c r="E211">
        <f t="shared" si="12"/>
        <v>0</v>
      </c>
      <c r="F211">
        <v>5</v>
      </c>
      <c r="G211">
        <v>0.78165409299999999</v>
      </c>
      <c r="H211">
        <v>0.21834590700000001</v>
      </c>
      <c r="I211">
        <f>[1]Sheet12!$B$17+[1]Sheet12!$B$18*x_1+[1]Sheet12!$B$19*x_2+[1]Sheet12!$B$20*x_3+[1]Sheet12!$B$21*x_4</f>
        <v>638.34449593131887</v>
      </c>
      <c r="J211">
        <f t="shared" si="13"/>
        <v>139.37990794258164</v>
      </c>
      <c r="K211">
        <f t="shared" si="14"/>
        <v>63.189953971290819</v>
      </c>
    </row>
    <row r="212" spans="1:11" x14ac:dyDescent="0.15">
      <c r="A212" t="s">
        <v>456</v>
      </c>
      <c r="B212" t="s">
        <v>13</v>
      </c>
      <c r="C212">
        <f t="shared" si="12"/>
        <v>0</v>
      </c>
      <c r="D212">
        <f t="shared" si="12"/>
        <v>1</v>
      </c>
      <c r="E212">
        <f t="shared" si="12"/>
        <v>0</v>
      </c>
      <c r="F212">
        <v>2</v>
      </c>
      <c r="G212">
        <v>0.50409656000000003</v>
      </c>
      <c r="H212">
        <v>0.49590343999999997</v>
      </c>
      <c r="I212">
        <f>[1]Sheet12!$B$17+[1]Sheet12!$B$18*x_1+[1]Sheet12!$B$19*x_2+[1]Sheet12!$B$20*x_3+[1]Sheet12!$B$21*x_4</f>
        <v>288.0601592258439</v>
      </c>
      <c r="J212">
        <f t="shared" si="13"/>
        <v>142.85002388704373</v>
      </c>
      <c r="K212">
        <f t="shared" si="14"/>
        <v>64.925011943521866</v>
      </c>
    </row>
    <row r="213" spans="1:11" x14ac:dyDescent="0.15">
      <c r="A213" t="s">
        <v>458</v>
      </c>
      <c r="B213" t="s">
        <v>13</v>
      </c>
      <c r="C213">
        <f t="shared" si="12"/>
        <v>0</v>
      </c>
      <c r="D213">
        <f t="shared" si="12"/>
        <v>1</v>
      </c>
      <c r="E213">
        <f t="shared" si="12"/>
        <v>0</v>
      </c>
      <c r="F213">
        <v>1</v>
      </c>
      <c r="G213">
        <v>0.769959375</v>
      </c>
      <c r="H213">
        <v>0.230040625</v>
      </c>
      <c r="I213">
        <f>[1]Sheet12!$B$17+[1]Sheet12!$B$18*x_1+[1]Sheet12!$B$19*x_2+[1]Sheet12!$B$20*x_3+[1]Sheet12!$B$21*x_4</f>
        <v>221.08395430251423</v>
      </c>
      <c r="J213">
        <f t="shared" si="13"/>
        <v>50.85829102522181</v>
      </c>
      <c r="K213">
        <f t="shared" si="14"/>
        <v>18.929145512610905</v>
      </c>
    </row>
    <row r="214" spans="1:11" x14ac:dyDescent="0.15">
      <c r="A214" t="s">
        <v>460</v>
      </c>
      <c r="B214" t="s">
        <v>42</v>
      </c>
      <c r="C214">
        <f t="shared" si="12"/>
        <v>1</v>
      </c>
      <c r="D214">
        <f t="shared" si="12"/>
        <v>0</v>
      </c>
      <c r="E214">
        <f t="shared" si="12"/>
        <v>0</v>
      </c>
      <c r="F214">
        <v>1</v>
      </c>
      <c r="G214">
        <v>0.77396620999999999</v>
      </c>
      <c r="H214">
        <v>0.22603379000000001</v>
      </c>
      <c r="I214">
        <f>[1]Sheet12!$B$17+[1]Sheet12!$B$18*x_1+[1]Sheet12!$B$19*x_2+[1]Sheet12!$B$20*x_3+[1]Sheet12!$B$21*x_4</f>
        <v>125.02193173828485</v>
      </c>
      <c r="J214">
        <f t="shared" si="13"/>
        <v>28.259181063925816</v>
      </c>
      <c r="K214">
        <f t="shared" si="14"/>
        <v>7.6295905319629078</v>
      </c>
    </row>
    <row r="215" spans="1:11" x14ac:dyDescent="0.15">
      <c r="A215" t="s">
        <v>462</v>
      </c>
      <c r="B215" t="s">
        <v>13</v>
      </c>
      <c r="C215">
        <f t="shared" si="12"/>
        <v>0</v>
      </c>
      <c r="D215">
        <f t="shared" si="12"/>
        <v>1</v>
      </c>
      <c r="E215">
        <f t="shared" si="12"/>
        <v>0</v>
      </c>
      <c r="F215">
        <v>5</v>
      </c>
      <c r="G215" s="1">
        <v>4.9899999999999996E-3</v>
      </c>
      <c r="H215">
        <v>0.99500640900000004</v>
      </c>
      <c r="I215">
        <f>[1]Sheet12!$B$17+[1]Sheet12!$B$18*x_1+[1]Sheet12!$B$19*x_2+[1]Sheet12!$B$20*x_3+[1]Sheet12!$B$21*x_4</f>
        <v>488.98877399583284</v>
      </c>
      <c r="J215">
        <f t="shared" si="13"/>
        <v>486.54696405490625</v>
      </c>
      <c r="K215">
        <f t="shared" si="14"/>
        <v>236.77348202745313</v>
      </c>
    </row>
    <row r="216" spans="1:11" x14ac:dyDescent="0.15">
      <c r="A216" t="s">
        <v>464</v>
      </c>
      <c r="B216" t="s">
        <v>13</v>
      </c>
      <c r="C216">
        <f t="shared" si="12"/>
        <v>0</v>
      </c>
      <c r="D216">
        <f t="shared" si="12"/>
        <v>1</v>
      </c>
      <c r="E216">
        <f t="shared" si="12"/>
        <v>0</v>
      </c>
      <c r="F216">
        <v>6</v>
      </c>
      <c r="G216">
        <v>0.80136353100000002</v>
      </c>
      <c r="H216">
        <v>0.19863646900000001</v>
      </c>
      <c r="I216">
        <f>[1]Sheet12!$B$17+[1]Sheet12!$B$18*x_1+[1]Sheet12!$B$19*x_2+[1]Sheet12!$B$20*x_3+[1]Sheet12!$B$21*x_4</f>
        <v>555.96497891916249</v>
      </c>
      <c r="J216">
        <f t="shared" si="13"/>
        <v>110.43492030016188</v>
      </c>
      <c r="K216">
        <f t="shared" si="14"/>
        <v>48.717460150080939</v>
      </c>
    </row>
    <row r="217" spans="1:11" x14ac:dyDescent="0.15">
      <c r="A217" t="s">
        <v>466</v>
      </c>
      <c r="B217" t="s">
        <v>42</v>
      </c>
      <c r="C217">
        <f t="shared" si="12"/>
        <v>1</v>
      </c>
      <c r="D217">
        <f t="shared" si="12"/>
        <v>0</v>
      </c>
      <c r="E217">
        <f t="shared" si="12"/>
        <v>0</v>
      </c>
      <c r="F217">
        <v>1</v>
      </c>
      <c r="G217">
        <v>0.74204770600000003</v>
      </c>
      <c r="H217">
        <v>0.25795229400000003</v>
      </c>
      <c r="I217">
        <f>[1]Sheet12!$B$17+[1]Sheet12!$B$18*x_1+[1]Sheet12!$B$19*x_2+[1]Sheet12!$B$20*x_3+[1]Sheet12!$B$21*x_4</f>
        <v>125.02193173828485</v>
      </c>
      <c r="J217">
        <f t="shared" si="13"/>
        <v>32.249694092201985</v>
      </c>
      <c r="K217">
        <f t="shared" si="14"/>
        <v>9.6248470461009923</v>
      </c>
    </row>
    <row r="218" spans="1:11" x14ac:dyDescent="0.15">
      <c r="A218" t="s">
        <v>468</v>
      </c>
      <c r="B218" t="s">
        <v>29</v>
      </c>
      <c r="C218">
        <f t="shared" si="12"/>
        <v>0</v>
      </c>
      <c r="D218">
        <f t="shared" si="12"/>
        <v>0</v>
      </c>
      <c r="E218">
        <f t="shared" si="12"/>
        <v>0</v>
      </c>
      <c r="F218">
        <v>6</v>
      </c>
      <c r="G218">
        <v>0.765220593</v>
      </c>
      <c r="H218">
        <v>0.234779407</v>
      </c>
      <c r="I218">
        <f>[1]Sheet12!$B$17+[1]Sheet12!$B$18*x_1+[1]Sheet12!$B$19*x_2+[1]Sheet12!$B$20*x_3+[1]Sheet12!$B$21*x_4</f>
        <v>705.32070085464852</v>
      </c>
      <c r="J218">
        <f t="shared" si="13"/>
        <v>165.59477589147878</v>
      </c>
      <c r="K218">
        <f t="shared" si="14"/>
        <v>76.297387945739388</v>
      </c>
    </row>
    <row r="219" spans="1:11" x14ac:dyDescent="0.15">
      <c r="A219" t="s">
        <v>470</v>
      </c>
      <c r="B219" t="s">
        <v>29</v>
      </c>
      <c r="C219">
        <f t="shared" si="12"/>
        <v>0</v>
      </c>
      <c r="D219">
        <f t="shared" si="12"/>
        <v>0</v>
      </c>
      <c r="E219">
        <f t="shared" si="12"/>
        <v>0</v>
      </c>
      <c r="F219">
        <v>7</v>
      </c>
      <c r="G219">
        <v>0.77131227899999999</v>
      </c>
      <c r="H219">
        <v>0.22868772100000001</v>
      </c>
      <c r="I219">
        <f>[1]Sheet12!$B$17+[1]Sheet12!$B$18*x_1+[1]Sheet12!$B$19*x_2+[1]Sheet12!$B$20*x_3+[1]Sheet12!$B$21*x_4</f>
        <v>772.29690577797817</v>
      </c>
      <c r="J219">
        <f t="shared" si="13"/>
        <v>176.61481931771758</v>
      </c>
      <c r="K219">
        <f t="shared" si="14"/>
        <v>81.807409658858788</v>
      </c>
    </row>
    <row r="220" spans="1:11" x14ac:dyDescent="0.15">
      <c r="A220" t="s">
        <v>472</v>
      </c>
      <c r="B220" t="s">
        <v>18</v>
      </c>
      <c r="C220">
        <f t="shared" si="12"/>
        <v>0</v>
      </c>
      <c r="D220">
        <f t="shared" si="12"/>
        <v>0</v>
      </c>
      <c r="E220">
        <f t="shared" si="12"/>
        <v>1</v>
      </c>
      <c r="F220">
        <v>6</v>
      </c>
      <c r="G220">
        <v>0.79925786799999998</v>
      </c>
      <c r="H220">
        <v>0.20074213199999999</v>
      </c>
      <c r="I220">
        <f>[1]Sheet12!$B$17+[1]Sheet12!$B$18*x_1+[1]Sheet12!$B$19*x_2+[1]Sheet12!$B$20*x_3+[1]Sheet12!$B$21*x_4</f>
        <v>987.15946576969441</v>
      </c>
      <c r="J220">
        <f t="shared" si="13"/>
        <v>198.16449578258946</v>
      </c>
      <c r="K220">
        <f t="shared" si="14"/>
        <v>92.582247891294728</v>
      </c>
    </row>
    <row r="221" spans="1:11" x14ac:dyDescent="0.15">
      <c r="A221" t="s">
        <v>474</v>
      </c>
      <c r="B221" t="s">
        <v>13</v>
      </c>
      <c r="C221">
        <f t="shared" si="12"/>
        <v>0</v>
      </c>
      <c r="D221">
        <f t="shared" si="12"/>
        <v>1</v>
      </c>
      <c r="E221">
        <f t="shared" si="12"/>
        <v>0</v>
      </c>
      <c r="F221">
        <v>6</v>
      </c>
      <c r="G221">
        <v>0.79868458799999997</v>
      </c>
      <c r="H221">
        <v>0.201315412</v>
      </c>
      <c r="I221">
        <f>[1]Sheet12!$B$17+[1]Sheet12!$B$18*x_1+[1]Sheet12!$B$19*x_2+[1]Sheet12!$B$20*x_3+[1]Sheet12!$B$21*x_4</f>
        <v>555.96497891916249</v>
      </c>
      <c r="J221">
        <f t="shared" si="13"/>
        <v>111.92431878868251</v>
      </c>
      <c r="K221">
        <f t="shared" si="14"/>
        <v>49.462159394341256</v>
      </c>
    </row>
    <row r="222" spans="1:11" x14ac:dyDescent="0.15">
      <c r="A222" t="s">
        <v>476</v>
      </c>
      <c r="B222" t="s">
        <v>13</v>
      </c>
      <c r="C222">
        <f t="shared" si="12"/>
        <v>0</v>
      </c>
      <c r="D222">
        <f t="shared" si="12"/>
        <v>1</v>
      </c>
      <c r="E222">
        <f t="shared" si="12"/>
        <v>0</v>
      </c>
      <c r="F222">
        <v>4</v>
      </c>
      <c r="G222">
        <v>0.59126435200000005</v>
      </c>
      <c r="H222">
        <v>0.40873564800000001</v>
      </c>
      <c r="I222">
        <f>[1]Sheet12!$B$17+[1]Sheet12!$B$18*x_1+[1]Sheet12!$B$19*x_2+[1]Sheet12!$B$20*x_3+[1]Sheet12!$B$21*x_4</f>
        <v>422.0125690725032</v>
      </c>
      <c r="J222">
        <f t="shared" si="13"/>
        <v>172.49158088399435</v>
      </c>
      <c r="K222">
        <f t="shared" si="14"/>
        <v>79.745790441997173</v>
      </c>
    </row>
    <row r="223" spans="1:11" x14ac:dyDescent="0.15">
      <c r="A223" t="s">
        <v>478</v>
      </c>
      <c r="B223" t="s">
        <v>13</v>
      </c>
      <c r="C223">
        <f t="shared" si="12"/>
        <v>0</v>
      </c>
      <c r="D223">
        <f t="shared" si="12"/>
        <v>1</v>
      </c>
      <c r="E223">
        <f t="shared" si="12"/>
        <v>0</v>
      </c>
      <c r="F223">
        <v>3</v>
      </c>
      <c r="G223">
        <v>0.66374427800000002</v>
      </c>
      <c r="H223">
        <v>0.33625572199999998</v>
      </c>
      <c r="I223">
        <f>[1]Sheet12!$B$17+[1]Sheet12!$B$18*x_1+[1]Sheet12!$B$19*x_2+[1]Sheet12!$B$20*x_3+[1]Sheet12!$B$21*x_4</f>
        <v>355.03636414917355</v>
      </c>
      <c r="J223">
        <f t="shared" si="13"/>
        <v>119.38300896323526</v>
      </c>
      <c r="K223">
        <f t="shared" si="14"/>
        <v>53.191504481617628</v>
      </c>
    </row>
    <row r="224" spans="1:11" x14ac:dyDescent="0.15">
      <c r="A224" t="s">
        <v>480</v>
      </c>
      <c r="B224" t="s">
        <v>18</v>
      </c>
      <c r="C224">
        <f t="shared" si="12"/>
        <v>0</v>
      </c>
      <c r="D224">
        <f t="shared" si="12"/>
        <v>0</v>
      </c>
      <c r="E224">
        <f t="shared" si="12"/>
        <v>1</v>
      </c>
      <c r="F224">
        <v>7</v>
      </c>
      <c r="G224">
        <v>0.61379635499999996</v>
      </c>
      <c r="H224">
        <v>0.38620364499999998</v>
      </c>
      <c r="I224">
        <f>[1]Sheet12!$B$17+[1]Sheet12!$B$18*x_1+[1]Sheet12!$B$19*x_2+[1]Sheet12!$B$20*x_3+[1]Sheet12!$B$21*x_4</f>
        <v>1054.1356706930242</v>
      </c>
      <c r="J224">
        <f t="shared" si="13"/>
        <v>407.11103834616557</v>
      </c>
      <c r="K224">
        <f t="shared" si="14"/>
        <v>197.05551917308279</v>
      </c>
    </row>
    <row r="225" spans="1:11" x14ac:dyDescent="0.15">
      <c r="A225" t="s">
        <v>482</v>
      </c>
      <c r="B225" t="s">
        <v>13</v>
      </c>
      <c r="C225">
        <f t="shared" si="12"/>
        <v>0</v>
      </c>
      <c r="D225">
        <f t="shared" si="12"/>
        <v>1</v>
      </c>
      <c r="E225">
        <f t="shared" si="12"/>
        <v>0</v>
      </c>
      <c r="F225">
        <v>4</v>
      </c>
      <c r="G225">
        <v>0.69432902399999996</v>
      </c>
      <c r="H225">
        <v>0.30567097599999998</v>
      </c>
      <c r="I225">
        <f>[1]Sheet12!$B$17+[1]Sheet12!$B$18*x_1+[1]Sheet12!$B$19*x_2+[1]Sheet12!$B$20*x_3+[1]Sheet12!$B$21*x_4</f>
        <v>422.0125690725032</v>
      </c>
      <c r="J225">
        <f t="shared" si="13"/>
        <v>128.99699387265946</v>
      </c>
      <c r="K225">
        <f t="shared" si="14"/>
        <v>57.99849693632973</v>
      </c>
    </row>
    <row r="226" spans="1:11" x14ac:dyDescent="0.15">
      <c r="A226" t="s">
        <v>484</v>
      </c>
      <c r="B226" t="s">
        <v>13</v>
      </c>
      <c r="C226">
        <f t="shared" si="12"/>
        <v>0</v>
      </c>
      <c r="D226">
        <f t="shared" si="12"/>
        <v>1</v>
      </c>
      <c r="E226">
        <f t="shared" si="12"/>
        <v>0</v>
      </c>
      <c r="F226">
        <v>4</v>
      </c>
      <c r="G226">
        <v>0.67507241600000001</v>
      </c>
      <c r="H226">
        <v>0.32492758399999999</v>
      </c>
      <c r="I226">
        <f>[1]Sheet12!$B$17+[1]Sheet12!$B$18*x_1+[1]Sheet12!$B$19*x_2+[1]Sheet12!$B$20*x_3+[1]Sheet12!$B$21*x_4</f>
        <v>422.0125690725032</v>
      </c>
      <c r="J226">
        <f t="shared" si="13"/>
        <v>137.12352448636159</v>
      </c>
      <c r="K226">
        <f t="shared" si="14"/>
        <v>62.061762243180794</v>
      </c>
    </row>
    <row r="227" spans="1:11" x14ac:dyDescent="0.15">
      <c r="A227" t="s">
        <v>487</v>
      </c>
      <c r="B227" t="s">
        <v>13</v>
      </c>
      <c r="C227">
        <f t="shared" ref="C227:E251" si="15">IF($B227=C$1,1,0)</f>
        <v>0</v>
      </c>
      <c r="D227">
        <f t="shared" si="15"/>
        <v>1</v>
      </c>
      <c r="E227">
        <f t="shared" si="15"/>
        <v>0</v>
      </c>
      <c r="F227">
        <v>4</v>
      </c>
      <c r="G227">
        <v>0.13826607299999999</v>
      </c>
      <c r="H227">
        <v>0.86173392699999996</v>
      </c>
      <c r="I227">
        <f>[1]Sheet12!$B$17+[1]Sheet12!$B$18*x_1+[1]Sheet12!$B$19*x_2+[1]Sheet12!$B$20*x_3+[1]Sheet12!$B$21*x_4</f>
        <v>422.0125690725032</v>
      </c>
      <c r="J227">
        <f t="shared" si="13"/>
        <v>363.66254839020689</v>
      </c>
      <c r="K227">
        <f t="shared" si="14"/>
        <v>175.33127419510345</v>
      </c>
    </row>
    <row r="228" spans="1:11" x14ac:dyDescent="0.15">
      <c r="A228" t="s">
        <v>489</v>
      </c>
      <c r="B228" t="s">
        <v>29</v>
      </c>
      <c r="C228">
        <f t="shared" si="15"/>
        <v>0</v>
      </c>
      <c r="D228">
        <f t="shared" si="15"/>
        <v>0</v>
      </c>
      <c r="E228">
        <f t="shared" si="15"/>
        <v>0</v>
      </c>
      <c r="F228">
        <v>6</v>
      </c>
      <c r="G228">
        <v>0.74284460399999996</v>
      </c>
      <c r="H228">
        <v>0.25715539599999998</v>
      </c>
      <c r="I228">
        <f>[1]Sheet12!$B$17+[1]Sheet12!$B$18*x_1+[1]Sheet12!$B$19*x_2+[1]Sheet12!$B$20*x_3+[1]Sheet12!$B$21*x_4</f>
        <v>705.32070085464852</v>
      </c>
      <c r="J228">
        <f t="shared" si="13"/>
        <v>181.37702413527467</v>
      </c>
      <c r="K228">
        <f t="shared" si="14"/>
        <v>84.188512067637333</v>
      </c>
    </row>
    <row r="229" spans="1:11" x14ac:dyDescent="0.15">
      <c r="A229" t="s">
        <v>491</v>
      </c>
      <c r="B229" t="s">
        <v>18</v>
      </c>
      <c r="C229">
        <f t="shared" si="15"/>
        <v>0</v>
      </c>
      <c r="D229">
        <f t="shared" si="15"/>
        <v>0</v>
      </c>
      <c r="E229">
        <f t="shared" si="15"/>
        <v>1</v>
      </c>
      <c r="F229">
        <v>6</v>
      </c>
      <c r="G229">
        <v>0.72562632199999999</v>
      </c>
      <c r="H229">
        <v>0.27437367800000001</v>
      </c>
      <c r="I229">
        <f>[1]Sheet12!$B$17+[1]Sheet12!$B$18*x_1+[1]Sheet12!$B$19*x_2+[1]Sheet12!$B$20*x_3+[1]Sheet12!$B$21*x_4</f>
        <v>987.15946576969441</v>
      </c>
      <c r="J229">
        <f t="shared" si="13"/>
        <v>270.85057339574615</v>
      </c>
      <c r="K229">
        <f t="shared" si="14"/>
        <v>128.92528669787308</v>
      </c>
    </row>
    <row r="230" spans="1:11" x14ac:dyDescent="0.15">
      <c r="A230" t="s">
        <v>493</v>
      </c>
      <c r="B230" t="s">
        <v>13</v>
      </c>
      <c r="C230">
        <f t="shared" si="15"/>
        <v>0</v>
      </c>
      <c r="D230">
        <f t="shared" si="15"/>
        <v>1</v>
      </c>
      <c r="E230">
        <f t="shared" si="15"/>
        <v>0</v>
      </c>
      <c r="F230">
        <v>2</v>
      </c>
      <c r="G230">
        <v>0.80341294299999999</v>
      </c>
      <c r="H230">
        <v>0.19658705700000001</v>
      </c>
      <c r="I230">
        <f>[1]Sheet12!$B$17+[1]Sheet12!$B$18*x_1+[1]Sheet12!$B$19*x_2+[1]Sheet12!$B$20*x_3+[1]Sheet12!$B$21*x_4</f>
        <v>288.0601592258439</v>
      </c>
      <c r="J230">
        <f t="shared" si="13"/>
        <v>56.628898941160053</v>
      </c>
      <c r="K230">
        <f t="shared" si="14"/>
        <v>21.814449470580026</v>
      </c>
    </row>
    <row r="231" spans="1:11" x14ac:dyDescent="0.15">
      <c r="A231" t="s">
        <v>495</v>
      </c>
      <c r="B231" t="s">
        <v>13</v>
      </c>
      <c r="C231">
        <f t="shared" si="15"/>
        <v>0</v>
      </c>
      <c r="D231">
        <f t="shared" si="15"/>
        <v>1</v>
      </c>
      <c r="E231">
        <f t="shared" si="15"/>
        <v>0</v>
      </c>
      <c r="F231">
        <v>1</v>
      </c>
      <c r="G231">
        <v>0.75260776500000004</v>
      </c>
      <c r="H231">
        <v>0.24739223499999999</v>
      </c>
      <c r="I231">
        <f>[1]Sheet12!$B$17+[1]Sheet12!$B$18*x_1+[1]Sheet12!$B$19*x_2+[1]Sheet12!$B$20*x_3+[1]Sheet12!$B$21*x_4</f>
        <v>221.08395430251423</v>
      </c>
      <c r="J231">
        <f t="shared" si="13"/>
        <v>54.694453577536862</v>
      </c>
      <c r="K231">
        <f t="shared" si="14"/>
        <v>20.847226788768431</v>
      </c>
    </row>
    <row r="232" spans="1:11" x14ac:dyDescent="0.15">
      <c r="A232" t="s">
        <v>497</v>
      </c>
      <c r="B232" t="s">
        <v>29</v>
      </c>
      <c r="C232">
        <f t="shared" si="15"/>
        <v>0</v>
      </c>
      <c r="D232">
        <f t="shared" si="15"/>
        <v>0</v>
      </c>
      <c r="E232">
        <f t="shared" si="15"/>
        <v>0</v>
      </c>
      <c r="F232">
        <v>6</v>
      </c>
      <c r="G232">
        <v>0.71713809699999997</v>
      </c>
      <c r="H232">
        <v>0.28286190300000003</v>
      </c>
      <c r="I232">
        <f>[1]Sheet12!$B$17+[1]Sheet12!$B$18*x_1+[1]Sheet12!$B$19*x_2+[1]Sheet12!$B$20*x_3+[1]Sheet12!$B$21*x_4</f>
        <v>705.32070085464852</v>
      </c>
      <c r="J232">
        <f t="shared" si="13"/>
        <v>199.50835566903962</v>
      </c>
      <c r="K232">
        <f t="shared" si="14"/>
        <v>93.254177834519808</v>
      </c>
    </row>
    <row r="233" spans="1:11" x14ac:dyDescent="0.15">
      <c r="A233" t="s">
        <v>499</v>
      </c>
      <c r="B233" t="s">
        <v>13</v>
      </c>
      <c r="C233">
        <f t="shared" si="15"/>
        <v>0</v>
      </c>
      <c r="D233">
        <f t="shared" si="15"/>
        <v>1</v>
      </c>
      <c r="E233">
        <f t="shared" si="15"/>
        <v>0</v>
      </c>
      <c r="F233">
        <v>6</v>
      </c>
      <c r="G233">
        <v>0.80654770899999995</v>
      </c>
      <c r="H233">
        <v>0.193452291</v>
      </c>
      <c r="I233">
        <f>[1]Sheet12!$B$17+[1]Sheet12!$B$18*x_1+[1]Sheet12!$B$19*x_2+[1]Sheet12!$B$20*x_3+[1]Sheet12!$B$21*x_4</f>
        <v>555.96497891916249</v>
      </c>
      <c r="J233">
        <f t="shared" si="13"/>
        <v>107.55269888767869</v>
      </c>
      <c r="K233">
        <f t="shared" si="14"/>
        <v>47.276349443839344</v>
      </c>
    </row>
    <row r="234" spans="1:11" x14ac:dyDescent="0.15">
      <c r="A234" t="s">
        <v>501</v>
      </c>
      <c r="B234" t="s">
        <v>18</v>
      </c>
      <c r="C234">
        <f t="shared" si="15"/>
        <v>0</v>
      </c>
      <c r="D234">
        <f t="shared" si="15"/>
        <v>0</v>
      </c>
      <c r="E234">
        <f t="shared" si="15"/>
        <v>1</v>
      </c>
      <c r="F234">
        <v>3</v>
      </c>
      <c r="G234">
        <v>0.76436936700000002</v>
      </c>
      <c r="H234">
        <v>0.23563063300000001</v>
      </c>
      <c r="I234">
        <f>[1]Sheet12!$B$17+[1]Sheet12!$B$18*x_1+[1]Sheet12!$B$19*x_2+[1]Sheet12!$B$20*x_3+[1]Sheet12!$B$21*x_4</f>
        <v>786.23085099970547</v>
      </c>
      <c r="J234">
        <f t="shared" si="13"/>
        <v>185.26007310518929</v>
      </c>
      <c r="K234">
        <f t="shared" si="14"/>
        <v>86.130036552594646</v>
      </c>
    </row>
    <row r="235" spans="1:11" x14ac:dyDescent="0.15">
      <c r="A235" t="s">
        <v>503</v>
      </c>
      <c r="B235" t="s">
        <v>13</v>
      </c>
      <c r="C235">
        <f t="shared" si="15"/>
        <v>0</v>
      </c>
      <c r="D235">
        <f t="shared" si="15"/>
        <v>1</v>
      </c>
      <c r="E235">
        <f t="shared" si="15"/>
        <v>0</v>
      </c>
      <c r="F235">
        <v>1</v>
      </c>
      <c r="G235">
        <v>0.67226569199999997</v>
      </c>
      <c r="H235">
        <v>0.32773430799999997</v>
      </c>
      <c r="I235">
        <f>[1]Sheet12!$B$17+[1]Sheet12!$B$18*x_1+[1]Sheet12!$B$19*x_2+[1]Sheet12!$B$20*x_3+[1]Sheet12!$B$21*x_4</f>
        <v>221.08395430251423</v>
      </c>
      <c r="J235">
        <f t="shared" si="13"/>
        <v>72.456796773238125</v>
      </c>
      <c r="K235">
        <f t="shared" si="14"/>
        <v>29.728398386619062</v>
      </c>
    </row>
    <row r="236" spans="1:11" x14ac:dyDescent="0.15">
      <c r="A236" t="s">
        <v>505</v>
      </c>
      <c r="B236" t="s">
        <v>29</v>
      </c>
      <c r="C236">
        <f t="shared" si="15"/>
        <v>0</v>
      </c>
      <c r="D236">
        <f t="shared" si="15"/>
        <v>0</v>
      </c>
      <c r="E236">
        <f t="shared" si="15"/>
        <v>0</v>
      </c>
      <c r="F236">
        <v>6</v>
      </c>
      <c r="G236">
        <v>0.71247949200000005</v>
      </c>
      <c r="H236">
        <v>0.28752050800000001</v>
      </c>
      <c r="I236">
        <f>[1]Sheet12!$B$17+[1]Sheet12!$B$18*x_1+[1]Sheet12!$B$19*x_2+[1]Sheet12!$B$20*x_3+[1]Sheet12!$B$21*x_4</f>
        <v>705.32070085464852</v>
      </c>
      <c r="J236">
        <f t="shared" si="13"/>
        <v>202.79416621264457</v>
      </c>
      <c r="K236">
        <f t="shared" si="14"/>
        <v>94.897083106322285</v>
      </c>
    </row>
    <row r="237" spans="1:11" x14ac:dyDescent="0.15">
      <c r="A237" t="s">
        <v>507</v>
      </c>
      <c r="B237" t="s">
        <v>29</v>
      </c>
      <c r="C237">
        <f t="shared" si="15"/>
        <v>0</v>
      </c>
      <c r="D237">
        <f t="shared" si="15"/>
        <v>0</v>
      </c>
      <c r="E237">
        <f t="shared" si="15"/>
        <v>0</v>
      </c>
      <c r="F237">
        <v>5</v>
      </c>
      <c r="G237">
        <v>0.81094291399999996</v>
      </c>
      <c r="H237">
        <v>0.18905708600000001</v>
      </c>
      <c r="I237">
        <f>[1]Sheet12!$B$17+[1]Sheet12!$B$18*x_1+[1]Sheet12!$B$19*x_2+[1]Sheet12!$B$20*x_3+[1]Sheet12!$B$21*x_4</f>
        <v>638.34449593131887</v>
      </c>
      <c r="J237">
        <f t="shared" si="13"/>
        <v>120.683550264914</v>
      </c>
      <c r="K237">
        <f t="shared" si="14"/>
        <v>53.841775132457002</v>
      </c>
    </row>
    <row r="238" spans="1:11" x14ac:dyDescent="0.15">
      <c r="A238" t="s">
        <v>509</v>
      </c>
      <c r="B238" t="s">
        <v>13</v>
      </c>
      <c r="C238">
        <f t="shared" si="15"/>
        <v>0</v>
      </c>
      <c r="D238">
        <f t="shared" si="15"/>
        <v>1</v>
      </c>
      <c r="E238">
        <f t="shared" si="15"/>
        <v>0</v>
      </c>
      <c r="F238">
        <v>2</v>
      </c>
      <c r="G238">
        <v>0.696622725</v>
      </c>
      <c r="H238">
        <v>0.303377275</v>
      </c>
      <c r="I238">
        <f>[1]Sheet12!$B$17+[1]Sheet12!$B$18*x_1+[1]Sheet12!$B$19*x_2+[1]Sheet12!$B$20*x_3+[1]Sheet12!$B$21*x_4</f>
        <v>288.0601592258439</v>
      </c>
      <c r="J238">
        <f t="shared" si="13"/>
        <v>87.390906142002635</v>
      </c>
      <c r="K238">
        <f t="shared" si="14"/>
        <v>37.195453071001317</v>
      </c>
    </row>
    <row r="239" spans="1:11" x14ac:dyDescent="0.15">
      <c r="A239" t="s">
        <v>511</v>
      </c>
      <c r="B239" t="s">
        <v>29</v>
      </c>
      <c r="C239">
        <f t="shared" si="15"/>
        <v>0</v>
      </c>
      <c r="D239">
        <f t="shared" si="15"/>
        <v>0</v>
      </c>
      <c r="E239">
        <f t="shared" si="15"/>
        <v>0</v>
      </c>
      <c r="F239">
        <v>9</v>
      </c>
      <c r="G239">
        <v>0.19413160900000001</v>
      </c>
      <c r="H239">
        <v>0.80586839099999996</v>
      </c>
      <c r="I239">
        <f>[1]Sheet12!$B$17+[1]Sheet12!$B$18*x_1+[1]Sheet12!$B$19*x_2+[1]Sheet12!$B$20*x_3+[1]Sheet12!$B$21*x_4</f>
        <v>906.24931562463746</v>
      </c>
      <c r="J239">
        <f t="shared" si="13"/>
        <v>730.31767782727775</v>
      </c>
      <c r="K239">
        <f t="shared" si="14"/>
        <v>358.65883891363887</v>
      </c>
    </row>
    <row r="240" spans="1:11" x14ac:dyDescent="0.15">
      <c r="A240" t="s">
        <v>513</v>
      </c>
      <c r="B240" t="s">
        <v>29</v>
      </c>
      <c r="C240">
        <f t="shared" si="15"/>
        <v>0</v>
      </c>
      <c r="D240">
        <f t="shared" si="15"/>
        <v>0</v>
      </c>
      <c r="E240">
        <f t="shared" si="15"/>
        <v>0</v>
      </c>
      <c r="F240">
        <v>4</v>
      </c>
      <c r="G240">
        <v>0.75921798399999996</v>
      </c>
      <c r="H240">
        <v>0.24078201599999999</v>
      </c>
      <c r="I240">
        <f>[1]Sheet12!$B$17+[1]Sheet12!$B$18*x_1+[1]Sheet12!$B$19*x_2+[1]Sheet12!$B$20*x_3+[1]Sheet12!$B$21*x_4</f>
        <v>571.36829100798923</v>
      </c>
      <c r="J240">
        <f t="shared" si="13"/>
        <v>137.57520898737832</v>
      </c>
      <c r="K240">
        <f t="shared" si="14"/>
        <v>62.287604493689159</v>
      </c>
    </row>
    <row r="241" spans="1:11" x14ac:dyDescent="0.15">
      <c r="A241" t="s">
        <v>515</v>
      </c>
      <c r="B241" t="s">
        <v>29</v>
      </c>
      <c r="C241">
        <f t="shared" si="15"/>
        <v>0</v>
      </c>
      <c r="D241">
        <f t="shared" si="15"/>
        <v>0</v>
      </c>
      <c r="E241">
        <f t="shared" si="15"/>
        <v>0</v>
      </c>
      <c r="F241">
        <v>5</v>
      </c>
      <c r="G241">
        <v>0.76969315000000005</v>
      </c>
      <c r="H241">
        <v>0.23030685000000001</v>
      </c>
      <c r="I241">
        <f>[1]Sheet12!$B$17+[1]Sheet12!$B$18*x_1+[1]Sheet12!$B$19*x_2+[1]Sheet12!$B$20*x_3+[1]Sheet12!$B$21*x_4</f>
        <v>638.34449593131887</v>
      </c>
      <c r="J241">
        <f t="shared" si="13"/>
        <v>147.01511007277986</v>
      </c>
      <c r="K241">
        <f t="shared" si="14"/>
        <v>67.007555036389931</v>
      </c>
    </row>
    <row r="242" spans="1:11" x14ac:dyDescent="0.15">
      <c r="A242" t="s">
        <v>517</v>
      </c>
      <c r="B242" t="s">
        <v>13</v>
      </c>
      <c r="C242">
        <f t="shared" si="15"/>
        <v>0</v>
      </c>
      <c r="D242">
        <f t="shared" si="15"/>
        <v>1</v>
      </c>
      <c r="E242">
        <f t="shared" si="15"/>
        <v>0</v>
      </c>
      <c r="F242">
        <v>4</v>
      </c>
      <c r="G242">
        <v>0.80920460900000002</v>
      </c>
      <c r="H242">
        <v>0.19079539100000001</v>
      </c>
      <c r="I242">
        <f>[1]Sheet12!$B$17+[1]Sheet12!$B$18*x_1+[1]Sheet12!$B$19*x_2+[1]Sheet12!$B$20*x_3+[1]Sheet12!$B$21*x_4</f>
        <v>422.0125690725032</v>
      </c>
      <c r="J242">
        <f t="shared" si="13"/>
        <v>80.51805312310276</v>
      </c>
      <c r="K242">
        <f t="shared" si="14"/>
        <v>33.75902656155138</v>
      </c>
    </row>
    <row r="243" spans="1:11" x14ac:dyDescent="0.15">
      <c r="A243" t="s">
        <v>519</v>
      </c>
      <c r="B243" t="s">
        <v>29</v>
      </c>
      <c r="C243">
        <f t="shared" si="15"/>
        <v>0</v>
      </c>
      <c r="D243">
        <f t="shared" si="15"/>
        <v>0</v>
      </c>
      <c r="E243">
        <f t="shared" si="15"/>
        <v>0</v>
      </c>
      <c r="F243">
        <v>5</v>
      </c>
      <c r="G243">
        <v>0.52261185200000004</v>
      </c>
      <c r="H243">
        <v>0.47738814800000001</v>
      </c>
      <c r="I243">
        <f>[1]Sheet12!$B$17+[1]Sheet12!$B$18*x_1+[1]Sheet12!$B$19*x_2+[1]Sheet12!$B$20*x_3+[1]Sheet12!$B$21*x_4</f>
        <v>638.34449593131887</v>
      </c>
      <c r="J243">
        <f t="shared" si="13"/>
        <v>304.73809669864585</v>
      </c>
      <c r="K243">
        <f t="shared" si="14"/>
        <v>145.86904834932292</v>
      </c>
    </row>
    <row r="244" spans="1:11" x14ac:dyDescent="0.15">
      <c r="A244" t="s">
        <v>521</v>
      </c>
      <c r="B244" t="s">
        <v>29</v>
      </c>
      <c r="C244">
        <f t="shared" si="15"/>
        <v>0</v>
      </c>
      <c r="D244">
        <f t="shared" si="15"/>
        <v>0</v>
      </c>
      <c r="E244">
        <f t="shared" si="15"/>
        <v>0</v>
      </c>
      <c r="F244">
        <v>8</v>
      </c>
      <c r="G244">
        <v>0.79967322299999999</v>
      </c>
      <c r="H244">
        <v>0.20032677700000001</v>
      </c>
      <c r="I244">
        <f>[1]Sheet12!$B$17+[1]Sheet12!$B$18*x_1+[1]Sheet12!$B$19*x_2+[1]Sheet12!$B$20*x_3+[1]Sheet12!$B$21*x_4</f>
        <v>839.27311070130781</v>
      </c>
      <c r="J244">
        <f t="shared" si="13"/>
        <v>168.12887728955721</v>
      </c>
      <c r="K244">
        <f t="shared" si="14"/>
        <v>77.564438644778605</v>
      </c>
    </row>
    <row r="245" spans="1:11" x14ac:dyDescent="0.15">
      <c r="A245" t="s">
        <v>523</v>
      </c>
      <c r="B245" t="s">
        <v>29</v>
      </c>
      <c r="C245">
        <f t="shared" si="15"/>
        <v>0</v>
      </c>
      <c r="D245">
        <f t="shared" si="15"/>
        <v>0</v>
      </c>
      <c r="E245">
        <f t="shared" si="15"/>
        <v>0</v>
      </c>
      <c r="F245">
        <v>5</v>
      </c>
      <c r="G245">
        <v>0.71582274000000001</v>
      </c>
      <c r="H245">
        <v>0.28417725999999999</v>
      </c>
      <c r="I245">
        <f>[1]Sheet12!$B$17+[1]Sheet12!$B$18*x_1+[1]Sheet12!$B$19*x_2+[1]Sheet12!$B$20*x_3+[1]Sheet12!$B$21*x_4</f>
        <v>638.34449593131887</v>
      </c>
      <c r="J245">
        <f t="shared" si="13"/>
        <v>181.40298978984333</v>
      </c>
      <c r="K245">
        <f t="shared" si="14"/>
        <v>84.201494894921666</v>
      </c>
    </row>
    <row r="246" spans="1:11" x14ac:dyDescent="0.15">
      <c r="A246" t="s">
        <v>525</v>
      </c>
      <c r="B246" t="s">
        <v>42</v>
      </c>
      <c r="C246">
        <f t="shared" si="15"/>
        <v>1</v>
      </c>
      <c r="D246">
        <f t="shared" si="15"/>
        <v>0</v>
      </c>
      <c r="E246">
        <f t="shared" si="15"/>
        <v>0</v>
      </c>
      <c r="F246">
        <v>2</v>
      </c>
      <c r="G246">
        <v>0.80137975800000005</v>
      </c>
      <c r="H246">
        <v>0.198620242</v>
      </c>
      <c r="I246">
        <f>[1]Sheet12!$B$17+[1]Sheet12!$B$18*x_1+[1]Sheet12!$B$19*x_2+[1]Sheet12!$B$20*x_3+[1]Sheet12!$B$21*x_4</f>
        <v>191.9981366616145</v>
      </c>
      <c r="J246">
        <f t="shared" si="13"/>
        <v>38.134716367278941</v>
      </c>
      <c r="K246">
        <f t="shared" si="14"/>
        <v>12.56735818363947</v>
      </c>
    </row>
    <row r="247" spans="1:11" x14ac:dyDescent="0.15">
      <c r="A247" t="s">
        <v>527</v>
      </c>
      <c r="B247" t="s">
        <v>29</v>
      </c>
      <c r="C247">
        <f t="shared" si="15"/>
        <v>0</v>
      </c>
      <c r="D247">
        <f t="shared" si="15"/>
        <v>0</v>
      </c>
      <c r="E247">
        <f t="shared" si="15"/>
        <v>0</v>
      </c>
      <c r="F247">
        <v>18</v>
      </c>
      <c r="G247">
        <v>0.78380609300000004</v>
      </c>
      <c r="H247">
        <v>0.21619390699999999</v>
      </c>
      <c r="I247">
        <f>[1]Sheet12!$B$17+[1]Sheet12!$B$18*x_1+[1]Sheet12!$B$19*x_2+[1]Sheet12!$B$20*x_3+[1]Sheet12!$B$21*x_4</f>
        <v>1509.0351599346043</v>
      </c>
      <c r="J247">
        <f t="shared" si="13"/>
        <v>326.24420702663195</v>
      </c>
      <c r="K247">
        <f t="shared" si="14"/>
        <v>156.62210351331598</v>
      </c>
    </row>
    <row r="248" spans="1:11" x14ac:dyDescent="0.15">
      <c r="A248" t="s">
        <v>529</v>
      </c>
      <c r="B248" t="s">
        <v>13</v>
      </c>
      <c r="C248">
        <f t="shared" si="15"/>
        <v>0</v>
      </c>
      <c r="D248">
        <f t="shared" si="15"/>
        <v>1</v>
      </c>
      <c r="E248">
        <f t="shared" si="15"/>
        <v>0</v>
      </c>
      <c r="F248">
        <v>3</v>
      </c>
      <c r="G248">
        <v>0.80719989599999997</v>
      </c>
      <c r="H248">
        <v>0.192800104</v>
      </c>
      <c r="I248">
        <f>[1]Sheet12!$B$17+[1]Sheet12!$B$18*x_1+[1]Sheet12!$B$19*x_2+[1]Sheet12!$B$20*x_3+[1]Sheet12!$B$21*x_4</f>
        <v>355.03636414917355</v>
      </c>
      <c r="J248">
        <f t="shared" si="13"/>
        <v>68.451047931742536</v>
      </c>
      <c r="K248">
        <f t="shared" si="14"/>
        <v>27.725523965871268</v>
      </c>
    </row>
    <row r="249" spans="1:11" x14ac:dyDescent="0.15">
      <c r="A249" t="s">
        <v>531</v>
      </c>
      <c r="B249" t="s">
        <v>13</v>
      </c>
      <c r="C249">
        <f t="shared" si="15"/>
        <v>0</v>
      </c>
      <c r="D249">
        <f t="shared" si="15"/>
        <v>1</v>
      </c>
      <c r="E249">
        <f t="shared" si="15"/>
        <v>0</v>
      </c>
      <c r="F249">
        <v>6</v>
      </c>
      <c r="G249">
        <v>0.57654421499999997</v>
      </c>
      <c r="H249">
        <v>0.42345578499999997</v>
      </c>
      <c r="I249">
        <f>[1]Sheet12!$B$17+[1]Sheet12!$B$18*x_1+[1]Sheet12!$B$19*x_2+[1]Sheet12!$B$20*x_3+[1]Sheet12!$B$21*x_4</f>
        <v>555.96497891916249</v>
      </c>
      <c r="J249">
        <f t="shared" si="13"/>
        <v>235.42658658072239</v>
      </c>
      <c r="K249">
        <f t="shared" si="14"/>
        <v>111.21329329036119</v>
      </c>
    </row>
    <row r="250" spans="1:11" x14ac:dyDescent="0.15">
      <c r="A250" t="s">
        <v>533</v>
      </c>
      <c r="B250" t="s">
        <v>29</v>
      </c>
      <c r="C250">
        <f t="shared" si="15"/>
        <v>0</v>
      </c>
      <c r="D250">
        <f t="shared" si="15"/>
        <v>0</v>
      </c>
      <c r="E250">
        <f t="shared" si="15"/>
        <v>0</v>
      </c>
      <c r="F250">
        <v>7</v>
      </c>
      <c r="G250">
        <v>0.74074948500000004</v>
      </c>
      <c r="H250">
        <v>0.25925051500000001</v>
      </c>
      <c r="I250">
        <f>[1]Sheet12!$B$17+[1]Sheet12!$B$18*x_1+[1]Sheet12!$B$19*x_2+[1]Sheet12!$B$20*x_3+[1]Sheet12!$B$21*x_4</f>
        <v>772.29690577797817</v>
      </c>
      <c r="J250">
        <f t="shared" si="13"/>
        <v>200.21837055584732</v>
      </c>
      <c r="K250">
        <f t="shared" si="14"/>
        <v>93.609185277923658</v>
      </c>
    </row>
    <row r="251" spans="1:11" x14ac:dyDescent="0.15">
      <c r="A251" t="s">
        <v>535</v>
      </c>
      <c r="B251" t="s">
        <v>29</v>
      </c>
      <c r="C251">
        <f t="shared" si="15"/>
        <v>0</v>
      </c>
      <c r="D251">
        <f t="shared" si="15"/>
        <v>0</v>
      </c>
      <c r="E251">
        <f t="shared" si="15"/>
        <v>0</v>
      </c>
      <c r="F251">
        <v>5</v>
      </c>
      <c r="G251">
        <v>0.79634997500000004</v>
      </c>
      <c r="H251">
        <v>0.20365002500000001</v>
      </c>
      <c r="I251">
        <f>[1]Sheet12!$B$17+[1]Sheet12!$B$18*x_1+[1]Sheet12!$B$19*x_2+[1]Sheet12!$B$20*x_3+[1]Sheet12!$B$21*x_4</f>
        <v>638.34449593131887</v>
      </c>
      <c r="J251">
        <f t="shared" si="13"/>
        <v>129.99887255502549</v>
      </c>
      <c r="K251">
        <f t="shared" si="14"/>
        <v>58.499436277512743</v>
      </c>
    </row>
    <row r="252" spans="1:11" x14ac:dyDescent="0.15">
      <c r="I252">
        <f>SUM(I2:I251)</f>
        <v>138292.13010078424</v>
      </c>
      <c r="J252">
        <f>SUM(J2:J251)</f>
        <v>47224.871373090675</v>
      </c>
      <c r="K252">
        <f>SUM(K2:K251)</f>
        <v>21987.435686545337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p1-mailinglist</vt:lpstr>
      <vt:lpstr>workspace</vt:lpstr>
      <vt:lpstr>x_1</vt:lpstr>
      <vt:lpstr>x_2</vt:lpstr>
      <vt:lpstr>x_3</vt:lpstr>
      <vt:lpstr>x_4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刘晟西</cp:lastModifiedBy>
  <dcterms:created xsi:type="dcterms:W3CDTF">2016-11-10T20:35:28Z</dcterms:created>
  <dcterms:modified xsi:type="dcterms:W3CDTF">2017-11-21T15:32:57Z</dcterms:modified>
</cp:coreProperties>
</file>