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th\Downloads\"/>
    </mc:Choice>
  </mc:AlternateContent>
  <xr:revisionPtr revIDLastSave="0" documentId="13_ncr:1_{519089FD-56A7-4786-927E-6BC109180407}" xr6:coauthVersionLast="47" xr6:coauthVersionMax="47" xr10:uidLastSave="{00000000-0000-0000-0000-000000000000}"/>
  <bookViews>
    <workbookView xWindow="26280" yWindow="-120" windowWidth="29040" windowHeight="16440" xr2:uid="{00000000-000D-0000-FFFF-FFFF00000000}"/>
  </bookViews>
  <sheets>
    <sheet name="age_structured" sheetId="1" r:id="rId1"/>
    <sheet name="fixed parameters" sheetId="2" r:id="rId2"/>
    <sheet name="refere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<sst xmlns="http://schemas.openxmlformats.org/spreadsheetml/2006/main" count="64" uniqueCount="62">
  <si>
    <t>Age</t>
  </si>
  <si>
    <t>Immigration</t>
  </si>
  <si>
    <t>IFR (old)</t>
  </si>
  <si>
    <t>ICU</t>
  </si>
  <si>
    <t>Vax 1st year (COVID)</t>
  </si>
  <si>
    <t>Vax 2nd year (flu)</t>
  </si>
  <si>
    <t>Natural Mortality</t>
  </si>
  <si>
    <t>Population (2021)</t>
  </si>
  <si>
    <t>85+</t>
  </si>
  <si>
    <t>Meaning</t>
  </si>
  <si>
    <t>Value</t>
  </si>
  <si>
    <t>Variable Name</t>
  </si>
  <si>
    <t xml:space="preserve">ICU Rate of Recovery </t>
  </si>
  <si>
    <t>Zeta</t>
  </si>
  <si>
    <t>Recovery Rate</t>
  </si>
  <si>
    <t>Gamma</t>
  </si>
  <si>
    <t>ICU Duration</t>
  </si>
  <si>
    <t>Birth Rate</t>
  </si>
  <si>
    <t>b</t>
  </si>
  <si>
    <t>Duration of Natural Immunity in days</t>
  </si>
  <si>
    <t>Duration of Vaccine Immunity in days</t>
  </si>
  <si>
    <t>Total Age Groups</t>
  </si>
  <si>
    <t>Total Population</t>
  </si>
  <si>
    <t>~315m</t>
  </si>
  <si>
    <t>Initial Vaccine Period</t>
  </si>
  <si>
    <t>Normal Vaccine Period</t>
  </si>
  <si>
    <t>Variable</t>
  </si>
  <si>
    <t>Reference Paper</t>
  </si>
  <si>
    <t xml:space="preserve">IFR numbers (old) </t>
  </si>
  <si>
    <t>https://www.ncbi.nlm.nih.gov/labs/pmc/articles/PMC7721859/</t>
  </si>
  <si>
    <t>IFR numbers (new)</t>
  </si>
  <si>
    <t>https://www.thelancet.com/journals/lancet/article/PIIS0140-6736(21)02867-1/fulltext</t>
  </si>
  <si>
    <t>https://www.thelancet.com/journals/laninf/article/PIIS1473-3099(20)30243-7/fulltext</t>
  </si>
  <si>
    <t>Vaccine Flu number</t>
  </si>
  <si>
    <t>https://www.cdc.gov/flu/fluvaxview/coverage-1920estimates.htm</t>
  </si>
  <si>
    <t>Cumulative Vaccine Numbers</t>
  </si>
  <si>
    <t>https://data.cdc.gov/Vaccinations/COVID-19-Vaccination-and-Case-Trends-by-Age-Group-/gxj9-t96f/data</t>
  </si>
  <si>
    <t>Mortality</t>
  </si>
  <si>
    <t>https://www.cdc.gov/nchs/nvss/deaths.htm</t>
  </si>
  <si>
    <t>https://www.cdc.gov/nchs/data/databriefs/db427.pdf</t>
  </si>
  <si>
    <t>https://www.cdc.gov/nchs/nvss/births.htm</t>
  </si>
  <si>
    <t>https://cis.org/Report/Immigrants-Coming-America-Older-Ages</t>
  </si>
  <si>
    <t>School Contact Matrix</t>
  </si>
  <si>
    <t>https://raw.githubusercontent.com/mobs-lab/mixing-patterns/main/data/contact_matrices/United_States_country_level_M_school_setting_85.csv</t>
  </si>
  <si>
    <t>Overall Contact Matrix</t>
  </si>
  <si>
    <t>https://raw.githubusercontent.com/mobs-lab/mixing-patterns/main/data/contact_matrices/United_States_country_level_M_overall_contact_matrix_85.csv</t>
  </si>
  <si>
    <t>ICU duration</t>
  </si>
  <si>
    <t>https://bmcmedicine.biomedcentral.com/articles/10.1186/s12916-020-01726-3</t>
  </si>
  <si>
    <t>Population</t>
  </si>
  <si>
    <t>https://www.census.gov/data/tables/2021/demo/age-and-sex/2021-older-population.html</t>
  </si>
  <si>
    <t>New IFR</t>
  </si>
  <si>
    <t>https://www.ncbi.nlm.nih.gov/labs/pmc/articles/PMC8595250/</t>
  </si>
  <si>
    <t>ICU rates</t>
  </si>
  <si>
    <t>R0</t>
  </si>
  <si>
    <t>Vaccine protection against infection mortality</t>
  </si>
  <si>
    <t>Vaccine protection against hospitalization</t>
  </si>
  <si>
    <t>Sigma_q</t>
  </si>
  <si>
    <t>Sigma_I</t>
  </si>
  <si>
    <t>Sigma_H</t>
  </si>
  <si>
    <t>Sigma_D</t>
  </si>
  <si>
    <t>Vaccine reduction in infectiousness</t>
  </si>
  <si>
    <t>Vaccine effectivness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</si>
</sst>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0" borderId="0" xfId="0" applyFont="1"/>
    <xf numFmtId="164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nchs/nvss/births.htm" TargetMode="External"/><Relationship Id="rId13" Type="http://schemas.openxmlformats.org/officeDocument/2006/relationships/hyperlink" Target="https://www.census.gov/data/tables/2021/demo/age-and-sex/2021-older-population.html" TargetMode="External"/><Relationship Id="rId3" Type="http://schemas.openxmlformats.org/officeDocument/2006/relationships/hyperlink" Target="https://www.thelancet.com/journals/laninf/article/PIIS1473-3099(20)30243-7/fulltext" TargetMode="External"/><Relationship Id="rId7" Type="http://schemas.openxmlformats.org/officeDocument/2006/relationships/hyperlink" Target="https://www.cdc.gov/nchs/data/databriefs/db427.pdf" TargetMode="External"/><Relationship Id="rId12" Type="http://schemas.openxmlformats.org/officeDocument/2006/relationships/hyperlink" Target="https://bmcmedicine.biomedcentral.com/articles/10.1186/s12916-020-01726-3" TargetMode="External"/><Relationship Id="rId2" Type="http://schemas.openxmlformats.org/officeDocument/2006/relationships/hyperlink" Target="https://www.thelancet.com/journals/lancet/article/PIIS0140-6736(21)02867-1/fulltext" TargetMode="External"/><Relationship Id="rId1" Type="http://schemas.openxmlformats.org/officeDocument/2006/relationships/hyperlink" Target="https://www.ncbi.nlm.nih.gov/labs/pmc/articles/PMC7721859/" TargetMode="External"/><Relationship Id="rId6" Type="http://schemas.openxmlformats.org/officeDocument/2006/relationships/hyperlink" Target="https://www.cdc.gov/nchs/nvss/deaths.htm" TargetMode="External"/><Relationship Id="rId11" Type="http://schemas.openxmlformats.org/officeDocument/2006/relationships/hyperlink" Target="https://raw.githubusercontent.com/mobs-lab/mixing-patterns/main/data/contact_matrices/United_States_country_level_M_overall_contact_matrix_85.csv" TargetMode="External"/><Relationship Id="rId5" Type="http://schemas.openxmlformats.org/officeDocument/2006/relationships/hyperlink" Target="https://data.cdc.gov/Vaccinations/COVID-19-Vaccination-and-Case-Trends-by-Age-Group-/gxj9-t96f/data" TargetMode="External"/><Relationship Id="rId10" Type="http://schemas.openxmlformats.org/officeDocument/2006/relationships/hyperlink" Target="https://raw.githubusercontent.com/mobs-lab/mixing-patterns/main/data/contact_matrices/United_States_country_level_M_school_setting_85.csv" TargetMode="External"/><Relationship Id="rId4" Type="http://schemas.openxmlformats.org/officeDocument/2006/relationships/hyperlink" Target="https://www.cdc.gov/flu/fluvaxview/coverage-1920estimates.htm" TargetMode="External"/><Relationship Id="rId9" Type="http://schemas.openxmlformats.org/officeDocument/2006/relationships/hyperlink" Target="https://cis.org/Report/Immigrants-Coming-America-Older-Ages" TargetMode="External"/><Relationship Id="rId14" Type="http://schemas.openxmlformats.org/officeDocument/2006/relationships/hyperlink" Target="https://www.ncbi.nlm.nih.gov/labs/pmc/articles/PMC8595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"/>
  <sheetViews>
    <sheetView tabSelected="1" workbookViewId="0">
      <selection sqref="A1:XFD1048576"/>
    </sheetView>
  </sheetViews>
  <sheetFormatPr defaultColWidth="12.5703125" defaultRowHeight="15.75" customHeight="1" x14ac:dyDescent="0.2"/>
  <cols>
    <col min="5" max="5" width="16.28515625" customWidth="1"/>
    <col min="6" max="6" width="14" customWidth="1"/>
    <col min="7" max="7" width="13.140625" customWidth="1"/>
    <col min="8" max="8" width="14.140625" customWidth="1"/>
    <col min="9" max="9" width="13.42578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5</v>
      </c>
      <c r="G1" s="2" t="s">
        <v>6</v>
      </c>
      <c r="H1" s="2" t="s">
        <v>7</v>
      </c>
    </row>
    <row r="2" spans="1:10" ht="15.75" customHeight="1" x14ac:dyDescent="0.25">
      <c r="A2" s="3">
        <v>1</v>
      </c>
      <c r="B2" s="4">
        <v>50.22831</v>
      </c>
      <c r="C2" s="4">
        <v>6.0000000000000002E-6</v>
      </c>
      <c r="D2" s="4">
        <v>0</v>
      </c>
      <c r="E2" s="4">
        <v>0</v>
      </c>
      <c r="F2" s="4">
        <v>0</v>
      </c>
      <c r="G2" s="5">
        <v>2.88E-9</v>
      </c>
      <c r="H2" s="4">
        <v>1</v>
      </c>
      <c r="I2" s="2"/>
      <c r="J2" s="2"/>
    </row>
    <row r="3" spans="1:10" ht="15.75" customHeight="1" x14ac:dyDescent="0.25">
      <c r="A3" s="3">
        <v>2</v>
      </c>
      <c r="B3" s="4">
        <v>50.22831</v>
      </c>
      <c r="C3" s="4">
        <v>6.9999999999999999E-6</v>
      </c>
      <c r="D3" s="4">
        <v>0</v>
      </c>
      <c r="E3" s="4">
        <v>0</v>
      </c>
      <c r="F3" s="4">
        <v>0</v>
      </c>
      <c r="G3" s="5">
        <v>1.87E-9</v>
      </c>
      <c r="H3" s="4">
        <v>3922044</v>
      </c>
      <c r="I3" s="2"/>
    </row>
    <row r="4" spans="1:10" ht="15.75" customHeight="1" x14ac:dyDescent="0.25">
      <c r="A4" s="3">
        <v>3</v>
      </c>
      <c r="B4" s="4">
        <v>50.22831</v>
      </c>
      <c r="C4" s="4">
        <v>7.9999999999999996E-6</v>
      </c>
      <c r="D4" s="4">
        <v>0</v>
      </c>
      <c r="E4" s="4">
        <v>0</v>
      </c>
      <c r="F4" s="4">
        <v>0</v>
      </c>
      <c r="G4" s="5">
        <v>1.4700000000000001E-9</v>
      </c>
      <c r="H4" s="4">
        <v>3998665</v>
      </c>
      <c r="I4" s="2"/>
      <c r="J4" s="2"/>
    </row>
    <row r="5" spans="1:10" ht="15.75" customHeight="1" x14ac:dyDescent="0.25">
      <c r="A5" s="3">
        <v>4</v>
      </c>
      <c r="B5" s="4">
        <v>50.22831</v>
      </c>
      <c r="C5" s="4">
        <v>9.0000000000000002E-6</v>
      </c>
      <c r="D5" s="4">
        <v>0</v>
      </c>
      <c r="E5" s="4">
        <v>0</v>
      </c>
      <c r="F5" s="4">
        <v>0</v>
      </c>
      <c r="G5" s="5">
        <v>1.14E-9</v>
      </c>
      <c r="H5" s="4">
        <v>4043323</v>
      </c>
      <c r="I5" s="2"/>
      <c r="J5" s="2"/>
    </row>
    <row r="6" spans="1:10" ht="15.75" customHeight="1" x14ac:dyDescent="0.25">
      <c r="A6" s="3">
        <v>5</v>
      </c>
      <c r="B6" s="4">
        <v>50.22831</v>
      </c>
      <c r="C6" s="4">
        <v>1.0000000000000001E-5</v>
      </c>
      <c r="D6" s="4">
        <v>0</v>
      </c>
      <c r="E6" s="4">
        <v>0</v>
      </c>
      <c r="F6" s="4">
        <v>0</v>
      </c>
      <c r="G6" s="5">
        <v>1.02E-9</v>
      </c>
      <c r="H6" s="4">
        <v>4028281</v>
      </c>
      <c r="I6" s="2"/>
      <c r="J6" s="2"/>
    </row>
    <row r="7" spans="1:10" ht="15.75" customHeight="1" x14ac:dyDescent="0.25">
      <c r="A7" s="3">
        <v>6</v>
      </c>
      <c r="B7" s="4">
        <v>50.22831</v>
      </c>
      <c r="C7" s="4">
        <v>1.1E-5</v>
      </c>
      <c r="D7" s="4">
        <v>0</v>
      </c>
      <c r="E7" s="4">
        <v>0</v>
      </c>
      <c r="F7" s="4">
        <v>1.769863E-3</v>
      </c>
      <c r="G7" s="5">
        <v>9.3499999999999998E-10</v>
      </c>
      <c r="H7" s="4">
        <v>4017227</v>
      </c>
      <c r="I7" s="2"/>
      <c r="J7" s="2"/>
    </row>
    <row r="8" spans="1:10" ht="15.75" customHeight="1" x14ac:dyDescent="0.25">
      <c r="A8" s="3">
        <v>7</v>
      </c>
      <c r="B8" s="4">
        <v>50.22831</v>
      </c>
      <c r="C8" s="4">
        <v>1.2999999999999999E-5</v>
      </c>
      <c r="D8" s="4">
        <v>0</v>
      </c>
      <c r="E8" s="4">
        <v>0</v>
      </c>
      <c r="F8" s="4">
        <v>1.769863E-3</v>
      </c>
      <c r="G8" s="5">
        <v>8.67E-10</v>
      </c>
      <c r="H8" s="4">
        <v>4022319</v>
      </c>
      <c r="I8" s="2"/>
      <c r="J8" s="2"/>
    </row>
    <row r="9" spans="1:10" ht="15.75" customHeight="1" x14ac:dyDescent="0.25">
      <c r="A9" s="3">
        <v>8</v>
      </c>
      <c r="B9" s="4">
        <v>50.22831</v>
      </c>
      <c r="C9" s="4">
        <v>1.4E-5</v>
      </c>
      <c r="D9" s="4">
        <v>0</v>
      </c>
      <c r="E9" s="4">
        <v>0</v>
      </c>
      <c r="F9" s="4">
        <v>1.769863E-3</v>
      </c>
      <c r="G9" s="5">
        <v>7.9600000000000004E-10</v>
      </c>
      <c r="H9" s="4">
        <v>4066194</v>
      </c>
      <c r="I9" s="2"/>
      <c r="J9" s="2"/>
    </row>
    <row r="10" spans="1:10" ht="15.75" customHeight="1" x14ac:dyDescent="0.25">
      <c r="A10" s="3">
        <v>9</v>
      </c>
      <c r="B10" s="4">
        <v>50.22831</v>
      </c>
      <c r="C10" s="4">
        <v>1.5999999999999999E-5</v>
      </c>
      <c r="D10" s="4">
        <v>0</v>
      </c>
      <c r="E10" s="4">
        <v>0</v>
      </c>
      <c r="F10" s="4">
        <v>1.769863E-3</v>
      </c>
      <c r="G10" s="5">
        <v>7.3600000000000004E-10</v>
      </c>
      <c r="H10" s="4">
        <v>4061874</v>
      </c>
      <c r="I10" s="2"/>
      <c r="J10" s="2"/>
    </row>
    <row r="11" spans="1:10" ht="15.75" customHeight="1" x14ac:dyDescent="0.25">
      <c r="A11" s="3">
        <v>10</v>
      </c>
      <c r="B11" s="4">
        <v>50.22831</v>
      </c>
      <c r="C11" s="4">
        <v>1.8E-5</v>
      </c>
      <c r="D11" s="4">
        <v>0</v>
      </c>
      <c r="E11" s="4">
        <v>0</v>
      </c>
      <c r="F11" s="4">
        <v>1.769863E-3</v>
      </c>
      <c r="G11" s="5">
        <v>7.0900000000000003E-10</v>
      </c>
      <c r="H11" s="4">
        <v>4060940</v>
      </c>
      <c r="I11" s="2"/>
      <c r="J11" s="2"/>
    </row>
    <row r="12" spans="1:10" ht="15.75" customHeight="1" x14ac:dyDescent="0.25">
      <c r="A12" s="3">
        <v>11</v>
      </c>
      <c r="B12" s="4">
        <v>50.22831</v>
      </c>
      <c r="C12" s="4">
        <v>2.0000000000000002E-5</v>
      </c>
      <c r="D12" s="4">
        <v>4.0800000000000003E-2</v>
      </c>
      <c r="E12" s="4">
        <v>0</v>
      </c>
      <c r="F12" s="4">
        <v>1.769863E-3</v>
      </c>
      <c r="G12" s="5">
        <v>7.7700000000000001E-10</v>
      </c>
      <c r="H12" s="4">
        <v>4189261</v>
      </c>
      <c r="I12" s="2"/>
      <c r="J12" s="2"/>
    </row>
    <row r="13" spans="1:10" ht="15.75" customHeight="1" x14ac:dyDescent="0.25">
      <c r="A13" s="3">
        <v>12</v>
      </c>
      <c r="B13" s="4">
        <v>50.22831</v>
      </c>
      <c r="C13" s="4">
        <v>2.3E-5</v>
      </c>
      <c r="D13" s="4">
        <v>4.0800000000000003E-2</v>
      </c>
      <c r="E13" s="4">
        <v>0</v>
      </c>
      <c r="F13" s="4">
        <v>1.769863E-3</v>
      </c>
      <c r="G13" s="5">
        <v>9.9099999999999999E-10</v>
      </c>
      <c r="H13" s="4">
        <v>4208387</v>
      </c>
      <c r="I13" s="2"/>
      <c r="J13" s="2"/>
    </row>
    <row r="14" spans="1:10" ht="15.75" customHeight="1" x14ac:dyDescent="0.25">
      <c r="A14" s="3">
        <v>13</v>
      </c>
      <c r="B14" s="4">
        <v>50.22831</v>
      </c>
      <c r="C14" s="4">
        <v>2.5999999999999998E-5</v>
      </c>
      <c r="D14" s="4">
        <v>4.0800000000000003E-2</v>
      </c>
      <c r="E14" s="4">
        <v>9.8000000000000004E-2</v>
      </c>
      <c r="F14" s="4">
        <v>1.769863E-3</v>
      </c>
      <c r="G14" s="5">
        <v>1.39E-9</v>
      </c>
      <c r="H14" s="4">
        <v>4175221</v>
      </c>
      <c r="I14" s="2"/>
      <c r="J14" s="2"/>
    </row>
    <row r="15" spans="1:10" ht="15.75" customHeight="1" x14ac:dyDescent="0.25">
      <c r="A15" s="3">
        <v>14</v>
      </c>
      <c r="B15" s="4">
        <v>50.22831</v>
      </c>
      <c r="C15" s="4">
        <v>2.9E-5</v>
      </c>
      <c r="D15" s="4">
        <v>4.0800000000000003E-2</v>
      </c>
      <c r="E15" s="4">
        <v>9.8000000000000004E-2</v>
      </c>
      <c r="F15" s="4">
        <v>1.4602739999999999E-3</v>
      </c>
      <c r="G15" s="5">
        <v>1.9300000000000002E-9</v>
      </c>
      <c r="H15" s="4">
        <v>4164459</v>
      </c>
      <c r="I15" s="2"/>
      <c r="J15" s="2"/>
    </row>
    <row r="16" spans="1:10" ht="15.75" customHeight="1" x14ac:dyDescent="0.25">
      <c r="A16" s="3">
        <v>15</v>
      </c>
      <c r="B16" s="4">
        <v>50.22831</v>
      </c>
      <c r="C16" s="4">
        <v>3.3000000000000003E-5</v>
      </c>
      <c r="D16" s="4">
        <v>4.0800000000000003E-2</v>
      </c>
      <c r="E16" s="4">
        <v>9.8000000000000004E-2</v>
      </c>
      <c r="F16" s="4">
        <v>1.4602739999999999E-3</v>
      </c>
      <c r="G16" s="5">
        <v>2.5399999999999999E-9</v>
      </c>
      <c r="H16" s="4">
        <v>4175459</v>
      </c>
      <c r="I16" s="2"/>
      <c r="J16" s="2"/>
    </row>
    <row r="17" spans="1:10" ht="15.75" customHeight="1" x14ac:dyDescent="0.25">
      <c r="A17" s="3">
        <v>16</v>
      </c>
      <c r="B17" s="4">
        <v>50.22831</v>
      </c>
      <c r="C17" s="4">
        <v>3.6999999999999998E-5</v>
      </c>
      <c r="D17" s="4">
        <v>4.0800000000000003E-2</v>
      </c>
      <c r="E17" s="4">
        <v>9.8000000000000004E-2</v>
      </c>
      <c r="F17" s="4">
        <v>1.4602739999999999E-3</v>
      </c>
      <c r="G17" s="5">
        <v>3.1500000000000001E-9</v>
      </c>
      <c r="H17" s="4">
        <v>4150420</v>
      </c>
      <c r="I17" s="2"/>
    </row>
    <row r="18" spans="1:10" ht="15.75" customHeight="1" x14ac:dyDescent="0.25">
      <c r="A18" s="3">
        <v>17</v>
      </c>
      <c r="B18" s="4">
        <v>50.22831</v>
      </c>
      <c r="C18" s="4">
        <v>4.1999999999999998E-5</v>
      </c>
      <c r="D18" s="4">
        <v>4.0800000000000003E-2</v>
      </c>
      <c r="E18" s="4">
        <v>9.8000000000000004E-2</v>
      </c>
      <c r="F18" s="4">
        <v>1.4602739999999999E-3</v>
      </c>
      <c r="G18" s="5">
        <v>3.8000000000000001E-9</v>
      </c>
      <c r="H18" s="4">
        <v>4142425</v>
      </c>
      <c r="I18" s="2"/>
      <c r="J18" s="2"/>
    </row>
    <row r="19" spans="1:10" ht="15.75" customHeight="1" x14ac:dyDescent="0.25">
      <c r="A19" s="3">
        <v>18</v>
      </c>
      <c r="B19" s="4">
        <v>50.22831</v>
      </c>
      <c r="C19" s="4">
        <v>4.6999999999999997E-5</v>
      </c>
      <c r="D19" s="4">
        <v>4.0800000000000003E-2</v>
      </c>
      <c r="E19" s="4">
        <v>0.35599999999999998</v>
      </c>
      <c r="F19" s="4">
        <v>1.4602739999999999E-3</v>
      </c>
      <c r="G19" s="5">
        <v>4.4800000000000002E-9</v>
      </c>
      <c r="H19" s="4">
        <v>4255827</v>
      </c>
      <c r="I19" s="2"/>
      <c r="J19" s="2"/>
    </row>
    <row r="20" spans="1:10" ht="15.75" customHeight="1" x14ac:dyDescent="0.25">
      <c r="A20" s="3">
        <v>19</v>
      </c>
      <c r="B20" s="4">
        <v>133.56164000000001</v>
      </c>
      <c r="C20" s="4">
        <v>5.3000000000000001E-5</v>
      </c>
      <c r="D20" s="4">
        <v>4.0800000000000003E-2</v>
      </c>
      <c r="E20" s="4">
        <v>0.35599999999999998</v>
      </c>
      <c r="F20" s="4">
        <v>1.0520550000000001E-3</v>
      </c>
      <c r="G20" s="5">
        <v>5.1700000000000001E-9</v>
      </c>
      <c r="H20" s="4">
        <v>4330439</v>
      </c>
      <c r="I20" s="2"/>
      <c r="J20" s="2"/>
    </row>
    <row r="21" spans="1:10" ht="15.75" customHeight="1" x14ac:dyDescent="0.25">
      <c r="A21" s="3">
        <v>20</v>
      </c>
      <c r="B21" s="4">
        <v>133.56164000000001</v>
      </c>
      <c r="C21" s="4">
        <v>6.0000000000000002E-5</v>
      </c>
      <c r="D21" s="4">
        <v>4.0800000000000003E-2</v>
      </c>
      <c r="E21" s="4">
        <v>0.35599999999999998</v>
      </c>
      <c r="F21" s="4">
        <v>1.0520550000000001E-3</v>
      </c>
      <c r="G21" s="5">
        <v>5.8999999999999999E-9</v>
      </c>
      <c r="H21" s="4">
        <v>4269683</v>
      </c>
      <c r="I21" s="2"/>
      <c r="J21" s="2"/>
    </row>
    <row r="22" spans="1:10" ht="15.75" customHeight="1" x14ac:dyDescent="0.25">
      <c r="A22" s="3">
        <v>21</v>
      </c>
      <c r="B22" s="4">
        <v>133.56164000000001</v>
      </c>
      <c r="C22" s="4">
        <v>6.7999999999999999E-5</v>
      </c>
      <c r="D22" s="4">
        <v>1.04</v>
      </c>
      <c r="E22" s="4">
        <v>0.35599999999999998</v>
      </c>
      <c r="F22" s="4">
        <v>1.0520550000000001E-3</v>
      </c>
      <c r="G22" s="5">
        <v>6.6100000000000001E-9</v>
      </c>
      <c r="H22" s="4">
        <v>4278323</v>
      </c>
      <c r="I22" s="2"/>
    </row>
    <row r="23" spans="1:10" ht="15.75" customHeight="1" x14ac:dyDescent="0.25">
      <c r="A23" s="3">
        <v>22</v>
      </c>
      <c r="B23" s="4">
        <v>133.56164000000001</v>
      </c>
      <c r="C23" s="4">
        <v>7.7000000000000001E-5</v>
      </c>
      <c r="D23" s="4">
        <v>1.04</v>
      </c>
      <c r="E23" s="4">
        <v>0.35599999999999998</v>
      </c>
      <c r="F23" s="4">
        <v>1.0520550000000001E-3</v>
      </c>
      <c r="G23" s="5">
        <v>7.2099999999999997E-9</v>
      </c>
      <c r="H23" s="4">
        <v>4298772</v>
      </c>
      <c r="I23" s="2"/>
    </row>
    <row r="24" spans="1:10" ht="15.75" customHeight="1" x14ac:dyDescent="0.25">
      <c r="A24" s="3">
        <v>23</v>
      </c>
      <c r="B24" s="4">
        <v>133.56164000000001</v>
      </c>
      <c r="C24" s="4">
        <v>8.7000000000000001E-5</v>
      </c>
      <c r="D24" s="4">
        <v>1.04</v>
      </c>
      <c r="E24" s="4">
        <v>0.35599999999999998</v>
      </c>
      <c r="F24" s="4">
        <v>1.0520550000000001E-3</v>
      </c>
      <c r="G24" s="5">
        <v>7.6700000000000002E-9</v>
      </c>
      <c r="H24" s="4">
        <v>4341644</v>
      </c>
      <c r="I24" s="2"/>
    </row>
    <row r="25" spans="1:10" ht="15.75" customHeight="1" x14ac:dyDescent="0.25">
      <c r="A25" s="3">
        <v>24</v>
      </c>
      <c r="B25" s="4">
        <v>133.56164000000001</v>
      </c>
      <c r="C25" s="4">
        <v>9.7999999999999997E-5</v>
      </c>
      <c r="D25" s="4">
        <v>1.04</v>
      </c>
      <c r="E25" s="4">
        <v>0.35599999999999998</v>
      </c>
      <c r="F25" s="4">
        <v>1.0520550000000001E-3</v>
      </c>
      <c r="G25" s="5">
        <v>8.02E-9</v>
      </c>
      <c r="H25" s="4">
        <v>4444518</v>
      </c>
      <c r="I25" s="2"/>
    </row>
    <row r="26" spans="1:10" ht="15.75" customHeight="1" x14ac:dyDescent="0.25">
      <c r="A26" s="3">
        <v>25</v>
      </c>
      <c r="B26" s="4">
        <v>133.56164000000001</v>
      </c>
      <c r="C26" s="4">
        <v>1.1E-4</v>
      </c>
      <c r="D26" s="4">
        <v>1.04</v>
      </c>
      <c r="E26" s="4">
        <v>0.42299999999999999</v>
      </c>
      <c r="F26" s="4">
        <v>1.0520550000000001E-3</v>
      </c>
      <c r="G26" s="5">
        <v>8.3400000000000006E-9</v>
      </c>
      <c r="H26" s="4">
        <v>4539058</v>
      </c>
      <c r="I26" s="2"/>
    </row>
    <row r="27" spans="1:10" ht="15.75" customHeight="1" x14ac:dyDescent="0.25">
      <c r="A27" s="3">
        <v>26</v>
      </c>
      <c r="B27" s="4">
        <v>133.56164000000001</v>
      </c>
      <c r="C27" s="4">
        <v>1.2400000000000001E-4</v>
      </c>
      <c r="D27" s="4">
        <v>1.04</v>
      </c>
      <c r="E27" s="4">
        <v>0.42299999999999999</v>
      </c>
      <c r="F27" s="4">
        <v>1.0520550000000001E-3</v>
      </c>
      <c r="G27" s="5">
        <v>8.6699999999999992E-9</v>
      </c>
      <c r="H27" s="4">
        <v>4611220</v>
      </c>
      <c r="I27" s="2"/>
    </row>
    <row r="28" spans="1:10" ht="15.75" customHeight="1" x14ac:dyDescent="0.25">
      <c r="A28" s="3">
        <v>27</v>
      </c>
      <c r="B28" s="4">
        <v>133.56164000000001</v>
      </c>
      <c r="C28" s="4">
        <v>1.3999999999999999E-4</v>
      </c>
      <c r="D28" s="4">
        <v>1.04</v>
      </c>
      <c r="E28" s="4">
        <v>0.42299999999999999</v>
      </c>
      <c r="F28" s="4">
        <v>1.0520550000000001E-3</v>
      </c>
      <c r="G28" s="5">
        <v>9.0099999999999993E-9</v>
      </c>
      <c r="H28" s="4">
        <v>4733869</v>
      </c>
      <c r="I28" s="2"/>
    </row>
    <row r="29" spans="1:10" ht="15.75" customHeight="1" x14ac:dyDescent="0.25">
      <c r="A29" s="3">
        <v>28</v>
      </c>
      <c r="B29" s="4">
        <v>133.56164000000001</v>
      </c>
      <c r="C29" s="4">
        <v>1.5799999999999999E-4</v>
      </c>
      <c r="D29" s="4">
        <v>1.04</v>
      </c>
      <c r="E29" s="4">
        <v>0.42299999999999999</v>
      </c>
      <c r="F29" s="4">
        <v>1.0520550000000001E-3</v>
      </c>
      <c r="G29" s="5">
        <v>9.3700000000000005E-9</v>
      </c>
      <c r="H29" s="4">
        <v>4818725</v>
      </c>
      <c r="I29" s="2"/>
    </row>
    <row r="30" spans="1:10" ht="15.75" customHeight="1" x14ac:dyDescent="0.25">
      <c r="A30" s="3">
        <v>29</v>
      </c>
      <c r="B30" s="4">
        <v>133.56164000000001</v>
      </c>
      <c r="C30" s="4">
        <v>1.7899999999999999E-4</v>
      </c>
      <c r="D30" s="4">
        <v>1.04</v>
      </c>
      <c r="E30" s="4">
        <v>0.42299999999999999</v>
      </c>
      <c r="F30" s="4">
        <v>1.0520550000000001E-3</v>
      </c>
      <c r="G30" s="5">
        <v>9.7399999999999999E-9</v>
      </c>
      <c r="H30" s="4">
        <v>4806144</v>
      </c>
      <c r="I30" s="2"/>
    </row>
    <row r="31" spans="1:10" ht="15.75" customHeight="1" x14ac:dyDescent="0.25">
      <c r="A31" s="3">
        <v>30</v>
      </c>
      <c r="B31" s="4">
        <v>133.56164000000001</v>
      </c>
      <c r="C31" s="4">
        <v>2.02E-4</v>
      </c>
      <c r="D31" s="4">
        <v>1.04</v>
      </c>
      <c r="E31" s="4">
        <v>0.42299999999999999</v>
      </c>
      <c r="F31" s="4">
        <v>1.0520550000000001E-3</v>
      </c>
      <c r="G31" s="5">
        <v>1.0099999999999999E-8</v>
      </c>
      <c r="H31" s="4">
        <v>4614384</v>
      </c>
      <c r="I31" s="2"/>
    </row>
    <row r="32" spans="1:10" ht="15.75" customHeight="1" x14ac:dyDescent="0.25">
      <c r="A32" s="3">
        <v>31</v>
      </c>
      <c r="B32" s="4">
        <v>90.410960000000003</v>
      </c>
      <c r="C32" s="4">
        <v>2.2800000000000001E-4</v>
      </c>
      <c r="D32" s="4">
        <v>3.43</v>
      </c>
      <c r="E32" s="4">
        <v>0.42299999999999999</v>
      </c>
      <c r="F32" s="4">
        <v>1.0520550000000001E-3</v>
      </c>
      <c r="G32" s="5">
        <v>1.05E-8</v>
      </c>
      <c r="H32" s="4">
        <v>4502311</v>
      </c>
      <c r="I32" s="2"/>
    </row>
    <row r="33" spans="1:9" ht="15.75" customHeight="1" x14ac:dyDescent="0.25">
      <c r="A33" s="3">
        <v>32</v>
      </c>
      <c r="B33" s="4">
        <v>90.410960000000003</v>
      </c>
      <c r="C33" s="4">
        <v>2.5700000000000001E-4</v>
      </c>
      <c r="D33" s="4">
        <v>3.43</v>
      </c>
      <c r="E33" s="4">
        <v>0.42299999999999999</v>
      </c>
      <c r="F33" s="4">
        <v>1.0520550000000001E-3</v>
      </c>
      <c r="G33" s="5">
        <v>1.09E-8</v>
      </c>
      <c r="H33" s="4">
        <v>4421505</v>
      </c>
      <c r="I33" s="2"/>
    </row>
    <row r="34" spans="1:9" ht="15.75" customHeight="1" x14ac:dyDescent="0.25">
      <c r="A34" s="3">
        <v>33</v>
      </c>
      <c r="B34" s="4">
        <v>90.410960000000003</v>
      </c>
      <c r="C34" s="4">
        <v>2.9E-4</v>
      </c>
      <c r="D34" s="4">
        <v>3.43</v>
      </c>
      <c r="E34" s="4">
        <v>0.42299999999999999</v>
      </c>
      <c r="F34" s="4">
        <v>1.0520550000000001E-3</v>
      </c>
      <c r="G34" s="5">
        <v>1.13E-8</v>
      </c>
      <c r="H34" s="4">
        <v>4432973</v>
      </c>
      <c r="I34" s="2"/>
    </row>
    <row r="35" spans="1:9" ht="15.75" customHeight="1" x14ac:dyDescent="0.25">
      <c r="A35" s="3">
        <v>34</v>
      </c>
      <c r="B35" s="4">
        <v>90.410960000000003</v>
      </c>
      <c r="C35" s="4">
        <v>3.2699999999999998E-4</v>
      </c>
      <c r="D35" s="4">
        <v>3.43</v>
      </c>
      <c r="E35" s="4">
        <v>0.42299999999999999</v>
      </c>
      <c r="F35" s="4">
        <v>1.0520550000000001E-3</v>
      </c>
      <c r="G35" s="5">
        <v>1.1700000000000001E-8</v>
      </c>
      <c r="H35" s="4">
        <v>4460132</v>
      </c>
      <c r="I35" s="2"/>
    </row>
    <row r="36" spans="1:9" ht="15.75" customHeight="1" x14ac:dyDescent="0.25">
      <c r="A36" s="3">
        <v>35</v>
      </c>
      <c r="B36" s="4">
        <v>90.410960000000003</v>
      </c>
      <c r="C36" s="4">
        <v>3.6900000000000002E-4</v>
      </c>
      <c r="D36" s="4">
        <v>3.43</v>
      </c>
      <c r="E36" s="4">
        <v>0.42299999999999999</v>
      </c>
      <c r="F36" s="4">
        <v>1.0520550000000001E-3</v>
      </c>
      <c r="G36" s="5">
        <v>1.2100000000000001E-8</v>
      </c>
      <c r="H36" s="4">
        <v>4315866</v>
      </c>
      <c r="I36" s="2"/>
    </row>
    <row r="37" spans="1:9" ht="15.75" customHeight="1" x14ac:dyDescent="0.25">
      <c r="A37" s="3">
        <v>36</v>
      </c>
      <c r="B37" s="4">
        <v>90.410960000000003</v>
      </c>
      <c r="C37" s="4">
        <v>4.1599999999999997E-4</v>
      </c>
      <c r="D37" s="4">
        <v>3.43</v>
      </c>
      <c r="E37" s="4">
        <v>0.42299999999999999</v>
      </c>
      <c r="F37" s="4">
        <v>1.0520550000000001E-3</v>
      </c>
      <c r="G37" s="5">
        <v>1.26E-8</v>
      </c>
      <c r="H37" s="4">
        <v>4372444</v>
      </c>
      <c r="I37" s="2"/>
    </row>
    <row r="38" spans="1:9" ht="15.75" customHeight="1" x14ac:dyDescent="0.25">
      <c r="A38" s="3">
        <v>37</v>
      </c>
      <c r="B38" s="4">
        <v>90.410960000000003</v>
      </c>
      <c r="C38" s="4">
        <v>4.6999999999999999E-4</v>
      </c>
      <c r="D38" s="4">
        <v>3.43</v>
      </c>
      <c r="E38" s="4">
        <v>0.42299999999999999</v>
      </c>
      <c r="F38" s="4">
        <v>1.0520550000000001E-3</v>
      </c>
      <c r="G38" s="5">
        <v>1.31E-8</v>
      </c>
      <c r="H38" s="4">
        <v>4361286</v>
      </c>
      <c r="I38" s="2"/>
    </row>
    <row r="39" spans="1:9" ht="15" x14ac:dyDescent="0.25">
      <c r="A39" s="3">
        <v>38</v>
      </c>
      <c r="B39" s="4">
        <v>90.410960000000003</v>
      </c>
      <c r="C39" s="4">
        <v>5.2999999999999998E-4</v>
      </c>
      <c r="D39" s="4">
        <v>3.43</v>
      </c>
      <c r="E39" s="4">
        <v>0.42299999999999999</v>
      </c>
      <c r="F39" s="4">
        <v>1.0520550000000001E-3</v>
      </c>
      <c r="G39" s="5">
        <v>1.3599999999999999E-8</v>
      </c>
      <c r="H39" s="4">
        <v>4305576</v>
      </c>
      <c r="I39" s="2"/>
    </row>
    <row r="40" spans="1:9" ht="15" x14ac:dyDescent="0.25">
      <c r="A40" s="3">
        <v>39</v>
      </c>
      <c r="B40" s="4">
        <v>90.410960000000003</v>
      </c>
      <c r="C40" s="4">
        <v>5.9800000000000001E-4</v>
      </c>
      <c r="D40" s="4">
        <v>3.43</v>
      </c>
      <c r="E40" s="4">
        <v>0.42299999999999999</v>
      </c>
      <c r="F40" s="4">
        <v>1.0520550000000001E-3</v>
      </c>
      <c r="G40" s="5">
        <v>1.4100000000000001E-8</v>
      </c>
      <c r="H40" s="4">
        <v>4382349</v>
      </c>
      <c r="I40" s="2"/>
    </row>
    <row r="41" spans="1:9" ht="15" x14ac:dyDescent="0.25">
      <c r="A41" s="3">
        <v>40</v>
      </c>
      <c r="B41" s="4">
        <v>90.410960000000003</v>
      </c>
      <c r="C41" s="4">
        <v>6.7500000000000004E-4</v>
      </c>
      <c r="D41" s="4">
        <v>3.43</v>
      </c>
      <c r="E41" s="4">
        <v>0.51800000000000002</v>
      </c>
      <c r="F41" s="4">
        <v>1.0520550000000001E-3</v>
      </c>
      <c r="G41" s="5">
        <v>1.4699999999999999E-8</v>
      </c>
      <c r="H41" s="4">
        <v>4105313</v>
      </c>
      <c r="I41" s="2"/>
    </row>
    <row r="42" spans="1:9" ht="15" x14ac:dyDescent="0.25">
      <c r="A42" s="3">
        <v>41</v>
      </c>
      <c r="B42" s="4">
        <v>45.205480000000001</v>
      </c>
      <c r="C42" s="4">
        <v>7.6099999999999996E-4</v>
      </c>
      <c r="D42" s="4">
        <v>4.25</v>
      </c>
      <c r="E42" s="4">
        <v>0.51800000000000002</v>
      </c>
      <c r="F42" s="4">
        <v>1.0520550000000001E-3</v>
      </c>
      <c r="G42" s="5">
        <v>1.5399999999999999E-8</v>
      </c>
      <c r="H42" s="4">
        <v>4020254</v>
      </c>
      <c r="I42" s="2"/>
    </row>
    <row r="43" spans="1:9" ht="15" x14ac:dyDescent="0.25">
      <c r="A43" s="3">
        <v>42</v>
      </c>
      <c r="B43" s="4">
        <v>45.205480000000001</v>
      </c>
      <c r="C43" s="4">
        <v>8.5899999999999995E-4</v>
      </c>
      <c r="D43" s="4">
        <v>4.25</v>
      </c>
      <c r="E43" s="4">
        <v>0.51800000000000002</v>
      </c>
      <c r="F43" s="4">
        <v>1.0520550000000001E-3</v>
      </c>
      <c r="G43" s="5">
        <v>1.63E-8</v>
      </c>
      <c r="H43" s="4">
        <v>3974741</v>
      </c>
      <c r="I43" s="2"/>
    </row>
    <row r="44" spans="1:9" ht="15" x14ac:dyDescent="0.25">
      <c r="A44" s="3">
        <v>43</v>
      </c>
      <c r="B44" s="4">
        <v>45.205480000000001</v>
      </c>
      <c r="C44" s="4">
        <v>9.6900000000000003E-4</v>
      </c>
      <c r="D44" s="4">
        <v>4.25</v>
      </c>
      <c r="E44" s="4">
        <v>0.51800000000000002</v>
      </c>
      <c r="F44" s="4">
        <v>1.0520550000000001E-3</v>
      </c>
      <c r="G44" s="5">
        <v>1.7299999999999999E-8</v>
      </c>
      <c r="H44" s="4">
        <v>3854040</v>
      </c>
      <c r="I44" s="2"/>
    </row>
    <row r="45" spans="1:9" ht="15" x14ac:dyDescent="0.25">
      <c r="A45" s="3">
        <v>44</v>
      </c>
      <c r="B45" s="4">
        <v>45.205480000000001</v>
      </c>
      <c r="C45" s="4">
        <v>1.0939999999999999E-3</v>
      </c>
      <c r="D45" s="4">
        <v>4.25</v>
      </c>
      <c r="E45" s="4">
        <v>0.51800000000000002</v>
      </c>
      <c r="F45" s="4">
        <v>1.0520550000000001E-3</v>
      </c>
      <c r="G45" s="5">
        <v>1.8600000000000001E-8</v>
      </c>
      <c r="H45" s="4">
        <v>3967275</v>
      </c>
      <c r="I45" s="2"/>
    </row>
    <row r="46" spans="1:9" ht="15" x14ac:dyDescent="0.25">
      <c r="A46" s="3">
        <v>45</v>
      </c>
      <c r="B46" s="4">
        <v>45.205480000000001</v>
      </c>
      <c r="C46" s="4">
        <v>1.2340000000000001E-3</v>
      </c>
      <c r="D46" s="4">
        <v>4.25</v>
      </c>
      <c r="E46" s="4">
        <v>0.51800000000000002</v>
      </c>
      <c r="F46" s="4">
        <v>1.0520550000000001E-3</v>
      </c>
      <c r="G46" s="5">
        <v>1.99E-8</v>
      </c>
      <c r="H46" s="4">
        <v>3837909</v>
      </c>
      <c r="I46" s="2"/>
    </row>
    <row r="47" spans="1:9" ht="15" x14ac:dyDescent="0.25">
      <c r="A47" s="3">
        <v>46</v>
      </c>
      <c r="B47" s="4">
        <v>45.205480000000001</v>
      </c>
      <c r="C47" s="4">
        <v>1.3929999999999999E-3</v>
      </c>
      <c r="D47" s="4">
        <v>4.25</v>
      </c>
      <c r="E47" s="4">
        <v>0.51800000000000002</v>
      </c>
      <c r="F47" s="4">
        <v>1.0520550000000001E-3</v>
      </c>
      <c r="G47" s="5">
        <v>2.1500000000000001E-8</v>
      </c>
      <c r="H47" s="4">
        <v>3889372</v>
      </c>
      <c r="I47" s="2"/>
    </row>
    <row r="48" spans="1:9" ht="15" x14ac:dyDescent="0.25">
      <c r="A48" s="3">
        <v>47</v>
      </c>
      <c r="B48" s="4">
        <v>45.205480000000001</v>
      </c>
      <c r="C48" s="4">
        <v>1.5709999999999999E-3</v>
      </c>
      <c r="D48" s="4">
        <v>4.25</v>
      </c>
      <c r="E48" s="4">
        <v>0.51800000000000002</v>
      </c>
      <c r="F48" s="4">
        <v>1.0520550000000001E-3</v>
      </c>
      <c r="G48" s="5">
        <v>2.33E-8</v>
      </c>
      <c r="H48" s="4">
        <v>4058038</v>
      </c>
      <c r="I48" s="2"/>
    </row>
    <row r="49" spans="1:9" ht="15" x14ac:dyDescent="0.25">
      <c r="A49" s="3">
        <v>48</v>
      </c>
      <c r="B49" s="4">
        <v>45.205480000000001</v>
      </c>
      <c r="C49" s="4">
        <v>1.7730000000000001E-3</v>
      </c>
      <c r="D49" s="4">
        <v>4.25</v>
      </c>
      <c r="E49" s="4">
        <v>0.51800000000000002</v>
      </c>
      <c r="F49" s="4">
        <v>1.0520550000000001E-3</v>
      </c>
      <c r="G49" s="5">
        <v>2.55E-8</v>
      </c>
      <c r="H49" s="4">
        <v>4282657</v>
      </c>
      <c r="I49" s="2"/>
    </row>
    <row r="50" spans="1:9" ht="15" x14ac:dyDescent="0.25">
      <c r="A50" s="3">
        <v>49</v>
      </c>
      <c r="B50" s="4">
        <v>45.205480000000001</v>
      </c>
      <c r="C50" s="4">
        <v>2.0010000000000002E-3</v>
      </c>
      <c r="D50" s="4">
        <v>4.25</v>
      </c>
      <c r="E50" s="4">
        <v>0.51800000000000002</v>
      </c>
      <c r="F50" s="4">
        <v>1.0520550000000001E-3</v>
      </c>
      <c r="G50" s="5">
        <v>2.7800000000000001E-8</v>
      </c>
      <c r="H50" s="4">
        <v>4329775</v>
      </c>
      <c r="I50" s="2"/>
    </row>
    <row r="51" spans="1:9" ht="15" x14ac:dyDescent="0.25">
      <c r="A51" s="3">
        <v>50</v>
      </c>
      <c r="B51" s="4">
        <v>45.205480000000001</v>
      </c>
      <c r="C51" s="4">
        <v>2.2569999999999999E-3</v>
      </c>
      <c r="D51" s="4">
        <v>4.25</v>
      </c>
      <c r="E51" s="4">
        <v>0.628</v>
      </c>
      <c r="F51" s="4">
        <v>1.0520550000000001E-3</v>
      </c>
      <c r="G51" s="5">
        <v>3.0500000000000002E-8</v>
      </c>
      <c r="H51" s="4">
        <v>4096572</v>
      </c>
      <c r="I51" s="2"/>
    </row>
    <row r="52" spans="1:9" ht="15" x14ac:dyDescent="0.25">
      <c r="A52" s="3">
        <v>51</v>
      </c>
      <c r="B52" s="4">
        <v>24.657530000000001</v>
      </c>
      <c r="C52" s="4">
        <v>2.5469999999999998E-3</v>
      </c>
      <c r="D52" s="4">
        <v>8.16</v>
      </c>
      <c r="E52" s="4">
        <v>0.628</v>
      </c>
      <c r="F52" s="4">
        <v>1.3863009999999999E-3</v>
      </c>
      <c r="G52" s="5">
        <v>3.33E-8</v>
      </c>
      <c r="H52" s="4">
        <v>4004343</v>
      </c>
      <c r="I52" s="2"/>
    </row>
    <row r="53" spans="1:9" ht="15" x14ac:dyDescent="0.25">
      <c r="A53" s="3">
        <v>52</v>
      </c>
      <c r="B53" s="4">
        <v>24.657530000000001</v>
      </c>
      <c r="C53" s="4">
        <v>2.8739999999999998E-3</v>
      </c>
      <c r="D53" s="4">
        <v>8.16</v>
      </c>
      <c r="E53" s="4">
        <v>0.628</v>
      </c>
      <c r="F53" s="4">
        <v>1.3863009999999999E-3</v>
      </c>
      <c r="G53" s="5">
        <v>3.6300000000000001E-8</v>
      </c>
      <c r="H53" s="4">
        <v>4001782</v>
      </c>
      <c r="I53" s="2"/>
    </row>
    <row r="54" spans="1:9" ht="15" x14ac:dyDescent="0.25">
      <c r="A54" s="3">
        <v>53</v>
      </c>
      <c r="B54" s="4">
        <v>24.657530000000001</v>
      </c>
      <c r="C54" s="4">
        <v>3.2429999999999998E-3</v>
      </c>
      <c r="D54" s="4">
        <v>8.16</v>
      </c>
      <c r="E54" s="4">
        <v>0.628</v>
      </c>
      <c r="F54" s="4">
        <v>1.3863009999999999E-3</v>
      </c>
      <c r="G54" s="5">
        <v>3.9699999999999998E-8</v>
      </c>
      <c r="H54" s="4">
        <v>4068851</v>
      </c>
      <c r="I54" s="2"/>
    </row>
    <row r="55" spans="1:9" ht="15" x14ac:dyDescent="0.25">
      <c r="A55" s="3">
        <v>54</v>
      </c>
      <c r="B55" s="4">
        <v>24.657530000000001</v>
      </c>
      <c r="C55" s="4">
        <v>3.6589999999999999E-3</v>
      </c>
      <c r="D55" s="4">
        <v>8.16</v>
      </c>
      <c r="E55" s="4">
        <v>0.628</v>
      </c>
      <c r="F55" s="4">
        <v>1.3863009999999999E-3</v>
      </c>
      <c r="G55" s="5">
        <v>4.3299999999999997E-8</v>
      </c>
      <c r="H55" s="4">
        <v>4305603</v>
      </c>
      <c r="I55" s="2"/>
    </row>
    <row r="56" spans="1:9" ht="15" x14ac:dyDescent="0.25">
      <c r="A56" s="3">
        <v>55</v>
      </c>
      <c r="B56" s="4">
        <v>24.657530000000001</v>
      </c>
      <c r="C56" s="4">
        <v>4.1289999999999999E-3</v>
      </c>
      <c r="D56" s="4">
        <v>8.16</v>
      </c>
      <c r="E56" s="4">
        <v>0.628</v>
      </c>
      <c r="F56" s="4">
        <v>1.3863009999999999E-3</v>
      </c>
      <c r="G56" s="5">
        <v>4.7199999999999999E-8</v>
      </c>
      <c r="H56" s="4">
        <v>4374565</v>
      </c>
      <c r="I56" s="2"/>
    </row>
    <row r="57" spans="1:9" ht="15" x14ac:dyDescent="0.25">
      <c r="A57" s="3">
        <v>56</v>
      </c>
      <c r="B57" s="4">
        <v>24.657530000000001</v>
      </c>
      <c r="C57" s="4">
        <v>4.6589999999999999E-3</v>
      </c>
      <c r="D57" s="4">
        <v>8.16</v>
      </c>
      <c r="E57" s="4">
        <v>0.628</v>
      </c>
      <c r="F57" s="4">
        <v>1.3863009999999999E-3</v>
      </c>
      <c r="G57" s="5">
        <v>5.1300000000000003E-8</v>
      </c>
      <c r="H57" s="4">
        <v>4361016</v>
      </c>
      <c r="I57" s="2"/>
    </row>
    <row r="58" spans="1:9" ht="15" x14ac:dyDescent="0.25">
      <c r="A58" s="3">
        <v>57</v>
      </c>
      <c r="B58" s="4">
        <v>24.657530000000001</v>
      </c>
      <c r="C58" s="4">
        <v>5.2570000000000004E-3</v>
      </c>
      <c r="D58" s="4">
        <v>8.16</v>
      </c>
      <c r="E58" s="4">
        <v>0.628</v>
      </c>
      <c r="F58" s="4">
        <v>1.3863009999999999E-3</v>
      </c>
      <c r="G58" s="5">
        <v>5.5600000000000002E-8</v>
      </c>
      <c r="H58" s="4">
        <v>4342385</v>
      </c>
      <c r="I58" s="2"/>
    </row>
    <row r="59" spans="1:9" ht="15" x14ac:dyDescent="0.25">
      <c r="A59" s="3">
        <v>58</v>
      </c>
      <c r="B59" s="4">
        <v>24.657530000000001</v>
      </c>
      <c r="C59" s="4">
        <v>5.9319999999999998E-3</v>
      </c>
      <c r="D59" s="4">
        <v>8.16</v>
      </c>
      <c r="E59" s="4">
        <v>0.628</v>
      </c>
      <c r="F59" s="4">
        <v>1.3863009999999999E-3</v>
      </c>
      <c r="G59" s="5">
        <v>5.9800000000000006E-8</v>
      </c>
      <c r="H59" s="4">
        <v>4385570</v>
      </c>
      <c r="I59" s="2"/>
    </row>
    <row r="60" spans="1:9" ht="15" x14ac:dyDescent="0.25">
      <c r="A60" s="3">
        <v>59</v>
      </c>
      <c r="B60" s="4">
        <v>24.657530000000001</v>
      </c>
      <c r="C60" s="4">
        <v>6.6930000000000002E-3</v>
      </c>
      <c r="D60" s="4">
        <v>8.16</v>
      </c>
      <c r="E60" s="4">
        <v>0.628</v>
      </c>
      <c r="F60" s="4">
        <v>1.3863009999999999E-3</v>
      </c>
      <c r="G60" s="5">
        <v>6.4200000000000006E-8</v>
      </c>
      <c r="H60" s="4">
        <v>4413855</v>
      </c>
      <c r="I60" s="2"/>
    </row>
    <row r="61" spans="1:9" ht="15" x14ac:dyDescent="0.25">
      <c r="A61" s="3">
        <v>60</v>
      </c>
      <c r="B61" s="4">
        <v>24.657530000000001</v>
      </c>
      <c r="C61" s="4">
        <v>7.5529999999999998E-3</v>
      </c>
      <c r="D61" s="4">
        <v>8.16</v>
      </c>
      <c r="E61" s="4">
        <v>0.628</v>
      </c>
      <c r="F61" s="4">
        <v>1.3863009999999999E-3</v>
      </c>
      <c r="G61" s="5">
        <v>6.9100000000000003E-8</v>
      </c>
      <c r="H61" s="4">
        <v>4252663</v>
      </c>
      <c r="I61" s="2"/>
    </row>
    <row r="62" spans="1:9" ht="15" x14ac:dyDescent="0.25">
      <c r="A62" s="3">
        <v>61</v>
      </c>
      <c r="B62" s="4">
        <v>24.657530000000001</v>
      </c>
      <c r="C62" s="4">
        <v>8.5220000000000001E-3</v>
      </c>
      <c r="D62" s="4">
        <v>11.8</v>
      </c>
      <c r="E62" s="4">
        <v>0.628</v>
      </c>
      <c r="F62" s="4">
        <v>1.3863009999999999E-3</v>
      </c>
      <c r="G62" s="5">
        <v>7.4299999999999997E-8</v>
      </c>
      <c r="H62" s="4">
        <v>4215172</v>
      </c>
      <c r="I62" s="2"/>
    </row>
    <row r="63" spans="1:9" ht="15" x14ac:dyDescent="0.25">
      <c r="A63" s="3">
        <v>62</v>
      </c>
      <c r="B63" s="4">
        <v>24.657530000000001</v>
      </c>
      <c r="C63" s="4">
        <v>9.6159999999999995E-3</v>
      </c>
      <c r="D63" s="4">
        <v>11.8</v>
      </c>
      <c r="E63" s="4">
        <v>0.628</v>
      </c>
      <c r="F63" s="4">
        <v>1.3863009999999999E-3</v>
      </c>
      <c r="G63" s="5">
        <v>7.9700000000000006E-8</v>
      </c>
      <c r="H63" s="4">
        <v>4156645</v>
      </c>
      <c r="I63" s="2"/>
    </row>
    <row r="64" spans="1:9" ht="15" x14ac:dyDescent="0.25">
      <c r="A64" s="3">
        <v>63</v>
      </c>
      <c r="B64" s="4">
        <v>24.657530000000001</v>
      </c>
      <c r="C64" s="4">
        <v>1.085E-2</v>
      </c>
      <c r="D64" s="4">
        <v>11.8</v>
      </c>
      <c r="E64" s="4">
        <v>0.628</v>
      </c>
      <c r="F64" s="4">
        <v>1.3863009999999999E-3</v>
      </c>
      <c r="G64" s="5">
        <v>8.5100000000000001E-8</v>
      </c>
      <c r="H64" s="4">
        <v>3996088</v>
      </c>
      <c r="I64" s="2"/>
    </row>
    <row r="65" spans="1:9" ht="15" x14ac:dyDescent="0.25">
      <c r="A65" s="3">
        <v>64</v>
      </c>
      <c r="B65" s="4">
        <v>24.657530000000001</v>
      </c>
      <c r="C65" s="4">
        <v>1.2243E-2</v>
      </c>
      <c r="D65" s="4">
        <v>11.8</v>
      </c>
      <c r="E65" s="4">
        <v>0.628</v>
      </c>
      <c r="F65" s="4">
        <v>1.3863009999999999E-3</v>
      </c>
      <c r="G65" s="5">
        <v>9.0699999999999998E-8</v>
      </c>
      <c r="H65" s="4">
        <v>3950578</v>
      </c>
      <c r="I65" s="2"/>
    </row>
    <row r="66" spans="1:9" ht="15" x14ac:dyDescent="0.25">
      <c r="A66" s="3">
        <v>65</v>
      </c>
      <c r="B66" s="4">
        <v>24.657530000000001</v>
      </c>
      <c r="C66" s="4">
        <v>1.3814E-2</v>
      </c>
      <c r="D66" s="4">
        <v>11.8</v>
      </c>
      <c r="E66" s="4">
        <v>0.80200000000000005</v>
      </c>
      <c r="F66" s="4">
        <v>1.3863009999999999E-3</v>
      </c>
      <c r="G66" s="5">
        <v>9.7199999999999997E-8</v>
      </c>
      <c r="H66" s="4">
        <v>3774597</v>
      </c>
      <c r="I66" s="2"/>
    </row>
    <row r="67" spans="1:9" ht="15" x14ac:dyDescent="0.25">
      <c r="A67" s="3">
        <v>66</v>
      </c>
      <c r="B67" s="4">
        <v>12.32877</v>
      </c>
      <c r="C67" s="4">
        <v>1.5587999999999999E-2</v>
      </c>
      <c r="D67" s="4">
        <v>11.8</v>
      </c>
      <c r="E67" s="4">
        <v>0.80200000000000005</v>
      </c>
      <c r="F67" s="4">
        <v>1.9123289999999999E-3</v>
      </c>
      <c r="G67" s="5">
        <v>1.05E-7</v>
      </c>
      <c r="H67" s="4">
        <v>3618069</v>
      </c>
      <c r="I67" s="2"/>
    </row>
    <row r="68" spans="1:9" ht="15" x14ac:dyDescent="0.25">
      <c r="A68" s="3">
        <v>67</v>
      </c>
      <c r="B68" s="4">
        <v>12.32877</v>
      </c>
      <c r="C68" s="4">
        <v>1.7587999999999999E-2</v>
      </c>
      <c r="D68" s="4">
        <v>11.8</v>
      </c>
      <c r="E68" s="4">
        <v>0.80200000000000005</v>
      </c>
      <c r="F68" s="4">
        <v>1.9123289999999999E-3</v>
      </c>
      <c r="G68" s="5">
        <v>1.1300000000000001E-7</v>
      </c>
      <c r="H68" s="4">
        <v>3464437</v>
      </c>
      <c r="I68" s="2"/>
    </row>
    <row r="69" spans="1:9" ht="15" x14ac:dyDescent="0.25">
      <c r="A69" s="3">
        <v>68</v>
      </c>
      <c r="B69" s="4">
        <v>12.32877</v>
      </c>
      <c r="C69" s="4">
        <v>1.9845999999999999E-2</v>
      </c>
      <c r="D69" s="4">
        <v>11.8</v>
      </c>
      <c r="E69" s="4">
        <v>0.80200000000000005</v>
      </c>
      <c r="F69" s="4">
        <v>1.9123289999999999E-3</v>
      </c>
      <c r="G69" s="5">
        <v>1.2200000000000001E-7</v>
      </c>
      <c r="H69" s="4">
        <v>3345475</v>
      </c>
      <c r="I69" s="2"/>
    </row>
    <row r="70" spans="1:9" ht="15" x14ac:dyDescent="0.25">
      <c r="A70" s="3">
        <v>69</v>
      </c>
      <c r="B70" s="4">
        <v>12.32877</v>
      </c>
      <c r="C70" s="4">
        <v>2.2394000000000001E-2</v>
      </c>
      <c r="D70" s="4">
        <v>11.8</v>
      </c>
      <c r="E70" s="4">
        <v>0.80200000000000005</v>
      </c>
      <c r="F70" s="4">
        <v>1.9123289999999999E-3</v>
      </c>
      <c r="G70" s="5">
        <v>1.3199999999999999E-7</v>
      </c>
      <c r="H70" s="4">
        <v>3252423</v>
      </c>
      <c r="I70" s="2"/>
    </row>
    <row r="71" spans="1:9" ht="15" x14ac:dyDescent="0.25">
      <c r="A71" s="3">
        <v>70</v>
      </c>
      <c r="B71" s="4">
        <v>12.32877</v>
      </c>
      <c r="C71" s="4">
        <v>2.5267999999999999E-2</v>
      </c>
      <c r="D71" s="4">
        <v>11.8</v>
      </c>
      <c r="E71" s="4">
        <v>0.80200000000000005</v>
      </c>
      <c r="F71" s="4">
        <v>1.9123289999999999E-3</v>
      </c>
      <c r="G71" s="5">
        <v>1.43E-7</v>
      </c>
      <c r="H71" s="4">
        <v>3136704</v>
      </c>
      <c r="I71" s="2"/>
    </row>
    <row r="72" spans="1:9" ht="15" x14ac:dyDescent="0.25">
      <c r="A72" s="3">
        <v>71</v>
      </c>
      <c r="B72" s="4">
        <v>12.32877</v>
      </c>
      <c r="C72" s="4">
        <v>2.8511000000000002E-2</v>
      </c>
      <c r="D72" s="4">
        <v>16.600000000000001</v>
      </c>
      <c r="E72" s="4">
        <v>0.80200000000000005</v>
      </c>
      <c r="F72" s="4">
        <v>1.9123289999999999E-3</v>
      </c>
      <c r="G72" s="5">
        <v>1.5699999999999999E-7</v>
      </c>
      <c r="H72" s="4">
        <v>3083083</v>
      </c>
      <c r="I72" s="2"/>
    </row>
    <row r="73" spans="1:9" ht="15" x14ac:dyDescent="0.25">
      <c r="A73" s="3">
        <v>72</v>
      </c>
      <c r="B73" s="4">
        <v>12.32877</v>
      </c>
      <c r="C73" s="4">
        <v>3.2170999999999998E-2</v>
      </c>
      <c r="D73" s="4">
        <v>16.600000000000001</v>
      </c>
      <c r="E73" s="4">
        <v>0.80200000000000005</v>
      </c>
      <c r="F73" s="4">
        <v>1.9123289999999999E-3</v>
      </c>
      <c r="G73" s="5">
        <v>1.72E-7</v>
      </c>
      <c r="H73" s="4">
        <v>3191048</v>
      </c>
      <c r="I73" s="2"/>
    </row>
    <row r="74" spans="1:9" ht="15" x14ac:dyDescent="0.25">
      <c r="A74" s="3">
        <v>73</v>
      </c>
      <c r="B74" s="4">
        <v>12.32877</v>
      </c>
      <c r="C74" s="4">
        <v>3.6301E-2</v>
      </c>
      <c r="D74" s="4">
        <v>16.600000000000001</v>
      </c>
      <c r="E74" s="4">
        <v>0.80200000000000005</v>
      </c>
      <c r="F74" s="4">
        <v>1.9123289999999999E-3</v>
      </c>
      <c r="G74" s="5">
        <v>1.8799999999999999E-7</v>
      </c>
      <c r="H74" s="4">
        <v>2334433</v>
      </c>
      <c r="I74" s="2"/>
    </row>
    <row r="75" spans="1:9" ht="15" x14ac:dyDescent="0.25">
      <c r="A75" s="3">
        <v>74</v>
      </c>
      <c r="B75" s="4">
        <v>12.32877</v>
      </c>
      <c r="C75" s="4">
        <v>4.0960000000000003E-2</v>
      </c>
      <c r="D75" s="4">
        <v>16.600000000000001</v>
      </c>
      <c r="E75" s="4">
        <v>0.80200000000000005</v>
      </c>
      <c r="F75" s="4">
        <v>1.9123289999999999E-3</v>
      </c>
      <c r="G75" s="5">
        <v>2.0599999999999999E-7</v>
      </c>
      <c r="H75" s="4">
        <v>2283164</v>
      </c>
      <c r="I75" s="2"/>
    </row>
    <row r="76" spans="1:9" ht="15" x14ac:dyDescent="0.25">
      <c r="A76" s="3">
        <v>75</v>
      </c>
      <c r="B76" s="4">
        <v>12.32877</v>
      </c>
      <c r="C76" s="4">
        <v>4.6218000000000002E-2</v>
      </c>
      <c r="D76" s="4">
        <v>16.600000000000001</v>
      </c>
      <c r="E76" s="4">
        <v>0.77100000000000002</v>
      </c>
      <c r="F76" s="4">
        <v>1.9123289999999999E-3</v>
      </c>
      <c r="G76" s="5">
        <v>2.2700000000000001E-7</v>
      </c>
      <c r="H76" s="4">
        <v>2198286</v>
      </c>
      <c r="I76" s="2"/>
    </row>
    <row r="77" spans="1:9" ht="15" x14ac:dyDescent="0.25">
      <c r="A77" s="3">
        <v>76</v>
      </c>
      <c r="B77" s="4">
        <v>12.32877</v>
      </c>
      <c r="C77" s="4">
        <v>5.2150000000000002E-2</v>
      </c>
      <c r="D77" s="4">
        <v>16.600000000000001</v>
      </c>
      <c r="E77" s="4">
        <v>0.77100000000000002</v>
      </c>
      <c r="F77" s="4">
        <v>1.9123289999999999E-3</v>
      </c>
      <c r="G77" s="5">
        <v>2.5199999999999998E-7</v>
      </c>
      <c r="H77" s="4">
        <v>2222392</v>
      </c>
      <c r="I77" s="2"/>
    </row>
    <row r="78" spans="1:9" ht="15" x14ac:dyDescent="0.25">
      <c r="A78" s="3">
        <v>77</v>
      </c>
      <c r="B78" s="4">
        <v>12.32877</v>
      </c>
      <c r="C78" s="4">
        <v>5.8844E-2</v>
      </c>
      <c r="D78" s="4">
        <v>16.600000000000001</v>
      </c>
      <c r="E78" s="4">
        <v>0.77100000000000002</v>
      </c>
      <c r="F78" s="4">
        <v>1.9123289999999999E-3</v>
      </c>
      <c r="G78" s="5">
        <v>2.79E-7</v>
      </c>
      <c r="H78" s="4">
        <v>1911261</v>
      </c>
      <c r="I78" s="2"/>
    </row>
    <row r="79" spans="1:9" ht="15" x14ac:dyDescent="0.25">
      <c r="A79" s="3">
        <v>78</v>
      </c>
      <c r="B79" s="4">
        <v>12.32877</v>
      </c>
      <c r="C79" s="4">
        <v>6.6397999999999999E-2</v>
      </c>
      <c r="D79" s="4">
        <v>16.600000000000001</v>
      </c>
      <c r="E79" s="4">
        <v>0.77100000000000002</v>
      </c>
      <c r="F79" s="4">
        <v>1.9123289999999999E-3</v>
      </c>
      <c r="G79" s="5">
        <v>3.0800000000000001E-7</v>
      </c>
      <c r="H79" s="4">
        <v>1720817</v>
      </c>
      <c r="I79" s="2"/>
    </row>
    <row r="80" spans="1:9" ht="15" x14ac:dyDescent="0.25">
      <c r="A80" s="3">
        <v>79</v>
      </c>
      <c r="B80" s="4">
        <v>12.32877</v>
      </c>
      <c r="C80" s="4">
        <v>7.492E-2</v>
      </c>
      <c r="D80" s="4">
        <v>16.600000000000001</v>
      </c>
      <c r="E80" s="4">
        <v>0.77100000000000002</v>
      </c>
      <c r="F80" s="4">
        <v>1.9123289999999999E-3</v>
      </c>
      <c r="G80" s="5">
        <v>3.41E-7</v>
      </c>
      <c r="H80" s="4">
        <v>1599909</v>
      </c>
      <c r="I80" s="2"/>
    </row>
    <row r="81" spans="1:9" ht="15" x14ac:dyDescent="0.25">
      <c r="A81" s="3">
        <v>80</v>
      </c>
      <c r="B81" s="4">
        <v>12.32877</v>
      </c>
      <c r="C81" s="4">
        <v>8.4537000000000001E-2</v>
      </c>
      <c r="D81" s="4">
        <v>16.600000000000001</v>
      </c>
      <c r="E81" s="4">
        <v>0.77100000000000002</v>
      </c>
      <c r="F81" s="4">
        <v>1.9123289999999999E-3</v>
      </c>
      <c r="G81" s="5">
        <v>3.7899999999999999E-7</v>
      </c>
      <c r="H81" s="4">
        <v>1475278</v>
      </c>
      <c r="I81" s="2"/>
    </row>
    <row r="82" spans="1:9" ht="15" x14ac:dyDescent="0.25">
      <c r="A82" s="3">
        <v>81</v>
      </c>
      <c r="B82" s="4">
        <v>12.32877</v>
      </c>
      <c r="C82" s="4">
        <v>9.5388000000000001E-2</v>
      </c>
      <c r="D82" s="4">
        <v>18.399999999999999</v>
      </c>
      <c r="E82" s="4">
        <v>0.77100000000000002</v>
      </c>
      <c r="F82" s="4">
        <v>1.9123289999999999E-3</v>
      </c>
      <c r="G82" s="5">
        <v>4.2199999999999999E-7</v>
      </c>
      <c r="H82" s="4">
        <v>1381641</v>
      </c>
      <c r="I82" s="2"/>
    </row>
    <row r="83" spans="1:9" ht="15" x14ac:dyDescent="0.25">
      <c r="A83" s="3">
        <v>82</v>
      </c>
      <c r="B83" s="4">
        <v>12.32877</v>
      </c>
      <c r="C83" s="4">
        <v>0.10763200000000001</v>
      </c>
      <c r="D83" s="4">
        <v>18.399999999999999</v>
      </c>
      <c r="E83" s="4">
        <v>0.77100000000000002</v>
      </c>
      <c r="F83" s="4">
        <v>1.9123289999999999E-3</v>
      </c>
      <c r="G83" s="5">
        <v>4.7E-7</v>
      </c>
      <c r="H83" s="4">
        <v>1241341</v>
      </c>
      <c r="I83" s="2"/>
    </row>
    <row r="84" spans="1:9" ht="15" x14ac:dyDescent="0.25">
      <c r="A84" s="3">
        <v>83</v>
      </c>
      <c r="B84" s="4">
        <v>12.32877</v>
      </c>
      <c r="C84" s="4">
        <v>0.121448</v>
      </c>
      <c r="D84" s="4">
        <v>18.399999999999999</v>
      </c>
      <c r="E84" s="4">
        <v>0.77100000000000002</v>
      </c>
      <c r="F84" s="4">
        <v>1.9123289999999999E-3</v>
      </c>
      <c r="G84" s="5">
        <v>5.2300000000000001E-7</v>
      </c>
      <c r="H84" s="4">
        <v>1151190</v>
      </c>
      <c r="I84" s="2"/>
    </row>
    <row r="85" spans="1:9" ht="15" x14ac:dyDescent="0.25">
      <c r="A85" s="3">
        <v>84</v>
      </c>
      <c r="B85" s="4">
        <v>12.32877</v>
      </c>
      <c r="C85" s="4">
        <v>0.13703699999999999</v>
      </c>
      <c r="D85" s="4">
        <v>18.399999999999999</v>
      </c>
      <c r="E85" s="4">
        <v>0.77100000000000002</v>
      </c>
      <c r="F85" s="4">
        <v>1.9123289999999999E-3</v>
      </c>
      <c r="G85" s="5">
        <v>5.8100000000000003E-7</v>
      </c>
      <c r="H85" s="4">
        <v>1067757</v>
      </c>
      <c r="I85" s="2"/>
    </row>
    <row r="86" spans="1:9" ht="15" x14ac:dyDescent="0.25">
      <c r="A86" s="3" t="s">
        <v>8</v>
      </c>
      <c r="B86" s="4">
        <v>12.32877</v>
      </c>
      <c r="C86" s="4">
        <v>0.15462699999999999</v>
      </c>
      <c r="D86" s="4">
        <v>18.399999999999999</v>
      </c>
      <c r="E86" s="4">
        <v>0.77100000000000002</v>
      </c>
      <c r="F86" s="4">
        <v>1.9123289999999999E-3</v>
      </c>
      <c r="G86" s="5">
        <v>6.4600000000000004E-7</v>
      </c>
      <c r="H86" s="4">
        <v>5992000</v>
      </c>
      <c r="I86" s="2"/>
    </row>
    <row r="87" spans="1:9" ht="12.75" x14ac:dyDescent="0.2">
      <c r="C87" s="2"/>
      <c r="F87" s="2"/>
      <c r="I87" s="2"/>
    </row>
    <row r="89" spans="1:9" ht="12.75" x14ac:dyDescent="0.2">
      <c r="G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0"/>
  <sheetViews>
    <sheetView workbookViewId="0">
      <selection activeCell="A17" sqref="A17"/>
    </sheetView>
  </sheetViews>
  <sheetFormatPr defaultColWidth="12.5703125" defaultRowHeight="15.75" customHeight="1" x14ac:dyDescent="0.2"/>
  <cols>
    <col min="1" max="1" width="47" customWidth="1"/>
  </cols>
  <sheetData>
    <row r="1" spans="1:6" x14ac:dyDescent="0.2">
      <c r="A1" s="6" t="s">
        <v>9</v>
      </c>
      <c r="B1" s="6" t="s">
        <v>10</v>
      </c>
      <c r="C1" s="6" t="s">
        <v>11</v>
      </c>
      <c r="D1" s="2"/>
      <c r="E1" s="2"/>
      <c r="F1" s="2"/>
    </row>
    <row r="2" spans="1:6" x14ac:dyDescent="0.2">
      <c r="A2" s="2" t="s">
        <v>60</v>
      </c>
      <c r="B2" s="2">
        <v>0.5</v>
      </c>
      <c r="C2" s="2" t="s">
        <v>56</v>
      </c>
    </row>
    <row r="3" spans="1:6" x14ac:dyDescent="0.2">
      <c r="A3" s="2" t="s">
        <v>61</v>
      </c>
      <c r="B3" s="2">
        <v>0.5</v>
      </c>
      <c r="C3" s="2" t="s">
        <v>57</v>
      </c>
      <c r="E3" s="2"/>
      <c r="F3" s="2"/>
    </row>
    <row r="4" spans="1:6" x14ac:dyDescent="0.2">
      <c r="A4" s="2" t="s">
        <v>55</v>
      </c>
      <c r="B4" s="2">
        <v>0.9</v>
      </c>
      <c r="C4" s="2" t="s">
        <v>58</v>
      </c>
    </row>
    <row r="5" spans="1:6" x14ac:dyDescent="0.2">
      <c r="A5" s="2" t="s">
        <v>54</v>
      </c>
      <c r="B5" s="2">
        <v>0.95</v>
      </c>
      <c r="C5" s="2" t="s">
        <v>59</v>
      </c>
    </row>
    <row r="6" spans="1:6" x14ac:dyDescent="0.2">
      <c r="A6" s="2" t="s">
        <v>12</v>
      </c>
      <c r="B6" s="7">
        <v>44569</v>
      </c>
      <c r="C6" s="2" t="s">
        <v>13</v>
      </c>
    </row>
    <row r="7" spans="1:6" x14ac:dyDescent="0.2">
      <c r="A7" s="2" t="s">
        <v>14</v>
      </c>
      <c r="B7" s="2">
        <f>1/6.3</f>
        <v>0.15873015873015872</v>
      </c>
      <c r="C7" s="2" t="s">
        <v>15</v>
      </c>
    </row>
    <row r="8" spans="1:6" x14ac:dyDescent="0.2">
      <c r="A8" s="2" t="s">
        <v>16</v>
      </c>
      <c r="B8" s="2">
        <v>8</v>
      </c>
      <c r="E8" s="2"/>
    </row>
    <row r="9" spans="1:6" x14ac:dyDescent="0.2">
      <c r="A9" s="2" t="s">
        <v>17</v>
      </c>
      <c r="B9" s="2">
        <v>3.28E-4</v>
      </c>
      <c r="C9" s="2" t="s">
        <v>18</v>
      </c>
      <c r="E9" s="2"/>
    </row>
    <row r="10" spans="1:6" x14ac:dyDescent="0.2">
      <c r="A10" s="2" t="s">
        <v>19</v>
      </c>
      <c r="B10" s="2">
        <v>200</v>
      </c>
      <c r="E10" s="2"/>
    </row>
    <row r="11" spans="1:6" x14ac:dyDescent="0.2">
      <c r="A11" s="2" t="s">
        <v>20</v>
      </c>
      <c r="B11" s="2">
        <v>200</v>
      </c>
      <c r="E11" s="2"/>
    </row>
    <row r="12" spans="1:6" x14ac:dyDescent="0.2">
      <c r="A12" s="2" t="s">
        <v>21</v>
      </c>
      <c r="B12" s="2">
        <v>85</v>
      </c>
    </row>
    <row r="13" spans="1:6" x14ac:dyDescent="0.2">
      <c r="A13" s="2" t="s">
        <v>22</v>
      </c>
      <c r="B13" s="2" t="s">
        <v>23</v>
      </c>
    </row>
    <row r="14" spans="1:6" x14ac:dyDescent="0.2">
      <c r="A14" s="2" t="s">
        <v>24</v>
      </c>
      <c r="B14" s="2">
        <v>200</v>
      </c>
    </row>
    <row r="15" spans="1:6" x14ac:dyDescent="0.2">
      <c r="A15" s="2" t="s">
        <v>25</v>
      </c>
      <c r="B15" s="2">
        <v>60</v>
      </c>
      <c r="D15" s="2"/>
    </row>
    <row r="16" spans="1:6" x14ac:dyDescent="0.2">
      <c r="A16" s="2" t="s">
        <v>53</v>
      </c>
      <c r="B16" s="2">
        <v>5</v>
      </c>
      <c r="D16" s="2"/>
    </row>
    <row r="17" spans="1:6" x14ac:dyDescent="0.2">
      <c r="D17" s="2"/>
      <c r="E17" s="2"/>
      <c r="F17" s="8"/>
    </row>
    <row r="18" spans="1:6" x14ac:dyDescent="0.2">
      <c r="D18" s="2"/>
      <c r="E18" s="2"/>
      <c r="F18" s="8"/>
    </row>
    <row r="19" spans="1:6" x14ac:dyDescent="0.2">
      <c r="D19" s="2"/>
    </row>
    <row r="20" spans="1:6" x14ac:dyDescent="0.2">
      <c r="D20" s="2"/>
    </row>
    <row r="21" spans="1:6" x14ac:dyDescent="0.2">
      <c r="D21" s="2"/>
    </row>
    <row r="22" spans="1:6" x14ac:dyDescent="0.2">
      <c r="D22" s="2"/>
    </row>
    <row r="23" spans="1:6" x14ac:dyDescent="0.2">
      <c r="F23" s="2"/>
    </row>
    <row r="24" spans="1:6" x14ac:dyDescent="0.2">
      <c r="A24" s="2"/>
      <c r="B24" s="2"/>
      <c r="D24" s="2"/>
    </row>
    <row r="25" spans="1:6" x14ac:dyDescent="0.2">
      <c r="A25" s="2"/>
      <c r="B25" s="2"/>
    </row>
    <row r="26" spans="1:6" x14ac:dyDescent="0.2">
      <c r="A26" s="2"/>
      <c r="B26" s="2"/>
    </row>
    <row r="27" spans="1:6" x14ac:dyDescent="0.2">
      <c r="A27" s="2"/>
      <c r="B27" s="2"/>
    </row>
    <row r="28" spans="1:6" x14ac:dyDescent="0.2">
      <c r="A28" s="2"/>
      <c r="B28" s="2"/>
    </row>
    <row r="29" spans="1:6" x14ac:dyDescent="0.2">
      <c r="A29" s="2"/>
      <c r="B29" s="2"/>
    </row>
    <row r="30" spans="1:6" x14ac:dyDescent="0.2">
      <c r="A30" s="2"/>
      <c r="B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"/>
  <sheetViews>
    <sheetView workbookViewId="0"/>
  </sheetViews>
  <sheetFormatPr defaultColWidth="12.5703125" defaultRowHeight="15.75" customHeight="1" x14ac:dyDescent="0.2"/>
  <sheetData>
    <row r="1" spans="1:5" x14ac:dyDescent="0.2">
      <c r="A1" s="2" t="s">
        <v>26</v>
      </c>
      <c r="B1" s="2" t="s">
        <v>27</v>
      </c>
    </row>
    <row r="2" spans="1:5" x14ac:dyDescent="0.2">
      <c r="A2" s="2" t="s">
        <v>28</v>
      </c>
      <c r="B2" s="9" t="s">
        <v>29</v>
      </c>
    </row>
    <row r="3" spans="1:5" x14ac:dyDescent="0.2">
      <c r="A3" s="2" t="s">
        <v>30</v>
      </c>
      <c r="B3" s="10" t="s">
        <v>31</v>
      </c>
    </row>
    <row r="4" spans="1:5" x14ac:dyDescent="0.2">
      <c r="A4" s="2" t="s">
        <v>3</v>
      </c>
      <c r="B4" s="9" t="s">
        <v>32</v>
      </c>
    </row>
    <row r="5" spans="1:5" x14ac:dyDescent="0.2">
      <c r="A5" s="2" t="s">
        <v>33</v>
      </c>
      <c r="B5" s="9" t="s">
        <v>34</v>
      </c>
    </row>
    <row r="6" spans="1:5" x14ac:dyDescent="0.2">
      <c r="A6" s="2" t="s">
        <v>35</v>
      </c>
      <c r="B6" s="9" t="s">
        <v>36</v>
      </c>
    </row>
    <row r="7" spans="1:5" x14ac:dyDescent="0.2">
      <c r="A7" s="2" t="s">
        <v>37</v>
      </c>
      <c r="B7" s="9" t="s">
        <v>38</v>
      </c>
      <c r="E7" s="9" t="s">
        <v>39</v>
      </c>
    </row>
    <row r="8" spans="1:5" x14ac:dyDescent="0.2">
      <c r="A8" s="2" t="s">
        <v>17</v>
      </c>
      <c r="B8" s="9" t="s">
        <v>40</v>
      </c>
    </row>
    <row r="9" spans="1:5" x14ac:dyDescent="0.2">
      <c r="A9" s="2" t="s">
        <v>1</v>
      </c>
      <c r="B9" s="9" t="s">
        <v>41</v>
      </c>
    </row>
    <row r="10" spans="1:5" x14ac:dyDescent="0.2">
      <c r="A10" s="2" t="s">
        <v>42</v>
      </c>
      <c r="B10" s="9" t="s">
        <v>43</v>
      </c>
    </row>
    <row r="11" spans="1:5" x14ac:dyDescent="0.2">
      <c r="A11" s="2" t="s">
        <v>44</v>
      </c>
      <c r="B11" s="9" t="s">
        <v>45</v>
      </c>
    </row>
    <row r="12" spans="1:5" x14ac:dyDescent="0.2">
      <c r="A12" s="2" t="s">
        <v>46</v>
      </c>
      <c r="B12" s="9" t="s">
        <v>47</v>
      </c>
    </row>
    <row r="13" spans="1:5" x14ac:dyDescent="0.2">
      <c r="A13" s="2" t="s">
        <v>48</v>
      </c>
      <c r="B13" s="10" t="s">
        <v>49</v>
      </c>
    </row>
    <row r="15" spans="1:5" x14ac:dyDescent="0.2">
      <c r="A15" s="2" t="s">
        <v>50</v>
      </c>
      <c r="B15" s="9" t="s">
        <v>51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E7" r:id="rId7" xr:uid="{00000000-0004-0000-0200-000006000000}"/>
    <hyperlink ref="B8" r:id="rId8" xr:uid="{00000000-0004-0000-0200-000007000000}"/>
    <hyperlink ref="B9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3" r:id="rId13" xr:uid="{00000000-0004-0000-0200-00000C000000}"/>
    <hyperlink ref="B15" r:id="rId14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age_structured</vt:lpstr>
      <vt:lpstr>fixed parameters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Edmunds</cp:lastModifiedBy>
  <dcterms:modified xsi:type="dcterms:W3CDTF">2023-02-16T20:34:44Z</dcterms:modified>
</cp:coreProperties>
</file>