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7320" windowHeight="16900" tabRatio="500" activeTab="1"/>
  </bookViews>
  <sheets>
    <sheet name="Thies_all.inCladeDisc.noSing" sheetId="1" r:id="rId1"/>
    <sheet name="INDELSNP ratio" sheetId="4" r:id="rId2"/>
    <sheet name="time_interval" sheetId="5" r:id="rId3"/>
    <sheet name="Thies_all_manual.INDELs" sheetId="2" r:id="rId4"/>
    <sheet name="Thies_all_manual.SNPs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9" i="5" l="1"/>
  <c r="S18" i="5"/>
  <c r="R18" i="5"/>
  <c r="S17" i="5"/>
  <c r="R17" i="5"/>
  <c r="Q17" i="5"/>
  <c r="S16" i="5"/>
  <c r="R16" i="5"/>
  <c r="Q16" i="5"/>
  <c r="P16" i="5"/>
  <c r="S15" i="5"/>
  <c r="R15" i="5"/>
  <c r="Q15" i="5"/>
  <c r="P15" i="5"/>
  <c r="O15" i="5"/>
  <c r="S14" i="5"/>
  <c r="R14" i="5"/>
  <c r="Q14" i="5"/>
  <c r="P14" i="5"/>
  <c r="O14" i="5"/>
  <c r="N14" i="5"/>
  <c r="S13" i="5"/>
  <c r="R13" i="5"/>
  <c r="Q13" i="5"/>
  <c r="P13" i="5"/>
  <c r="O13" i="5"/>
  <c r="N13" i="5"/>
  <c r="M13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K11" i="5"/>
  <c r="S10" i="5"/>
  <c r="R10" i="5"/>
  <c r="Q10" i="5"/>
  <c r="P10" i="5"/>
  <c r="O10" i="5"/>
  <c r="N10" i="5"/>
  <c r="M10" i="5"/>
  <c r="L10" i="5"/>
  <c r="K10" i="5"/>
  <c r="J10" i="5"/>
  <c r="S9" i="5"/>
  <c r="R9" i="5"/>
  <c r="Q9" i="5"/>
  <c r="P9" i="5"/>
  <c r="O9" i="5"/>
  <c r="N9" i="5"/>
  <c r="M9" i="5"/>
  <c r="L9" i="5"/>
  <c r="K9" i="5"/>
  <c r="J9" i="5"/>
  <c r="I9" i="5"/>
  <c r="S8" i="5"/>
  <c r="R8" i="5"/>
  <c r="Q8" i="5"/>
  <c r="P8" i="5"/>
  <c r="O8" i="5"/>
  <c r="N8" i="5"/>
  <c r="M8" i="5"/>
  <c r="L8" i="5"/>
  <c r="K8" i="5"/>
  <c r="J8" i="5"/>
  <c r="I8" i="5"/>
  <c r="H8" i="5"/>
  <c r="S7" i="5"/>
  <c r="R7" i="5"/>
  <c r="Q7" i="5"/>
  <c r="P7" i="5"/>
  <c r="O7" i="5"/>
  <c r="N7" i="5"/>
  <c r="M7" i="5"/>
  <c r="L7" i="5"/>
  <c r="K7" i="5"/>
  <c r="J7" i="5"/>
  <c r="I7" i="5"/>
  <c r="H7" i="5"/>
  <c r="G7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S18" i="4"/>
  <c r="S17" i="4"/>
  <c r="R17" i="4"/>
  <c r="S16" i="4"/>
  <c r="R16" i="4"/>
  <c r="Q16" i="4"/>
  <c r="S15" i="4"/>
  <c r="R15" i="4"/>
  <c r="Q15" i="4"/>
  <c r="P15" i="4"/>
  <c r="S14" i="4"/>
  <c r="R14" i="4"/>
  <c r="Q14" i="4"/>
  <c r="P14" i="4"/>
  <c r="O14" i="4"/>
  <c r="S13" i="4"/>
  <c r="R13" i="4"/>
  <c r="Q13" i="4"/>
  <c r="P13" i="4"/>
  <c r="O13" i="4"/>
  <c r="N13" i="4"/>
  <c r="S12" i="4"/>
  <c r="R12" i="4"/>
  <c r="Q12" i="4"/>
  <c r="P12" i="4"/>
  <c r="O12" i="4"/>
  <c r="N12" i="4"/>
  <c r="M12" i="4"/>
  <c r="S11" i="4"/>
  <c r="R11" i="4"/>
  <c r="Q11" i="4"/>
  <c r="P11" i="4"/>
  <c r="O11" i="4"/>
  <c r="N11" i="4"/>
  <c r="M11" i="4"/>
  <c r="L11" i="4"/>
  <c r="S10" i="4"/>
  <c r="R10" i="4"/>
  <c r="Q10" i="4"/>
  <c r="P10" i="4"/>
  <c r="O10" i="4"/>
  <c r="N10" i="4"/>
  <c r="M10" i="4"/>
  <c r="L10" i="4"/>
  <c r="K10" i="4"/>
  <c r="S9" i="4"/>
  <c r="R9" i="4"/>
  <c r="Q9" i="4"/>
  <c r="P9" i="4"/>
  <c r="O9" i="4"/>
  <c r="N9" i="4"/>
  <c r="M9" i="4"/>
  <c r="L9" i="4"/>
  <c r="K9" i="4"/>
  <c r="J9" i="4"/>
  <c r="S8" i="4"/>
  <c r="R8" i="4"/>
  <c r="Q8" i="4"/>
  <c r="P8" i="4"/>
  <c r="O8" i="4"/>
  <c r="N8" i="4"/>
  <c r="M8" i="4"/>
  <c r="L8" i="4"/>
  <c r="K8" i="4"/>
  <c r="J8" i="4"/>
  <c r="I8" i="4"/>
  <c r="S7" i="4"/>
  <c r="R7" i="4"/>
  <c r="Q7" i="4"/>
  <c r="P7" i="4"/>
  <c r="O7" i="4"/>
  <c r="N7" i="4"/>
  <c r="M7" i="4"/>
  <c r="L7" i="4"/>
  <c r="K7" i="4"/>
  <c r="J7" i="4"/>
  <c r="I7" i="4"/>
  <c r="H7" i="4"/>
  <c r="S6" i="4"/>
  <c r="R6" i="4"/>
  <c r="Q6" i="4"/>
  <c r="P6" i="4"/>
  <c r="O6" i="4"/>
  <c r="N6" i="4"/>
  <c r="M6" i="4"/>
  <c r="L6" i="4"/>
  <c r="K6" i="4"/>
  <c r="J6" i="4"/>
  <c r="I6" i="4"/>
  <c r="H6" i="4"/>
  <c r="G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</calcChain>
</file>

<file path=xl/sharedStrings.xml><?xml version="1.0" encoding="utf-8"?>
<sst xmlns="http://schemas.openxmlformats.org/spreadsheetml/2006/main" count="144" uniqueCount="18">
  <si>
    <t>Th086.07</t>
  </si>
  <si>
    <t>Th106.09</t>
  </si>
  <si>
    <t>Th106.11</t>
  </si>
  <si>
    <t>Th117.11</t>
  </si>
  <si>
    <t>Th132.11</t>
  </si>
  <si>
    <t>Th134.11</t>
  </si>
  <si>
    <t>Th162.12</t>
  </si>
  <si>
    <t>Th196.12</t>
  </si>
  <si>
    <t>Th230.12</t>
  </si>
  <si>
    <t>Th074.13</t>
  </si>
  <si>
    <t>Th166.12</t>
  </si>
  <si>
    <t>Th092.13</t>
  </si>
  <si>
    <t>Th211.13</t>
  </si>
  <si>
    <t>Th245.13</t>
  </si>
  <si>
    <t>Th246.13</t>
  </si>
  <si>
    <t>Th068.12</t>
  </si>
  <si>
    <t>Th061.13</t>
  </si>
  <si>
    <t>Th095.13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</si>
</sst>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0" fontId="0" fillId="0" borderId="2" xfId="0" applyBorder="1"/>
    <xf numFmtId="165" fontId="0" fillId="0" borderId="3" xfId="0" applyNumberFormat="1" applyBorder="1"/>
    <xf numFmtId="165" fontId="0" fillId="0" borderId="4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 applyBorder="1"/>
    <xf numFmtId="0" fontId="7" fillId="0" borderId="0" xfId="0" applyFont="1"/>
    <xf numFmtId="0" fontId="0" fillId="0" borderId="3" xfId="0" applyBorder="1"/>
    <xf numFmtId="0" fontId="0" fillId="0" borderId="4" xfId="0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F36" sqref="F36"/>
    </sheetView>
  </sheetViews>
  <sheetFormatPr baseColWidth="10" defaultRowHeight="15" x14ac:dyDescent="0"/>
  <sheetData>
    <row r="1" spans="1:19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2" t="s">
        <v>17</v>
      </c>
    </row>
    <row r="2" spans="1:19">
      <c r="A2" s="3" t="s">
        <v>0</v>
      </c>
      <c r="B2">
        <v>0</v>
      </c>
      <c r="C2" s="3">
        <v>453</v>
      </c>
      <c r="D2" s="3">
        <v>242</v>
      </c>
      <c r="E2" s="3">
        <v>237</v>
      </c>
      <c r="F2" s="3">
        <v>472</v>
      </c>
      <c r="G2" s="3">
        <v>207</v>
      </c>
      <c r="H2" s="3">
        <v>480</v>
      </c>
      <c r="I2" s="3">
        <v>499</v>
      </c>
      <c r="J2" s="3">
        <v>466</v>
      </c>
      <c r="K2" s="3">
        <v>506</v>
      </c>
      <c r="L2">
        <v>366</v>
      </c>
      <c r="M2">
        <v>355</v>
      </c>
      <c r="N2">
        <v>359</v>
      </c>
      <c r="O2">
        <v>340</v>
      </c>
      <c r="P2">
        <v>342</v>
      </c>
      <c r="Q2">
        <v>328</v>
      </c>
      <c r="R2">
        <v>380</v>
      </c>
      <c r="S2">
        <v>363</v>
      </c>
    </row>
    <row r="3" spans="1:19">
      <c r="A3" s="3" t="s">
        <v>1</v>
      </c>
      <c r="C3">
        <v>0</v>
      </c>
      <c r="D3" s="3">
        <v>305</v>
      </c>
      <c r="E3" s="3">
        <v>312</v>
      </c>
      <c r="F3" s="3">
        <v>32</v>
      </c>
      <c r="G3" s="3">
        <v>307</v>
      </c>
      <c r="H3" s="3">
        <v>38</v>
      </c>
      <c r="I3" s="3">
        <v>34</v>
      </c>
      <c r="J3" s="3">
        <v>26</v>
      </c>
      <c r="K3" s="3">
        <v>19</v>
      </c>
      <c r="L3">
        <v>500</v>
      </c>
      <c r="M3">
        <v>480</v>
      </c>
      <c r="N3">
        <v>503</v>
      </c>
      <c r="O3">
        <v>483</v>
      </c>
      <c r="P3">
        <v>478</v>
      </c>
      <c r="Q3">
        <v>474</v>
      </c>
      <c r="R3">
        <v>505</v>
      </c>
      <c r="S3">
        <v>504</v>
      </c>
    </row>
    <row r="4" spans="1:19">
      <c r="A4" s="3" t="s">
        <v>2</v>
      </c>
      <c r="D4">
        <v>0</v>
      </c>
      <c r="E4">
        <v>34</v>
      </c>
      <c r="F4" s="3">
        <v>306</v>
      </c>
      <c r="G4" s="3">
        <v>23</v>
      </c>
      <c r="H4" s="3">
        <v>333</v>
      </c>
      <c r="I4" s="3">
        <v>317</v>
      </c>
      <c r="J4" s="3">
        <v>309</v>
      </c>
      <c r="K4" s="3">
        <v>309</v>
      </c>
      <c r="L4">
        <v>545</v>
      </c>
      <c r="M4">
        <v>532</v>
      </c>
      <c r="N4">
        <v>545</v>
      </c>
      <c r="O4">
        <v>524</v>
      </c>
      <c r="P4">
        <v>520</v>
      </c>
      <c r="Q4">
        <v>517</v>
      </c>
      <c r="R4">
        <v>560</v>
      </c>
      <c r="S4">
        <v>547</v>
      </c>
    </row>
    <row r="5" spans="1:19">
      <c r="A5" s="3" t="s">
        <v>3</v>
      </c>
      <c r="E5">
        <v>0</v>
      </c>
      <c r="F5" s="3">
        <v>331</v>
      </c>
      <c r="G5" s="3">
        <v>28</v>
      </c>
      <c r="H5" s="3">
        <v>333</v>
      </c>
      <c r="I5" s="3">
        <v>328</v>
      </c>
      <c r="J5" s="3">
        <v>312</v>
      </c>
      <c r="K5" s="3">
        <v>320</v>
      </c>
      <c r="L5">
        <v>529</v>
      </c>
      <c r="M5">
        <v>515</v>
      </c>
      <c r="N5">
        <v>534</v>
      </c>
      <c r="O5">
        <v>508</v>
      </c>
      <c r="P5">
        <v>511</v>
      </c>
      <c r="Q5">
        <v>507</v>
      </c>
      <c r="R5">
        <v>551</v>
      </c>
      <c r="S5">
        <v>530</v>
      </c>
    </row>
    <row r="6" spans="1:19">
      <c r="A6" s="4" t="s">
        <v>4</v>
      </c>
      <c r="F6">
        <v>0</v>
      </c>
      <c r="G6" s="3">
        <v>305</v>
      </c>
      <c r="H6" s="4">
        <v>43</v>
      </c>
      <c r="I6" s="4">
        <v>20</v>
      </c>
      <c r="J6" s="4">
        <v>27</v>
      </c>
      <c r="K6" s="4">
        <v>43</v>
      </c>
      <c r="L6">
        <v>515</v>
      </c>
      <c r="M6">
        <v>503</v>
      </c>
      <c r="N6">
        <v>509</v>
      </c>
      <c r="O6">
        <v>495</v>
      </c>
      <c r="P6">
        <v>495</v>
      </c>
      <c r="Q6">
        <v>488</v>
      </c>
      <c r="R6">
        <v>533</v>
      </c>
      <c r="S6">
        <v>519</v>
      </c>
    </row>
    <row r="7" spans="1:19">
      <c r="A7" s="3" t="s">
        <v>5</v>
      </c>
      <c r="G7">
        <v>0</v>
      </c>
      <c r="H7" s="3">
        <v>320</v>
      </c>
      <c r="I7" s="3">
        <v>310</v>
      </c>
      <c r="J7" s="3">
        <v>315</v>
      </c>
      <c r="K7" s="3">
        <v>315</v>
      </c>
      <c r="L7">
        <v>494</v>
      </c>
      <c r="M7">
        <v>485</v>
      </c>
      <c r="N7">
        <v>478</v>
      </c>
      <c r="O7">
        <v>473</v>
      </c>
      <c r="P7">
        <v>471</v>
      </c>
      <c r="Q7">
        <v>475</v>
      </c>
      <c r="R7">
        <v>507</v>
      </c>
      <c r="S7">
        <v>504</v>
      </c>
    </row>
    <row r="8" spans="1:19">
      <c r="A8" s="4" t="s">
        <v>6</v>
      </c>
      <c r="H8">
        <v>0</v>
      </c>
      <c r="I8" s="4">
        <v>36</v>
      </c>
      <c r="J8" s="4">
        <v>31</v>
      </c>
      <c r="K8" s="4">
        <v>73</v>
      </c>
      <c r="L8">
        <v>535</v>
      </c>
      <c r="M8">
        <v>516</v>
      </c>
      <c r="N8">
        <v>522</v>
      </c>
      <c r="O8">
        <v>512</v>
      </c>
      <c r="P8">
        <v>500</v>
      </c>
      <c r="Q8">
        <v>495</v>
      </c>
      <c r="R8">
        <v>544</v>
      </c>
      <c r="S8">
        <v>517</v>
      </c>
    </row>
    <row r="9" spans="1:19">
      <c r="A9" s="4" t="s">
        <v>7</v>
      </c>
      <c r="I9">
        <v>0</v>
      </c>
      <c r="J9" s="4">
        <v>26</v>
      </c>
      <c r="K9" s="4">
        <v>43</v>
      </c>
      <c r="L9">
        <v>536</v>
      </c>
      <c r="M9">
        <v>520</v>
      </c>
      <c r="N9">
        <v>528</v>
      </c>
      <c r="O9">
        <v>516</v>
      </c>
      <c r="P9">
        <v>506</v>
      </c>
      <c r="Q9">
        <v>506</v>
      </c>
      <c r="R9">
        <v>536</v>
      </c>
      <c r="S9">
        <v>524</v>
      </c>
    </row>
    <row r="10" spans="1:19">
      <c r="A10" s="4" t="s">
        <v>8</v>
      </c>
      <c r="J10">
        <v>0</v>
      </c>
      <c r="K10" s="4">
        <v>36</v>
      </c>
      <c r="L10">
        <v>508</v>
      </c>
      <c r="M10">
        <v>488</v>
      </c>
      <c r="N10">
        <v>500</v>
      </c>
      <c r="O10">
        <v>474</v>
      </c>
      <c r="P10">
        <v>490</v>
      </c>
      <c r="Q10">
        <v>471</v>
      </c>
      <c r="R10">
        <v>503</v>
      </c>
      <c r="S10">
        <v>509</v>
      </c>
    </row>
    <row r="11" spans="1:19">
      <c r="A11" s="3" t="s">
        <v>9</v>
      </c>
      <c r="K11">
        <v>0</v>
      </c>
      <c r="L11">
        <v>529</v>
      </c>
      <c r="M11">
        <v>508</v>
      </c>
      <c r="N11">
        <v>534</v>
      </c>
      <c r="O11">
        <v>526</v>
      </c>
      <c r="P11">
        <v>524</v>
      </c>
      <c r="Q11">
        <v>513</v>
      </c>
      <c r="R11">
        <v>537</v>
      </c>
      <c r="S11">
        <v>536</v>
      </c>
    </row>
    <row r="12" spans="1:19">
      <c r="A12" s="1" t="s">
        <v>10</v>
      </c>
      <c r="L12">
        <v>0</v>
      </c>
      <c r="M12" s="1">
        <v>45</v>
      </c>
      <c r="N12" s="1">
        <v>57</v>
      </c>
      <c r="O12" s="1">
        <v>71</v>
      </c>
      <c r="P12" s="1">
        <v>66</v>
      </c>
      <c r="Q12">
        <v>341</v>
      </c>
      <c r="R12">
        <v>382</v>
      </c>
      <c r="S12">
        <v>364</v>
      </c>
    </row>
    <row r="13" spans="1:19">
      <c r="A13" s="1" t="s">
        <v>11</v>
      </c>
      <c r="M13">
        <v>0</v>
      </c>
      <c r="N13" s="1">
        <v>64</v>
      </c>
      <c r="O13" s="1">
        <v>79</v>
      </c>
      <c r="P13" s="1">
        <v>77</v>
      </c>
      <c r="Q13">
        <v>335</v>
      </c>
      <c r="R13">
        <v>378</v>
      </c>
      <c r="S13">
        <v>359</v>
      </c>
    </row>
    <row r="14" spans="1:19">
      <c r="A14" s="1" t="s">
        <v>12</v>
      </c>
      <c r="N14">
        <v>0</v>
      </c>
      <c r="O14" s="1">
        <v>92</v>
      </c>
      <c r="P14" s="1">
        <v>81</v>
      </c>
      <c r="Q14">
        <v>340</v>
      </c>
      <c r="R14">
        <v>378</v>
      </c>
      <c r="S14">
        <v>361</v>
      </c>
    </row>
    <row r="15" spans="1:19">
      <c r="A15" s="1" t="s">
        <v>13</v>
      </c>
      <c r="O15">
        <v>0</v>
      </c>
      <c r="P15" s="1">
        <v>115</v>
      </c>
      <c r="Q15">
        <v>329</v>
      </c>
      <c r="R15">
        <v>388</v>
      </c>
      <c r="S15">
        <v>361</v>
      </c>
    </row>
    <row r="16" spans="1:19">
      <c r="A16" s="1" t="s">
        <v>14</v>
      </c>
      <c r="P16">
        <v>0</v>
      </c>
      <c r="Q16" s="17">
        <v>322</v>
      </c>
      <c r="R16" s="17">
        <v>379</v>
      </c>
      <c r="S16" s="17">
        <v>349</v>
      </c>
    </row>
    <row r="17" spans="1:19">
      <c r="A17" s="2" t="s">
        <v>15</v>
      </c>
      <c r="Q17">
        <v>0</v>
      </c>
      <c r="R17" s="2">
        <v>171</v>
      </c>
      <c r="S17" s="2">
        <v>153</v>
      </c>
    </row>
    <row r="18" spans="1:19">
      <c r="A18" s="2" t="s">
        <v>16</v>
      </c>
      <c r="R18">
        <v>0</v>
      </c>
      <c r="S18" s="2">
        <v>117</v>
      </c>
    </row>
    <row r="19" spans="1:19">
      <c r="A19" s="2" t="s">
        <v>17</v>
      </c>
      <c r="S19">
        <v>0</v>
      </c>
    </row>
  </sheetData>
  <conditionalFormatting sqref="B2:S19">
    <cfRule type="colorScale" priority="1">
      <colorScale>
        <cfvo type="num" val="0"/>
        <cfvo type="max"/>
        <color theme="5" tint="0.39997558519241921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K29" sqref="K29"/>
    </sheetView>
  </sheetViews>
  <sheetFormatPr baseColWidth="10" defaultRowHeight="15" x14ac:dyDescent="0"/>
  <sheetData>
    <row r="1" spans="1:19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2" t="s">
        <v>17</v>
      </c>
    </row>
    <row r="2" spans="1:19">
      <c r="A2" s="3" t="s">
        <v>0</v>
      </c>
      <c r="B2" s="8"/>
      <c r="C2" s="9">
        <f>Thies_all_manual.INDELs!C2/Thies_all_manual.SNPs!C2</f>
        <v>0.51</v>
      </c>
      <c r="D2" s="9">
        <f>Thies_all_manual.INDELs!D2/Thies_all_manual.SNPs!D2</f>
        <v>0.44910179640718562</v>
      </c>
      <c r="E2" s="9">
        <f>Thies_all_manual.INDELs!E2/Thies_all_manual.SNPs!E2</f>
        <v>0.43636363636363634</v>
      </c>
      <c r="F2" s="9">
        <f>Thies_all_manual.INDELs!F2/Thies_all_manual.SNPs!F2</f>
        <v>0.47040498442367601</v>
      </c>
      <c r="G2" s="9">
        <f>Thies_all_manual.INDELs!G2/Thies_all_manual.SNPs!G2</f>
        <v>0.53333333333333333</v>
      </c>
      <c r="H2" s="9">
        <f>Thies_all_manual.INDELs!H2/Thies_all_manual.SNPs!H2</f>
        <v>0.48148148148148145</v>
      </c>
      <c r="I2" s="9">
        <f>Thies_all_manual.INDELs!I2/Thies_all_manual.SNPs!I2</f>
        <v>0.44637681159420289</v>
      </c>
      <c r="J2" s="9">
        <f>Thies_all_manual.INDELs!J2/Thies_all_manual.SNPs!J2</f>
        <v>0.48407643312101911</v>
      </c>
      <c r="K2" s="10">
        <f>Thies_all_manual.INDELs!K2/Thies_all_manual.SNPs!K2</f>
        <v>0.44159544159544162</v>
      </c>
      <c r="L2" s="5">
        <f>Thies_all_manual.INDELs!L2/Thies_all_manual.SNPs!L2</f>
        <v>0.50617283950617287</v>
      </c>
      <c r="M2" s="5">
        <f>Thies_all_manual.INDELs!M2/Thies_all_manual.SNPs!M2</f>
        <v>0.49159663865546216</v>
      </c>
      <c r="N2" s="5">
        <f>Thies_all_manual.INDELs!N2/Thies_all_manual.SNPs!N2</f>
        <v>0.51476793248945152</v>
      </c>
      <c r="O2" s="5">
        <f>Thies_all_manual.INDELs!O2/Thies_all_manual.SNPs!O2</f>
        <v>0.49122807017543857</v>
      </c>
      <c r="P2" s="5">
        <f>Thies_all_manual.INDELs!P2/Thies_all_manual.SNPs!P2</f>
        <v>0.53363228699551568</v>
      </c>
      <c r="Q2" s="5">
        <f>Thies_all_manual.INDELs!Q2/Thies_all_manual.SNPs!Q2</f>
        <v>0.54716981132075471</v>
      </c>
      <c r="R2" s="5">
        <f>Thies_all_manual.INDELs!R2/Thies_all_manual.SNPs!R2</f>
        <v>0.56378600823045266</v>
      </c>
      <c r="S2" s="5">
        <f>Thies_all_manual.INDELs!S2/Thies_all_manual.SNPs!S2</f>
        <v>0.58515283842794763</v>
      </c>
    </row>
    <row r="3" spans="1:19">
      <c r="A3" s="3" t="s">
        <v>1</v>
      </c>
      <c r="B3" s="11"/>
      <c r="C3" s="12"/>
      <c r="D3" s="16">
        <f>Thies_all_manual.INDELs!D3/Thies_all_manual.SNPs!D3</f>
        <v>0.5641025641025641</v>
      </c>
      <c r="E3" s="16">
        <f>Thies_all_manual.INDELs!E3/Thies_all_manual.SNPs!E3</f>
        <v>0.55223880597014929</v>
      </c>
      <c r="F3" s="16">
        <f>Thies_all_manual.INDELs!F3/Thies_all_manual.SNPs!F3</f>
        <v>0.39130434782608697</v>
      </c>
      <c r="G3" s="16">
        <f>Thies_all_manual.INDELs!G3/Thies_all_manual.SNPs!G3</f>
        <v>0.53500000000000003</v>
      </c>
      <c r="H3" s="16">
        <f>Thies_all_manual.INDELs!H3/Thies_all_manual.SNPs!H3</f>
        <v>0.58333333333333337</v>
      </c>
      <c r="I3" s="16">
        <f>Thies_all_manual.INDELs!I3/Thies_all_manual.SNPs!I3</f>
        <v>0.30769230769230771</v>
      </c>
      <c r="J3" s="16">
        <f>Thies_all_manual.INDELs!J3/Thies_all_manual.SNPs!J3</f>
        <v>0.44444444444444442</v>
      </c>
      <c r="K3" s="6">
        <f>Thies_all_manual.INDELs!K3/Thies_all_manual.SNPs!K3</f>
        <v>1.1111111111111112</v>
      </c>
      <c r="L3" s="5">
        <f>Thies_all_manual.INDELs!L3/Thies_all_manual.SNPs!L3</f>
        <v>0.55279503105590067</v>
      </c>
      <c r="M3" s="5">
        <f>Thies_all_manual.INDELs!M3/Thies_all_manual.SNPs!M3</f>
        <v>0.54340836012861737</v>
      </c>
      <c r="N3" s="5">
        <f>Thies_all_manual.INDELs!N3/Thies_all_manual.SNPs!N3</f>
        <v>0.53822629969418956</v>
      </c>
      <c r="O3" s="5">
        <f>Thies_all_manual.INDELs!O3/Thies_all_manual.SNPs!O3</f>
        <v>0.52365930599369082</v>
      </c>
      <c r="P3" s="5">
        <f>Thies_all_manual.INDELs!P3/Thies_all_manual.SNPs!P3</f>
        <v>0.56209150326797386</v>
      </c>
      <c r="Q3" s="5">
        <f>Thies_all_manual.INDELs!Q3/Thies_all_manual.SNPs!Q3</f>
        <v>0.55921052631578949</v>
      </c>
      <c r="R3" s="5">
        <f>Thies_all_manual.INDELs!R3/Thies_all_manual.SNPs!R3</f>
        <v>0.60317460317460314</v>
      </c>
      <c r="S3" s="5">
        <f>Thies_all_manual.INDELs!S3/Thies_all_manual.SNPs!S3</f>
        <v>0.57993730407523514</v>
      </c>
    </row>
    <row r="4" spans="1:19">
      <c r="A4" s="3" t="s">
        <v>2</v>
      </c>
      <c r="B4" s="11"/>
      <c r="C4" s="12"/>
      <c r="D4" s="12"/>
      <c r="E4" s="16">
        <f>Thies_all_manual.INDELs!E4/Thies_all_manual.SNPs!E4</f>
        <v>0.21428571428571427</v>
      </c>
      <c r="F4" s="16">
        <f>Thies_all_manual.INDELs!F4/Thies_all_manual.SNPs!F4</f>
        <v>0.52238805970149249</v>
      </c>
      <c r="G4" s="16">
        <f>Thies_all_manual.INDELs!G4/Thies_all_manual.SNPs!G4</f>
        <v>0.27777777777777779</v>
      </c>
      <c r="H4" s="16">
        <f>Thies_all_manual.INDELs!H4/Thies_all_manual.SNPs!H4</f>
        <v>0.52054794520547942</v>
      </c>
      <c r="I4" s="16">
        <f>Thies_all_manual.INDELs!I4/Thies_all_manual.SNPs!I4</f>
        <v>0.52403846153846156</v>
      </c>
      <c r="J4" s="16">
        <f>Thies_all_manual.INDELs!J4/Thies_all_manual.SNPs!J4</f>
        <v>0.54500000000000004</v>
      </c>
      <c r="K4" s="6">
        <f>Thies_all_manual.INDELs!K4/Thies_all_manual.SNPs!K4</f>
        <v>0.54500000000000004</v>
      </c>
      <c r="L4" s="5">
        <f>Thies_all_manual.INDELs!L4/Thies_all_manual.SNPs!L4</f>
        <v>0.48907103825136611</v>
      </c>
      <c r="M4" s="5">
        <f>Thies_all_manual.INDELs!M4/Thies_all_manual.SNPs!M4</f>
        <v>0.48189415041782729</v>
      </c>
      <c r="N4" s="5">
        <f>Thies_all_manual.INDELs!N4/Thies_all_manual.SNPs!N4</f>
        <v>0.48501362397820164</v>
      </c>
      <c r="O4" s="5">
        <f>Thies_all_manual.INDELs!O4/Thies_all_manual.SNPs!O4</f>
        <v>0.47605633802816899</v>
      </c>
      <c r="P4" s="5">
        <f>Thies_all_manual.INDELs!P4/Thies_all_manual.SNPs!P4</f>
        <v>0.50724637681159424</v>
      </c>
      <c r="Q4" s="5">
        <f>Thies_all_manual.INDELs!Q4/Thies_all_manual.SNPs!Q4</f>
        <v>0.46045197740112992</v>
      </c>
      <c r="R4" s="5">
        <f>Thies_all_manual.INDELs!R4/Thies_all_manual.SNPs!R4</f>
        <v>0.49333333333333335</v>
      </c>
      <c r="S4" s="5">
        <f>Thies_all_manual.INDELs!S4/Thies_all_manual.SNPs!S4</f>
        <v>0.49453551912568305</v>
      </c>
    </row>
    <row r="5" spans="1:19">
      <c r="A5" s="3" t="s">
        <v>3</v>
      </c>
      <c r="B5" s="11"/>
      <c r="C5" s="12"/>
      <c r="D5" s="12"/>
      <c r="E5" s="12"/>
      <c r="F5" s="16">
        <f>Thies_all_manual.INDELs!F5/Thies_all_manual.SNPs!F5</f>
        <v>0.50454545454545452</v>
      </c>
      <c r="G5" s="16">
        <f>Thies_all_manual.INDELs!G5/Thies_all_manual.SNPs!G5</f>
        <v>0.33333333333333331</v>
      </c>
      <c r="H5" s="16">
        <f>Thies_all_manual.INDELs!H5/Thies_all_manual.SNPs!H5</f>
        <v>0.52054794520547942</v>
      </c>
      <c r="I5" s="16">
        <f>Thies_all_manual.INDELs!I5/Thies_all_manual.SNPs!I5</f>
        <v>0.50458715596330272</v>
      </c>
      <c r="J5" s="16">
        <f>Thies_all_manual.INDELs!J5/Thies_all_manual.SNPs!J5</f>
        <v>0.54455445544554459</v>
      </c>
      <c r="K5" s="6">
        <f>Thies_all_manual.INDELs!K5/Thies_all_manual.SNPs!K5</f>
        <v>0.52380952380952384</v>
      </c>
      <c r="L5" s="5">
        <f>Thies_all_manual.INDELs!L5/Thies_all_manual.SNPs!L5</f>
        <v>0.49858356940509913</v>
      </c>
      <c r="M5" s="5">
        <f>Thies_all_manual.INDELs!M5/Thies_all_manual.SNPs!M5</f>
        <v>0.49709302325581395</v>
      </c>
      <c r="N5" s="5">
        <f>Thies_all_manual.INDELs!N5/Thies_all_manual.SNPs!N5</f>
        <v>0.49162011173184356</v>
      </c>
      <c r="O5" s="5">
        <f>Thies_all_manual.INDELs!O5/Thies_all_manual.SNPs!O5</f>
        <v>0.48104956268221577</v>
      </c>
      <c r="P5" s="5">
        <f>Thies_all_manual.INDELs!P5/Thies_all_manual.SNPs!P5</f>
        <v>0.50737463126843663</v>
      </c>
      <c r="Q5" s="5">
        <f>Thies_all_manual.INDELs!Q5/Thies_all_manual.SNPs!Q5</f>
        <v>0.46531791907514453</v>
      </c>
      <c r="R5" s="5">
        <f>Thies_all_manual.INDELs!R5/Thies_all_manual.SNPs!R5</f>
        <v>0.49322493224932251</v>
      </c>
      <c r="S5" s="5">
        <f>Thies_all_manual.INDELs!S5/Thies_all_manual.SNPs!S5</f>
        <v>0.50141643059490082</v>
      </c>
    </row>
    <row r="6" spans="1:19">
      <c r="A6" s="4" t="s">
        <v>4</v>
      </c>
      <c r="B6" s="11"/>
      <c r="C6" s="12"/>
      <c r="D6" s="12"/>
      <c r="E6" s="12"/>
      <c r="F6" s="12"/>
      <c r="G6" s="16">
        <f>Thies_all_manual.INDELs!G6/Thies_all_manual.SNPs!G6</f>
        <v>0.52500000000000002</v>
      </c>
      <c r="H6" s="16">
        <f>Thies_all_manual.INDELs!H6/Thies_all_manual.SNPs!H6</f>
        <v>0.30303030303030304</v>
      </c>
      <c r="I6" s="16">
        <f>Thies_all_manual.INDELs!I6/Thies_all_manual.SNPs!I6</f>
        <v>0.25</v>
      </c>
      <c r="J6" s="16">
        <f>Thies_all_manual.INDELs!J6/Thies_all_manual.SNPs!J6</f>
        <v>0.2857142857142857</v>
      </c>
      <c r="K6" s="6">
        <f>Thies_all_manual.INDELs!K6/Thies_all_manual.SNPs!K6</f>
        <v>0.34375</v>
      </c>
      <c r="L6" s="5">
        <f>Thies_all_manual.INDELs!L6/Thies_all_manual.SNPs!L6</f>
        <v>0.51470588235294112</v>
      </c>
      <c r="M6" s="5">
        <f>Thies_all_manual.INDELs!M6/Thies_all_manual.SNPs!M6</f>
        <v>0.49258160237388726</v>
      </c>
      <c r="N6" s="5">
        <f>Thies_all_manual.INDELs!N6/Thies_all_manual.SNPs!N6</f>
        <v>0.51488095238095233</v>
      </c>
      <c r="O6" s="5">
        <f>Thies_all_manual.INDELs!O6/Thies_all_manual.SNPs!O6</f>
        <v>0.48648648648648651</v>
      </c>
      <c r="P6" s="5">
        <f>Thies_all_manual.INDELs!P6/Thies_all_manual.SNPs!P6</f>
        <v>0.51840490797546013</v>
      </c>
      <c r="Q6" s="5">
        <f>Thies_all_manual.INDELs!Q6/Thies_all_manual.SNPs!Q6</f>
        <v>0.52024922118380057</v>
      </c>
      <c r="R6" s="5">
        <f>Thies_all_manual.INDELs!R6/Thies_all_manual.SNPs!R6</f>
        <v>0.54492753623188406</v>
      </c>
      <c r="S6" s="5">
        <f>Thies_all_manual.INDELs!S6/Thies_all_manual.SNPs!S6</f>
        <v>0.54925373134328359</v>
      </c>
    </row>
    <row r="7" spans="1:19">
      <c r="A7" s="3" t="s">
        <v>5</v>
      </c>
      <c r="B7" s="11"/>
      <c r="C7" s="12"/>
      <c r="D7" s="12"/>
      <c r="E7" s="12"/>
      <c r="F7" s="12"/>
      <c r="G7" s="12"/>
      <c r="H7" s="16">
        <f>Thies_all_manual.INDELs!H7/Thies_all_manual.SNPs!H7</f>
        <v>0.51658767772511849</v>
      </c>
      <c r="I7" s="16">
        <f>Thies_all_manual.INDELs!I7/Thies_all_manual.SNPs!I7</f>
        <v>0.52709359605911332</v>
      </c>
      <c r="J7" s="16">
        <f>Thies_all_manual.INDELs!J7/Thies_all_manual.SNPs!J7</f>
        <v>0.529126213592233</v>
      </c>
      <c r="K7" s="6">
        <f>Thies_all_manual.INDELs!K7/Thies_all_manual.SNPs!K7</f>
        <v>0.51442307692307687</v>
      </c>
      <c r="L7" s="5">
        <f>Thies_all_manual.INDELs!L7/Thies_all_manual.SNPs!L7</f>
        <v>0.54858934169278994</v>
      </c>
      <c r="M7" s="5">
        <f>Thies_all_manual.INDELs!M7/Thies_all_manual.SNPs!M7</f>
        <v>0.54458598726114649</v>
      </c>
      <c r="N7" s="5">
        <f>Thies_all_manual.INDELs!N7/Thies_all_manual.SNPs!N7</f>
        <v>0.57755775577557755</v>
      </c>
      <c r="O7" s="5">
        <f>Thies_all_manual.INDELs!O7/Thies_all_manual.SNPs!O7</f>
        <v>0.54575163398692805</v>
      </c>
      <c r="P7" s="5">
        <f>Thies_all_manual.INDELs!P7/Thies_all_manual.SNPs!P7</f>
        <v>0.57525083612040129</v>
      </c>
      <c r="Q7" s="5">
        <f>Thies_all_manual.INDELs!Q7/Thies_all_manual.SNPs!Q7</f>
        <v>0.51273885350318471</v>
      </c>
      <c r="R7" s="5">
        <f>Thies_all_manual.INDELs!R7/Thies_all_manual.SNPs!R7</f>
        <v>0.55521472392638038</v>
      </c>
      <c r="S7" s="5">
        <f>Thies_all_manual.INDELs!S7/Thies_all_manual.SNPs!S7</f>
        <v>0.54128440366972475</v>
      </c>
    </row>
    <row r="8" spans="1:19">
      <c r="A8" s="4" t="s">
        <v>6</v>
      </c>
      <c r="B8" s="11"/>
      <c r="C8" s="12"/>
      <c r="D8" s="12"/>
      <c r="E8" s="12"/>
      <c r="F8" s="12"/>
      <c r="G8" s="12"/>
      <c r="H8" s="12"/>
      <c r="I8" s="16">
        <f>Thies_all_manual.INDELs!I8/Thies_all_manual.SNPs!I8</f>
        <v>0.2413793103448276</v>
      </c>
      <c r="J8" s="16">
        <f>Thies_all_manual.INDELs!J8/Thies_all_manual.SNPs!J8</f>
        <v>0.40909090909090912</v>
      </c>
      <c r="K8" s="6">
        <f>Thies_all_manual.INDELs!K8/Thies_all_manual.SNPs!K8</f>
        <v>0.35185185185185186</v>
      </c>
      <c r="L8" s="5">
        <f>Thies_all_manual.INDELs!L8/Thies_all_manual.SNPs!L8</f>
        <v>0.51558073654390935</v>
      </c>
      <c r="M8" s="5">
        <f>Thies_all_manual.INDELs!M8/Thies_all_manual.SNPs!M8</f>
        <v>0.50437317784256563</v>
      </c>
      <c r="N8" s="5">
        <f>Thies_all_manual.INDELs!N8/Thies_all_manual.SNPs!N8</f>
        <v>0.52631578947368418</v>
      </c>
      <c r="O8" s="5">
        <f>Thies_all_manual.INDELs!O8/Thies_all_manual.SNPs!O8</f>
        <v>0.49707602339181284</v>
      </c>
      <c r="P8" s="5">
        <f>Thies_all_manual.INDELs!P8/Thies_all_manual.SNPs!P8</f>
        <v>0.53846153846153844</v>
      </c>
      <c r="Q8" s="5">
        <f>Thies_all_manual.INDELs!Q8/Thies_all_manual.SNPs!Q8</f>
        <v>0.54205607476635509</v>
      </c>
      <c r="R8" s="5">
        <f>Thies_all_manual.INDELs!R8/Thies_all_manual.SNPs!R8</f>
        <v>0.54545454545454541</v>
      </c>
      <c r="S8" s="5">
        <f>Thies_all_manual.INDELs!S8/Thies_all_manual.SNPs!S8</f>
        <v>0.55722891566265065</v>
      </c>
    </row>
    <row r="9" spans="1:19">
      <c r="A9" s="4" t="s">
        <v>7</v>
      </c>
      <c r="B9" s="11"/>
      <c r="C9" s="12"/>
      <c r="D9" s="12"/>
      <c r="E9" s="12"/>
      <c r="F9" s="12"/>
      <c r="G9" s="12"/>
      <c r="H9" s="12"/>
      <c r="I9" s="12"/>
      <c r="J9" s="16">
        <f>Thies_all_manual.INDELs!J9/Thies_all_manual.SNPs!J9</f>
        <v>8.3333333333333329E-2</v>
      </c>
      <c r="K9" s="6">
        <f>Thies_all_manual.INDELs!K9/Thies_all_manual.SNPs!K9</f>
        <v>0.38709677419354838</v>
      </c>
      <c r="L9" s="5">
        <f>Thies_all_manual.INDELs!L9/Thies_all_manual.SNPs!L9</f>
        <v>0.53142857142857147</v>
      </c>
      <c r="M9" s="5">
        <f>Thies_all_manual.INDELs!M9/Thies_all_manual.SNPs!M9</f>
        <v>0.50724637681159424</v>
      </c>
      <c r="N9" s="5">
        <f>Thies_all_manual.INDELs!N9/Thies_all_manual.SNPs!N9</f>
        <v>0.5304347826086957</v>
      </c>
      <c r="O9" s="5">
        <f>Thies_all_manual.INDELs!O9/Thies_all_manual.SNPs!O9</f>
        <v>0.5</v>
      </c>
      <c r="P9" s="5">
        <f>Thies_all_manual.INDELs!P9/Thies_all_manual.SNPs!P9</f>
        <v>0.54268292682926833</v>
      </c>
      <c r="Q9" s="5">
        <f>Thies_all_manual.INDELs!Q9/Thies_all_manual.SNPs!Q9</f>
        <v>0.52409638554216864</v>
      </c>
      <c r="R9" s="5">
        <f>Thies_all_manual.INDELs!R9/Thies_all_manual.SNPs!R9</f>
        <v>0.57647058823529407</v>
      </c>
      <c r="S9" s="5">
        <f>Thies_all_manual.INDELs!S9/Thies_all_manual.SNPs!S9</f>
        <v>0.56417910447761199</v>
      </c>
    </row>
    <row r="10" spans="1:19">
      <c r="A10" s="4" t="s">
        <v>8</v>
      </c>
      <c r="B10" s="11"/>
      <c r="C10" s="12"/>
      <c r="D10" s="12"/>
      <c r="E10" s="12"/>
      <c r="F10" s="12"/>
      <c r="G10" s="12"/>
      <c r="H10" s="12"/>
      <c r="I10" s="12"/>
      <c r="J10" s="12"/>
      <c r="K10" s="6">
        <f>Thies_all_manual.INDELs!K10/Thies_all_manual.SNPs!K10</f>
        <v>0.5</v>
      </c>
      <c r="L10" s="5">
        <f>Thies_all_manual.INDELs!L10/Thies_all_manual.SNPs!L10</f>
        <v>0.5164179104477612</v>
      </c>
      <c r="M10" s="5">
        <f>Thies_all_manual.INDELs!M10/Thies_all_manual.SNPs!M10</f>
        <v>0.51083591331269351</v>
      </c>
      <c r="N10" s="5">
        <f>Thies_all_manual.INDELs!N10/Thies_all_manual.SNPs!N10</f>
        <v>0.51975683890577506</v>
      </c>
      <c r="O10" s="5">
        <f>Thies_all_manual.INDELs!O10/Thies_all_manual.SNPs!O10</f>
        <v>0.50476190476190474</v>
      </c>
      <c r="P10" s="5">
        <f>Thies_all_manual.INDELs!P10/Thies_all_manual.SNPs!P10</f>
        <v>0.53605015673981193</v>
      </c>
      <c r="Q10" s="5">
        <f>Thies_all_manual.INDELs!Q10/Thies_all_manual.SNPs!Q10</f>
        <v>0.54426229508196722</v>
      </c>
      <c r="R10" s="5">
        <f>Thies_all_manual.INDELs!R10/Thies_all_manual.SNPs!R10</f>
        <v>0.59177215189873422</v>
      </c>
      <c r="S10" s="5">
        <f>Thies_all_manual.INDELs!S10/Thies_all_manual.SNPs!S10</f>
        <v>0.55657492354740057</v>
      </c>
    </row>
    <row r="11" spans="1:19">
      <c r="A11" s="3" t="s">
        <v>9</v>
      </c>
      <c r="B11" s="13"/>
      <c r="C11" s="14"/>
      <c r="D11" s="14"/>
      <c r="E11" s="14"/>
      <c r="F11" s="14"/>
      <c r="G11" s="14"/>
      <c r="H11" s="14"/>
      <c r="I11" s="14"/>
      <c r="J11" s="14"/>
      <c r="K11" s="15"/>
      <c r="L11" s="5">
        <f>Thies_all_manual.INDELs!L11/Thies_all_manual.SNPs!L11</f>
        <v>0.50712250712250717</v>
      </c>
      <c r="M11" s="5">
        <f>Thies_all_manual.INDELs!M11/Thies_all_manual.SNPs!M11</f>
        <v>0.49852507374631266</v>
      </c>
      <c r="N11" s="5">
        <f>Thies_all_manual.INDELs!N11/Thies_all_manual.SNPs!N11</f>
        <v>0.49579831932773111</v>
      </c>
      <c r="O11" s="5">
        <f>Thies_all_manual.INDELs!O11/Thies_all_manual.SNPs!O11</f>
        <v>0.45706371191135736</v>
      </c>
      <c r="P11" s="5">
        <f>Thies_all_manual.INDELs!P11/Thies_all_manual.SNPs!P11</f>
        <v>0.48863636363636365</v>
      </c>
      <c r="Q11" s="5">
        <f>Thies_all_manual.INDELs!Q11/Thies_all_manual.SNPs!Q11</f>
        <v>0.47838616714697407</v>
      </c>
      <c r="R11" s="5">
        <f>Thies_all_manual.INDELs!R11/Thies_all_manual.SNPs!R11</f>
        <v>0.5386819484240688</v>
      </c>
      <c r="S11" s="5">
        <f>Thies_all_manual.INDELs!S11/Thies_all_manual.SNPs!S11</f>
        <v>0.5184135977337111</v>
      </c>
    </row>
    <row r="12" spans="1:19">
      <c r="A12" s="1" t="s">
        <v>10</v>
      </c>
      <c r="L12" s="8"/>
      <c r="M12" s="9">
        <f>Thies_all_manual.INDELs!M12/Thies_all_manual.SNPs!M12</f>
        <v>0.6071428571428571</v>
      </c>
      <c r="N12" s="9">
        <f>Thies_all_manual.INDELs!N12/Thies_all_manual.SNPs!N12</f>
        <v>0.5</v>
      </c>
      <c r="O12" s="9">
        <f>Thies_all_manual.INDELs!O12/Thies_all_manual.SNPs!O12</f>
        <v>0.77500000000000002</v>
      </c>
      <c r="P12" s="10">
        <f>Thies_all_manual.INDELs!P12/Thies_all_manual.SNPs!P12</f>
        <v>0.6097560975609756</v>
      </c>
      <c r="Q12" s="5">
        <f>Thies_all_manual.INDELs!Q12/Thies_all_manual.SNPs!Q12</f>
        <v>0.51555555555555554</v>
      </c>
      <c r="R12" s="5">
        <f>Thies_all_manual.INDELs!R12/Thies_all_manual.SNPs!R12</f>
        <v>0.54032258064516125</v>
      </c>
      <c r="S12" s="5">
        <f>Thies_all_manual.INDELs!S12/Thies_all_manual.SNPs!S12</f>
        <v>0.55555555555555558</v>
      </c>
    </row>
    <row r="13" spans="1:19">
      <c r="A13" s="1" t="s">
        <v>11</v>
      </c>
      <c r="L13" s="11"/>
      <c r="M13" s="12"/>
      <c r="N13" s="16">
        <f>Thies_all_manual.INDELs!N13/Thies_all_manual.SNPs!N13</f>
        <v>0.42222222222222222</v>
      </c>
      <c r="O13" s="16">
        <f>Thies_all_manual.INDELs!O13/Thies_all_manual.SNPs!O13</f>
        <v>0.79545454545454541</v>
      </c>
      <c r="P13" s="6">
        <f>Thies_all_manual.INDELs!P13/Thies_all_manual.SNPs!P13</f>
        <v>0.71111111111111114</v>
      </c>
      <c r="Q13" s="5">
        <f>Thies_all_manual.INDELs!Q13/Thies_all_manual.SNPs!Q13</f>
        <v>0.50224215246636772</v>
      </c>
      <c r="R13" s="5">
        <f>Thies_all_manual.INDELs!R13/Thies_all_manual.SNPs!R13</f>
        <v>0.53036437246963564</v>
      </c>
      <c r="S13" s="5">
        <f>Thies_all_manual.INDELs!S13/Thies_all_manual.SNPs!S13</f>
        <v>0.53418803418803418</v>
      </c>
    </row>
    <row r="14" spans="1:19">
      <c r="A14" s="1" t="s">
        <v>12</v>
      </c>
      <c r="L14" s="11"/>
      <c r="M14" s="12"/>
      <c r="N14" s="12"/>
      <c r="O14" s="16">
        <f>Thies_all_manual.INDELs!O14/Thies_all_manual.SNPs!O14</f>
        <v>0.50819672131147542</v>
      </c>
      <c r="P14" s="6">
        <f>Thies_all_manual.INDELs!P14/Thies_all_manual.SNPs!P14</f>
        <v>0.58823529411764708</v>
      </c>
      <c r="Q14" s="5">
        <f>Thies_all_manual.INDELs!Q14/Thies_all_manual.SNPs!Q14</f>
        <v>0.53153153153153154</v>
      </c>
      <c r="R14" s="5">
        <f>Thies_all_manual.INDELs!R14/Thies_all_manual.SNPs!R14</f>
        <v>0.56846473029045641</v>
      </c>
      <c r="S14" s="5">
        <f>Thies_all_manual.INDELs!S14/Thies_all_manual.SNPs!S14</f>
        <v>0.57641921397379914</v>
      </c>
    </row>
    <row r="15" spans="1:19">
      <c r="A15" s="1" t="s">
        <v>13</v>
      </c>
      <c r="L15" s="11"/>
      <c r="M15" s="12"/>
      <c r="N15" s="12"/>
      <c r="O15" s="12"/>
      <c r="P15" s="6">
        <f>Thies_all_manual.INDELs!P15/Thies_all_manual.SNPs!P15</f>
        <v>0.51315789473684215</v>
      </c>
      <c r="Q15" s="5">
        <f>Thies_all_manual.INDELs!Q15/Thies_all_manual.SNPs!Q15</f>
        <v>0.5161290322580645</v>
      </c>
      <c r="R15" s="5">
        <f>Thies_all_manual.INDELs!R15/Thies_all_manual.SNPs!R15</f>
        <v>0.49806949806949807</v>
      </c>
      <c r="S15" s="5">
        <f>Thies_all_manual.INDELs!S15/Thies_all_manual.SNPs!S15</f>
        <v>0.55603448275862066</v>
      </c>
    </row>
    <row r="16" spans="1:19">
      <c r="A16" s="1" t="s">
        <v>14</v>
      </c>
      <c r="L16" s="13"/>
      <c r="M16" s="14"/>
      <c r="N16" s="14"/>
      <c r="O16" s="14"/>
      <c r="P16" s="15"/>
      <c r="Q16" s="5">
        <f>Thies_all_manual.INDELs!Q16/Thies_all_manual.SNPs!Q16</f>
        <v>0.54807692307692313</v>
      </c>
      <c r="R16" s="5">
        <f>Thies_all_manual.INDELs!R16/Thies_all_manual.SNPs!R16</f>
        <v>0.53441295546558709</v>
      </c>
      <c r="S16" s="5">
        <f>Thies_all_manual.INDELs!S16/Thies_all_manual.SNPs!S16</f>
        <v>0.579185520361991</v>
      </c>
    </row>
    <row r="17" spans="1:19">
      <c r="A17" s="2" t="s">
        <v>15</v>
      </c>
      <c r="Q17" s="8"/>
      <c r="R17" s="9">
        <f>Thies_all_manual.INDELs!R17/Thies_all_manual.SNPs!R17</f>
        <v>0.5</v>
      </c>
      <c r="S17" s="10">
        <f>Thies_all_manual.INDELs!S17/Thies_all_manual.SNPs!S17</f>
        <v>0.66304347826086951</v>
      </c>
    </row>
    <row r="18" spans="1:19">
      <c r="A18" s="2" t="s">
        <v>16</v>
      </c>
      <c r="Q18" s="11"/>
      <c r="R18" s="12"/>
      <c r="S18" s="6">
        <f>Thies_all_manual.INDELs!S18/Thies_all_manual.SNPs!S18</f>
        <v>0.58108108108108103</v>
      </c>
    </row>
    <row r="19" spans="1:19">
      <c r="A19" s="2" t="s">
        <v>17</v>
      </c>
      <c r="Q19" s="13"/>
      <c r="R19" s="14"/>
      <c r="S19" s="15"/>
    </row>
  </sheetData>
  <conditionalFormatting sqref="B2:S19">
    <cfRule type="colorScale" priority="1">
      <colorScale>
        <cfvo type="min"/>
        <cfvo type="max"/>
        <color theme="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K29" sqref="K29"/>
    </sheetView>
  </sheetViews>
  <sheetFormatPr baseColWidth="10" defaultRowHeight="15" x14ac:dyDescent="0"/>
  <sheetData>
    <row r="1" spans="1:19">
      <c r="B1" s="3">
        <v>7</v>
      </c>
      <c r="C1" s="3">
        <v>9</v>
      </c>
      <c r="D1" s="3">
        <v>11</v>
      </c>
      <c r="E1" s="3">
        <v>11</v>
      </c>
      <c r="F1" s="3">
        <v>11</v>
      </c>
      <c r="G1" s="3">
        <v>11</v>
      </c>
      <c r="H1" s="4">
        <v>12</v>
      </c>
      <c r="I1" s="4">
        <v>12</v>
      </c>
      <c r="J1" s="4">
        <v>12</v>
      </c>
      <c r="K1" s="4">
        <v>13</v>
      </c>
      <c r="L1" s="1">
        <v>12</v>
      </c>
      <c r="M1" s="1">
        <v>13</v>
      </c>
      <c r="N1" s="1">
        <v>13</v>
      </c>
      <c r="O1" s="1">
        <v>13</v>
      </c>
      <c r="P1" s="1">
        <v>13</v>
      </c>
      <c r="Q1" s="2">
        <v>12</v>
      </c>
      <c r="R1" s="2">
        <v>12</v>
      </c>
      <c r="S1" s="2">
        <v>13</v>
      </c>
    </row>
    <row r="2" spans="1:19">
      <c r="A2" s="3">
        <v>7</v>
      </c>
      <c r="B2" s="8">
        <f>ABS($A2-B$1)</f>
        <v>0</v>
      </c>
      <c r="C2" s="18">
        <f t="shared" ref="C2:S17" si="0">ABS($A2-C$1)</f>
        <v>2</v>
      </c>
      <c r="D2" s="18">
        <f t="shared" si="0"/>
        <v>4</v>
      </c>
      <c r="E2" s="18">
        <f t="shared" si="0"/>
        <v>4</v>
      </c>
      <c r="F2" s="18">
        <f t="shared" si="0"/>
        <v>4</v>
      </c>
      <c r="G2" s="18">
        <f t="shared" si="0"/>
        <v>4</v>
      </c>
      <c r="H2" s="18">
        <f t="shared" si="0"/>
        <v>5</v>
      </c>
      <c r="I2" s="18">
        <f t="shared" si="0"/>
        <v>5</v>
      </c>
      <c r="J2" s="18">
        <f t="shared" si="0"/>
        <v>5</v>
      </c>
      <c r="K2" s="19">
        <f t="shared" si="0"/>
        <v>6</v>
      </c>
      <c r="L2">
        <f t="shared" si="0"/>
        <v>5</v>
      </c>
      <c r="M2">
        <f t="shared" si="0"/>
        <v>6</v>
      </c>
      <c r="N2">
        <f t="shared" si="0"/>
        <v>6</v>
      </c>
      <c r="O2">
        <f t="shared" si="0"/>
        <v>6</v>
      </c>
      <c r="P2">
        <f t="shared" si="0"/>
        <v>6</v>
      </c>
      <c r="Q2">
        <f t="shared" si="0"/>
        <v>5</v>
      </c>
      <c r="R2">
        <f t="shared" si="0"/>
        <v>5</v>
      </c>
      <c r="S2">
        <f t="shared" si="0"/>
        <v>6</v>
      </c>
    </row>
    <row r="3" spans="1:19">
      <c r="A3" s="3">
        <v>9</v>
      </c>
      <c r="B3" s="11"/>
      <c r="C3" s="12">
        <f t="shared" si="0"/>
        <v>0</v>
      </c>
      <c r="D3" s="12">
        <f t="shared" si="0"/>
        <v>2</v>
      </c>
      <c r="E3" s="12">
        <f t="shared" si="0"/>
        <v>2</v>
      </c>
      <c r="F3" s="12">
        <f t="shared" si="0"/>
        <v>2</v>
      </c>
      <c r="G3" s="12">
        <f t="shared" si="0"/>
        <v>2</v>
      </c>
      <c r="H3" s="12">
        <f t="shared" si="0"/>
        <v>3</v>
      </c>
      <c r="I3" s="12">
        <f t="shared" si="0"/>
        <v>3</v>
      </c>
      <c r="J3" s="12">
        <f t="shared" si="0"/>
        <v>3</v>
      </c>
      <c r="K3" s="7">
        <f t="shared" si="0"/>
        <v>4</v>
      </c>
      <c r="L3">
        <f t="shared" si="0"/>
        <v>3</v>
      </c>
      <c r="M3">
        <f t="shared" si="0"/>
        <v>4</v>
      </c>
      <c r="N3">
        <f t="shared" si="0"/>
        <v>4</v>
      </c>
      <c r="O3">
        <f t="shared" si="0"/>
        <v>4</v>
      </c>
      <c r="P3">
        <f t="shared" si="0"/>
        <v>4</v>
      </c>
      <c r="Q3">
        <f t="shared" si="0"/>
        <v>3</v>
      </c>
      <c r="R3">
        <f t="shared" si="0"/>
        <v>3</v>
      </c>
      <c r="S3">
        <f t="shared" si="0"/>
        <v>4</v>
      </c>
    </row>
    <row r="4" spans="1:19">
      <c r="A4" s="3">
        <v>11</v>
      </c>
      <c r="B4" s="11"/>
      <c r="C4" s="12"/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1</v>
      </c>
      <c r="I4" s="12">
        <f t="shared" si="0"/>
        <v>1</v>
      </c>
      <c r="J4" s="12">
        <f t="shared" si="0"/>
        <v>1</v>
      </c>
      <c r="K4" s="7">
        <f t="shared" si="0"/>
        <v>2</v>
      </c>
      <c r="L4">
        <f t="shared" si="0"/>
        <v>1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1</v>
      </c>
      <c r="R4">
        <f t="shared" si="0"/>
        <v>1</v>
      </c>
      <c r="S4">
        <f t="shared" si="0"/>
        <v>2</v>
      </c>
    </row>
    <row r="5" spans="1:19">
      <c r="A5" s="3">
        <v>11</v>
      </c>
      <c r="B5" s="11"/>
      <c r="C5" s="12"/>
      <c r="D5" s="12"/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1</v>
      </c>
      <c r="I5" s="12">
        <f t="shared" si="0"/>
        <v>1</v>
      </c>
      <c r="J5" s="12">
        <f t="shared" si="0"/>
        <v>1</v>
      </c>
      <c r="K5" s="7">
        <f t="shared" si="0"/>
        <v>2</v>
      </c>
      <c r="L5">
        <f t="shared" si="0"/>
        <v>1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1</v>
      </c>
      <c r="R5">
        <f t="shared" si="0"/>
        <v>1</v>
      </c>
      <c r="S5">
        <f t="shared" si="0"/>
        <v>2</v>
      </c>
    </row>
    <row r="6" spans="1:19">
      <c r="A6" s="4">
        <v>11</v>
      </c>
      <c r="B6" s="11"/>
      <c r="C6" s="12"/>
      <c r="D6" s="12"/>
      <c r="E6" s="12"/>
      <c r="F6" s="12">
        <f t="shared" si="0"/>
        <v>0</v>
      </c>
      <c r="G6" s="12">
        <f t="shared" si="0"/>
        <v>0</v>
      </c>
      <c r="H6" s="12">
        <f t="shared" si="0"/>
        <v>1</v>
      </c>
      <c r="I6" s="12">
        <f t="shared" si="0"/>
        <v>1</v>
      </c>
      <c r="J6" s="12">
        <f t="shared" si="0"/>
        <v>1</v>
      </c>
      <c r="K6" s="7">
        <f t="shared" si="0"/>
        <v>2</v>
      </c>
      <c r="L6">
        <f t="shared" si="0"/>
        <v>1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1</v>
      </c>
      <c r="R6">
        <f t="shared" si="0"/>
        <v>1</v>
      </c>
      <c r="S6">
        <f t="shared" si="0"/>
        <v>2</v>
      </c>
    </row>
    <row r="7" spans="1:19">
      <c r="A7" s="3">
        <v>11</v>
      </c>
      <c r="B7" s="11"/>
      <c r="C7" s="12"/>
      <c r="D7" s="12"/>
      <c r="E7" s="12"/>
      <c r="F7" s="12"/>
      <c r="G7" s="12">
        <f t="shared" si="0"/>
        <v>0</v>
      </c>
      <c r="H7" s="12">
        <f t="shared" si="0"/>
        <v>1</v>
      </c>
      <c r="I7" s="12">
        <f t="shared" si="0"/>
        <v>1</v>
      </c>
      <c r="J7" s="12">
        <f t="shared" si="0"/>
        <v>1</v>
      </c>
      <c r="K7" s="7">
        <f t="shared" si="0"/>
        <v>2</v>
      </c>
      <c r="L7">
        <f t="shared" si="0"/>
        <v>1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1</v>
      </c>
      <c r="R7">
        <f t="shared" si="0"/>
        <v>1</v>
      </c>
      <c r="S7">
        <f t="shared" si="0"/>
        <v>2</v>
      </c>
    </row>
    <row r="8" spans="1:19">
      <c r="A8" s="4">
        <v>12</v>
      </c>
      <c r="B8" s="11"/>
      <c r="C8" s="12"/>
      <c r="D8" s="12"/>
      <c r="E8" s="12"/>
      <c r="F8" s="12"/>
      <c r="G8" s="12"/>
      <c r="H8" s="12">
        <f t="shared" si="0"/>
        <v>0</v>
      </c>
      <c r="I8" s="12">
        <f t="shared" si="0"/>
        <v>0</v>
      </c>
      <c r="J8" s="12">
        <f t="shared" si="0"/>
        <v>0</v>
      </c>
      <c r="K8" s="7">
        <f t="shared" si="0"/>
        <v>1</v>
      </c>
      <c r="L8">
        <f t="shared" si="0"/>
        <v>0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1</v>
      </c>
    </row>
    <row r="9" spans="1:19">
      <c r="A9" s="4">
        <v>12</v>
      </c>
      <c r="B9" s="11"/>
      <c r="C9" s="12"/>
      <c r="D9" s="12"/>
      <c r="E9" s="12"/>
      <c r="F9" s="12"/>
      <c r="G9" s="12"/>
      <c r="H9" s="12"/>
      <c r="I9" s="12">
        <f t="shared" si="0"/>
        <v>0</v>
      </c>
      <c r="J9" s="12">
        <f t="shared" si="0"/>
        <v>0</v>
      </c>
      <c r="K9" s="7">
        <f t="shared" si="0"/>
        <v>1</v>
      </c>
      <c r="L9">
        <f t="shared" si="0"/>
        <v>0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1</v>
      </c>
    </row>
    <row r="10" spans="1:19">
      <c r="A10" s="4">
        <v>12</v>
      </c>
      <c r="B10" s="11"/>
      <c r="C10" s="12"/>
      <c r="D10" s="12"/>
      <c r="E10" s="12"/>
      <c r="F10" s="12"/>
      <c r="G10" s="12"/>
      <c r="H10" s="12"/>
      <c r="I10" s="12"/>
      <c r="J10" s="12">
        <f t="shared" si="0"/>
        <v>0</v>
      </c>
      <c r="K10" s="7">
        <f t="shared" si="0"/>
        <v>1</v>
      </c>
      <c r="L10">
        <f t="shared" si="0"/>
        <v>0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0</v>
      </c>
      <c r="R10">
        <f t="shared" si="0"/>
        <v>0</v>
      </c>
      <c r="S10">
        <f t="shared" si="0"/>
        <v>1</v>
      </c>
    </row>
    <row r="11" spans="1:19">
      <c r="A11" s="3">
        <v>13</v>
      </c>
      <c r="B11" s="13"/>
      <c r="C11" s="14"/>
      <c r="D11" s="14"/>
      <c r="E11" s="14"/>
      <c r="F11" s="14"/>
      <c r="G11" s="14"/>
      <c r="H11" s="14"/>
      <c r="I11" s="14"/>
      <c r="J11" s="14"/>
      <c r="K11" s="15">
        <f t="shared" si="0"/>
        <v>0</v>
      </c>
      <c r="L11">
        <f t="shared" si="0"/>
        <v>1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1</v>
      </c>
      <c r="R11">
        <f t="shared" si="0"/>
        <v>1</v>
      </c>
      <c r="S11">
        <f t="shared" si="0"/>
        <v>0</v>
      </c>
    </row>
    <row r="12" spans="1:19">
      <c r="A12" s="1">
        <v>12</v>
      </c>
      <c r="L12" s="8">
        <f t="shared" si="0"/>
        <v>0</v>
      </c>
      <c r="M12" s="18">
        <f t="shared" si="0"/>
        <v>1</v>
      </c>
      <c r="N12" s="18">
        <f t="shared" si="0"/>
        <v>1</v>
      </c>
      <c r="O12" s="18">
        <f t="shared" si="0"/>
        <v>1</v>
      </c>
      <c r="P12" s="19">
        <f t="shared" si="0"/>
        <v>1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>
      <c r="A13" s="1">
        <v>13</v>
      </c>
      <c r="L13" s="11"/>
      <c r="M13" s="12">
        <f t="shared" si="0"/>
        <v>0</v>
      </c>
      <c r="N13" s="12">
        <f t="shared" si="0"/>
        <v>0</v>
      </c>
      <c r="O13" s="12">
        <f t="shared" si="0"/>
        <v>0</v>
      </c>
      <c r="P13" s="7">
        <f t="shared" si="0"/>
        <v>0</v>
      </c>
      <c r="Q13">
        <f t="shared" si="0"/>
        <v>1</v>
      </c>
      <c r="R13">
        <f t="shared" si="0"/>
        <v>1</v>
      </c>
      <c r="S13">
        <f t="shared" si="0"/>
        <v>0</v>
      </c>
    </row>
    <row r="14" spans="1:19">
      <c r="A14" s="1">
        <v>13</v>
      </c>
      <c r="L14" s="11"/>
      <c r="M14" s="12"/>
      <c r="N14" s="12">
        <f t="shared" si="0"/>
        <v>0</v>
      </c>
      <c r="O14" s="12">
        <f t="shared" si="0"/>
        <v>0</v>
      </c>
      <c r="P14" s="7">
        <f t="shared" si="0"/>
        <v>0</v>
      </c>
      <c r="Q14">
        <f t="shared" si="0"/>
        <v>1</v>
      </c>
      <c r="R14">
        <f t="shared" si="0"/>
        <v>1</v>
      </c>
      <c r="S14">
        <f t="shared" si="0"/>
        <v>0</v>
      </c>
    </row>
    <row r="15" spans="1:19">
      <c r="A15" s="1">
        <v>13</v>
      </c>
      <c r="L15" s="11"/>
      <c r="M15" s="12"/>
      <c r="N15" s="12"/>
      <c r="O15" s="12">
        <f t="shared" si="0"/>
        <v>0</v>
      </c>
      <c r="P15" s="7">
        <f t="shared" si="0"/>
        <v>0</v>
      </c>
      <c r="Q15">
        <f t="shared" si="0"/>
        <v>1</v>
      </c>
      <c r="R15">
        <f t="shared" si="0"/>
        <v>1</v>
      </c>
      <c r="S15">
        <f t="shared" si="0"/>
        <v>0</v>
      </c>
    </row>
    <row r="16" spans="1:19">
      <c r="A16" s="1">
        <v>13</v>
      </c>
      <c r="L16" s="13"/>
      <c r="M16" s="14"/>
      <c r="N16" s="14"/>
      <c r="O16" s="14"/>
      <c r="P16" s="15">
        <f t="shared" si="0"/>
        <v>0</v>
      </c>
      <c r="Q16">
        <f t="shared" si="0"/>
        <v>1</v>
      </c>
      <c r="R16">
        <f t="shared" si="0"/>
        <v>1</v>
      </c>
      <c r="S16">
        <f t="shared" si="0"/>
        <v>0</v>
      </c>
    </row>
    <row r="17" spans="1:19">
      <c r="A17" s="2">
        <v>12</v>
      </c>
      <c r="Q17" s="8">
        <f t="shared" si="0"/>
        <v>0</v>
      </c>
      <c r="R17" s="18">
        <f t="shared" si="0"/>
        <v>0</v>
      </c>
      <c r="S17" s="19">
        <f t="shared" si="0"/>
        <v>1</v>
      </c>
    </row>
    <row r="18" spans="1:19">
      <c r="A18" s="2">
        <v>13</v>
      </c>
      <c r="Q18" s="11"/>
      <c r="R18" s="12">
        <f t="shared" ref="R18:S18" si="1">ABS($A18-R$1)</f>
        <v>1</v>
      </c>
      <c r="S18" s="7">
        <f t="shared" si="1"/>
        <v>0</v>
      </c>
    </row>
    <row r="19" spans="1:19">
      <c r="A19" s="2">
        <v>13</v>
      </c>
      <c r="Q19" s="13"/>
      <c r="R19" s="14"/>
      <c r="S19" s="15">
        <f>ABS($A19-S$1)</f>
        <v>0</v>
      </c>
    </row>
  </sheetData>
  <conditionalFormatting sqref="B2:S19">
    <cfRule type="colorScale" priority="1">
      <colorScale>
        <cfvo type="num" val="0"/>
        <cfvo type="max"/>
        <color theme="5" tint="0.39997558519241921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" sqref="B1:S1"/>
    </sheetView>
  </sheetViews>
  <sheetFormatPr baseColWidth="10" defaultRowHeight="15" x14ac:dyDescent="0"/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0</v>
      </c>
      <c r="B2">
        <v>0</v>
      </c>
      <c r="C2">
        <v>153</v>
      </c>
      <c r="D2">
        <v>75</v>
      </c>
      <c r="E2">
        <v>72</v>
      </c>
      <c r="F2">
        <v>151</v>
      </c>
      <c r="G2">
        <v>72</v>
      </c>
      <c r="H2">
        <v>156</v>
      </c>
      <c r="I2">
        <v>154</v>
      </c>
      <c r="J2">
        <v>152</v>
      </c>
      <c r="K2">
        <v>155</v>
      </c>
      <c r="L2">
        <v>123</v>
      </c>
      <c r="M2">
        <v>117</v>
      </c>
      <c r="N2">
        <v>122</v>
      </c>
      <c r="O2">
        <v>112</v>
      </c>
      <c r="P2">
        <v>119</v>
      </c>
      <c r="Q2">
        <v>116</v>
      </c>
      <c r="R2">
        <v>137</v>
      </c>
      <c r="S2">
        <v>134</v>
      </c>
    </row>
    <row r="3" spans="1:19">
      <c r="A3" t="s">
        <v>1</v>
      </c>
      <c r="C3">
        <v>0</v>
      </c>
      <c r="D3">
        <v>110</v>
      </c>
      <c r="E3">
        <v>111</v>
      </c>
      <c r="F3">
        <v>9</v>
      </c>
      <c r="G3">
        <v>107</v>
      </c>
      <c r="H3">
        <v>14</v>
      </c>
      <c r="I3">
        <v>8</v>
      </c>
      <c r="J3">
        <v>8</v>
      </c>
      <c r="K3">
        <v>10</v>
      </c>
      <c r="L3">
        <v>178</v>
      </c>
      <c r="M3">
        <v>169</v>
      </c>
      <c r="N3">
        <v>176</v>
      </c>
      <c r="O3">
        <v>166</v>
      </c>
      <c r="P3">
        <v>172</v>
      </c>
      <c r="Q3">
        <v>170</v>
      </c>
      <c r="R3">
        <v>190</v>
      </c>
      <c r="S3">
        <v>185</v>
      </c>
    </row>
    <row r="4" spans="1:19">
      <c r="A4" t="s">
        <v>2</v>
      </c>
      <c r="D4">
        <v>0</v>
      </c>
      <c r="E4">
        <v>6</v>
      </c>
      <c r="F4">
        <v>105</v>
      </c>
      <c r="G4">
        <v>5</v>
      </c>
      <c r="H4">
        <v>114</v>
      </c>
      <c r="I4">
        <v>109</v>
      </c>
      <c r="J4">
        <v>109</v>
      </c>
      <c r="K4">
        <v>109</v>
      </c>
      <c r="L4">
        <v>179</v>
      </c>
      <c r="M4">
        <v>173</v>
      </c>
      <c r="N4">
        <v>178</v>
      </c>
      <c r="O4">
        <v>169</v>
      </c>
      <c r="P4">
        <v>175</v>
      </c>
      <c r="Q4">
        <v>163</v>
      </c>
      <c r="R4">
        <v>185</v>
      </c>
      <c r="S4">
        <v>181</v>
      </c>
    </row>
    <row r="5" spans="1:19">
      <c r="A5" t="s">
        <v>3</v>
      </c>
      <c r="E5">
        <v>0</v>
      </c>
      <c r="F5">
        <v>111</v>
      </c>
      <c r="G5">
        <v>7</v>
      </c>
      <c r="H5">
        <v>114</v>
      </c>
      <c r="I5">
        <v>110</v>
      </c>
      <c r="J5">
        <v>110</v>
      </c>
      <c r="K5">
        <v>110</v>
      </c>
      <c r="L5">
        <v>176</v>
      </c>
      <c r="M5">
        <v>171</v>
      </c>
      <c r="N5">
        <v>176</v>
      </c>
      <c r="O5">
        <v>165</v>
      </c>
      <c r="P5">
        <v>172</v>
      </c>
      <c r="Q5">
        <v>161</v>
      </c>
      <c r="R5">
        <v>182</v>
      </c>
      <c r="S5">
        <v>177</v>
      </c>
    </row>
    <row r="6" spans="1:19">
      <c r="A6" t="s">
        <v>4</v>
      </c>
      <c r="F6">
        <v>0</v>
      </c>
      <c r="G6">
        <v>105</v>
      </c>
      <c r="H6">
        <v>10</v>
      </c>
      <c r="I6">
        <v>4</v>
      </c>
      <c r="J6">
        <v>6</v>
      </c>
      <c r="K6">
        <v>11</v>
      </c>
      <c r="L6">
        <v>175</v>
      </c>
      <c r="M6">
        <v>166</v>
      </c>
      <c r="N6">
        <v>173</v>
      </c>
      <c r="O6">
        <v>162</v>
      </c>
      <c r="P6">
        <v>169</v>
      </c>
      <c r="Q6">
        <v>167</v>
      </c>
      <c r="R6">
        <v>188</v>
      </c>
      <c r="S6">
        <v>184</v>
      </c>
    </row>
    <row r="7" spans="1:19">
      <c r="A7" t="s">
        <v>5</v>
      </c>
      <c r="G7">
        <v>0</v>
      </c>
      <c r="H7">
        <v>109</v>
      </c>
      <c r="I7">
        <v>107</v>
      </c>
      <c r="J7">
        <v>109</v>
      </c>
      <c r="K7">
        <v>107</v>
      </c>
      <c r="L7">
        <v>175</v>
      </c>
      <c r="M7">
        <v>171</v>
      </c>
      <c r="N7">
        <v>175</v>
      </c>
      <c r="O7">
        <v>167</v>
      </c>
      <c r="P7">
        <v>172</v>
      </c>
      <c r="Q7">
        <v>161</v>
      </c>
      <c r="R7">
        <v>181</v>
      </c>
      <c r="S7">
        <v>177</v>
      </c>
    </row>
    <row r="8" spans="1:19">
      <c r="A8" t="s">
        <v>6</v>
      </c>
      <c r="H8">
        <v>0</v>
      </c>
      <c r="I8">
        <v>7</v>
      </c>
      <c r="J8">
        <v>9</v>
      </c>
      <c r="K8">
        <v>19</v>
      </c>
      <c r="L8">
        <v>182</v>
      </c>
      <c r="M8">
        <v>173</v>
      </c>
      <c r="N8">
        <v>180</v>
      </c>
      <c r="O8">
        <v>170</v>
      </c>
      <c r="P8">
        <v>175</v>
      </c>
      <c r="Q8">
        <v>174</v>
      </c>
      <c r="R8">
        <v>192</v>
      </c>
      <c r="S8">
        <v>185</v>
      </c>
    </row>
    <row r="9" spans="1:19">
      <c r="A9" t="s">
        <v>7</v>
      </c>
      <c r="I9">
        <v>0</v>
      </c>
      <c r="J9">
        <v>2</v>
      </c>
      <c r="K9">
        <v>12</v>
      </c>
      <c r="L9">
        <v>186</v>
      </c>
      <c r="M9">
        <v>175</v>
      </c>
      <c r="N9">
        <v>183</v>
      </c>
      <c r="O9">
        <v>172</v>
      </c>
      <c r="P9">
        <v>178</v>
      </c>
      <c r="Q9">
        <v>174</v>
      </c>
      <c r="R9">
        <v>196</v>
      </c>
      <c r="S9">
        <v>189</v>
      </c>
    </row>
    <row r="10" spans="1:19">
      <c r="A10" t="s">
        <v>8</v>
      </c>
      <c r="J10">
        <v>0</v>
      </c>
      <c r="K10">
        <v>12</v>
      </c>
      <c r="L10">
        <v>173</v>
      </c>
      <c r="M10">
        <v>165</v>
      </c>
      <c r="N10">
        <v>171</v>
      </c>
      <c r="O10">
        <v>159</v>
      </c>
      <c r="P10">
        <v>171</v>
      </c>
      <c r="Q10">
        <v>166</v>
      </c>
      <c r="R10">
        <v>187</v>
      </c>
      <c r="S10">
        <v>182</v>
      </c>
    </row>
    <row r="11" spans="1:19">
      <c r="A11" t="s">
        <v>9</v>
      </c>
      <c r="K11">
        <v>0</v>
      </c>
      <c r="L11">
        <v>178</v>
      </c>
      <c r="M11">
        <v>169</v>
      </c>
      <c r="N11">
        <v>177</v>
      </c>
      <c r="O11">
        <v>165</v>
      </c>
      <c r="P11">
        <v>172</v>
      </c>
      <c r="Q11">
        <v>166</v>
      </c>
      <c r="R11">
        <v>188</v>
      </c>
      <c r="S11">
        <v>183</v>
      </c>
    </row>
    <row r="12" spans="1:19">
      <c r="A12" t="s">
        <v>10</v>
      </c>
      <c r="L12">
        <v>0</v>
      </c>
      <c r="M12">
        <v>17</v>
      </c>
      <c r="N12">
        <v>19</v>
      </c>
      <c r="O12">
        <v>31</v>
      </c>
      <c r="P12">
        <v>25</v>
      </c>
      <c r="Q12">
        <v>116</v>
      </c>
      <c r="R12">
        <v>134</v>
      </c>
      <c r="S12">
        <v>130</v>
      </c>
    </row>
    <row r="13" spans="1:19">
      <c r="A13" t="s">
        <v>11</v>
      </c>
      <c r="M13">
        <v>0</v>
      </c>
      <c r="N13">
        <v>19</v>
      </c>
      <c r="O13">
        <v>35</v>
      </c>
      <c r="P13">
        <v>32</v>
      </c>
      <c r="Q13">
        <v>112</v>
      </c>
      <c r="R13">
        <v>131</v>
      </c>
      <c r="S13">
        <v>125</v>
      </c>
    </row>
    <row r="14" spans="1:19">
      <c r="A14" t="s">
        <v>12</v>
      </c>
      <c r="N14">
        <v>0</v>
      </c>
      <c r="O14">
        <v>31</v>
      </c>
      <c r="P14">
        <v>30</v>
      </c>
      <c r="Q14">
        <v>118</v>
      </c>
      <c r="R14">
        <v>137</v>
      </c>
      <c r="S14">
        <v>132</v>
      </c>
    </row>
    <row r="15" spans="1:19">
      <c r="A15" t="s">
        <v>13</v>
      </c>
      <c r="O15">
        <v>0</v>
      </c>
      <c r="P15">
        <v>39</v>
      </c>
      <c r="Q15">
        <v>112</v>
      </c>
      <c r="R15">
        <v>129</v>
      </c>
      <c r="S15">
        <v>129</v>
      </c>
    </row>
    <row r="16" spans="1:19">
      <c r="A16" t="s">
        <v>14</v>
      </c>
      <c r="P16">
        <v>0</v>
      </c>
      <c r="Q16">
        <v>114</v>
      </c>
      <c r="R16">
        <v>132</v>
      </c>
      <c r="S16">
        <v>128</v>
      </c>
    </row>
    <row r="17" spans="1:19">
      <c r="A17" t="s">
        <v>15</v>
      </c>
      <c r="Q17">
        <v>0</v>
      </c>
      <c r="R17">
        <v>57</v>
      </c>
      <c r="S17">
        <v>61</v>
      </c>
    </row>
    <row r="18" spans="1:19">
      <c r="A18" t="s">
        <v>16</v>
      </c>
      <c r="R18">
        <v>0</v>
      </c>
      <c r="S18">
        <v>43</v>
      </c>
    </row>
    <row r="19" spans="1:19">
      <c r="A19" t="s">
        <v>17</v>
      </c>
      <c r="S1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C9" sqref="C9"/>
    </sheetView>
  </sheetViews>
  <sheetFormatPr baseColWidth="10" defaultRowHeight="15" x14ac:dyDescent="0"/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0</v>
      </c>
      <c r="B2">
        <v>0</v>
      </c>
      <c r="C2">
        <v>300</v>
      </c>
      <c r="D2">
        <v>167</v>
      </c>
      <c r="E2">
        <v>165</v>
      </c>
      <c r="F2">
        <v>321</v>
      </c>
      <c r="G2">
        <v>135</v>
      </c>
      <c r="H2">
        <v>324</v>
      </c>
      <c r="I2">
        <v>345</v>
      </c>
      <c r="J2">
        <v>314</v>
      </c>
      <c r="K2">
        <v>351</v>
      </c>
      <c r="L2">
        <v>243</v>
      </c>
      <c r="M2">
        <v>238</v>
      </c>
      <c r="N2">
        <v>237</v>
      </c>
      <c r="O2">
        <v>228</v>
      </c>
      <c r="P2">
        <v>223</v>
      </c>
      <c r="Q2">
        <v>212</v>
      </c>
      <c r="R2">
        <v>243</v>
      </c>
      <c r="S2">
        <v>229</v>
      </c>
    </row>
    <row r="3" spans="1:19">
      <c r="A3" t="s">
        <v>1</v>
      </c>
      <c r="C3">
        <v>0</v>
      </c>
      <c r="D3">
        <v>195</v>
      </c>
      <c r="E3">
        <v>201</v>
      </c>
      <c r="F3">
        <v>23</v>
      </c>
      <c r="G3">
        <v>200</v>
      </c>
      <c r="H3">
        <v>24</v>
      </c>
      <c r="I3">
        <v>26</v>
      </c>
      <c r="J3">
        <v>18</v>
      </c>
      <c r="K3">
        <v>9</v>
      </c>
      <c r="L3">
        <v>322</v>
      </c>
      <c r="M3">
        <v>311</v>
      </c>
      <c r="N3">
        <v>327</v>
      </c>
      <c r="O3">
        <v>317</v>
      </c>
      <c r="P3">
        <v>306</v>
      </c>
      <c r="Q3">
        <v>304</v>
      </c>
      <c r="R3">
        <v>315</v>
      </c>
      <c r="S3">
        <v>319</v>
      </c>
    </row>
    <row r="4" spans="1:19">
      <c r="A4" t="s">
        <v>2</v>
      </c>
      <c r="D4">
        <v>0</v>
      </c>
      <c r="E4">
        <v>28</v>
      </c>
      <c r="F4">
        <v>201</v>
      </c>
      <c r="G4">
        <v>18</v>
      </c>
      <c r="H4">
        <v>219</v>
      </c>
      <c r="I4">
        <v>208</v>
      </c>
      <c r="J4">
        <v>200</v>
      </c>
      <c r="K4">
        <v>200</v>
      </c>
      <c r="L4">
        <v>366</v>
      </c>
      <c r="M4">
        <v>359</v>
      </c>
      <c r="N4">
        <v>367</v>
      </c>
      <c r="O4">
        <v>355</v>
      </c>
      <c r="P4">
        <v>345</v>
      </c>
      <c r="Q4">
        <v>354</v>
      </c>
      <c r="R4">
        <v>375</v>
      </c>
      <c r="S4">
        <v>366</v>
      </c>
    </row>
    <row r="5" spans="1:19">
      <c r="A5" t="s">
        <v>3</v>
      </c>
      <c r="E5">
        <v>0</v>
      </c>
      <c r="F5">
        <v>220</v>
      </c>
      <c r="G5">
        <v>21</v>
      </c>
      <c r="H5">
        <v>219</v>
      </c>
      <c r="I5">
        <v>218</v>
      </c>
      <c r="J5">
        <v>202</v>
      </c>
      <c r="K5">
        <v>210</v>
      </c>
      <c r="L5">
        <v>353</v>
      </c>
      <c r="M5">
        <v>344</v>
      </c>
      <c r="N5">
        <v>358</v>
      </c>
      <c r="O5">
        <v>343</v>
      </c>
      <c r="P5">
        <v>339</v>
      </c>
      <c r="Q5">
        <v>346</v>
      </c>
      <c r="R5">
        <v>369</v>
      </c>
      <c r="S5">
        <v>353</v>
      </c>
    </row>
    <row r="6" spans="1:19">
      <c r="A6" t="s">
        <v>4</v>
      </c>
      <c r="F6">
        <v>0</v>
      </c>
      <c r="G6">
        <v>200</v>
      </c>
      <c r="H6">
        <v>33</v>
      </c>
      <c r="I6">
        <v>16</v>
      </c>
      <c r="J6">
        <v>21</v>
      </c>
      <c r="K6">
        <v>32</v>
      </c>
      <c r="L6">
        <v>340</v>
      </c>
      <c r="M6">
        <v>337</v>
      </c>
      <c r="N6">
        <v>336</v>
      </c>
      <c r="O6">
        <v>333</v>
      </c>
      <c r="P6">
        <v>326</v>
      </c>
      <c r="Q6">
        <v>321</v>
      </c>
      <c r="R6">
        <v>345</v>
      </c>
      <c r="S6">
        <v>335</v>
      </c>
    </row>
    <row r="7" spans="1:19">
      <c r="A7" t="s">
        <v>5</v>
      </c>
      <c r="G7">
        <v>0</v>
      </c>
      <c r="H7">
        <v>211</v>
      </c>
      <c r="I7">
        <v>203</v>
      </c>
      <c r="J7">
        <v>206</v>
      </c>
      <c r="K7">
        <v>208</v>
      </c>
      <c r="L7">
        <v>319</v>
      </c>
      <c r="M7">
        <v>314</v>
      </c>
      <c r="N7">
        <v>303</v>
      </c>
      <c r="O7">
        <v>306</v>
      </c>
      <c r="P7">
        <v>299</v>
      </c>
      <c r="Q7">
        <v>314</v>
      </c>
      <c r="R7">
        <v>326</v>
      </c>
      <c r="S7">
        <v>327</v>
      </c>
    </row>
    <row r="8" spans="1:19">
      <c r="A8" t="s">
        <v>6</v>
      </c>
      <c r="H8">
        <v>0</v>
      </c>
      <c r="I8">
        <v>29</v>
      </c>
      <c r="J8">
        <v>22</v>
      </c>
      <c r="K8">
        <v>54</v>
      </c>
      <c r="L8">
        <v>353</v>
      </c>
      <c r="M8">
        <v>343</v>
      </c>
      <c r="N8">
        <v>342</v>
      </c>
      <c r="O8">
        <v>342</v>
      </c>
      <c r="P8">
        <v>325</v>
      </c>
      <c r="Q8">
        <v>321</v>
      </c>
      <c r="R8">
        <v>352</v>
      </c>
      <c r="S8">
        <v>332</v>
      </c>
    </row>
    <row r="9" spans="1:19">
      <c r="A9" t="s">
        <v>7</v>
      </c>
      <c r="I9">
        <v>0</v>
      </c>
      <c r="J9">
        <v>24</v>
      </c>
      <c r="K9">
        <v>31</v>
      </c>
      <c r="L9">
        <v>350</v>
      </c>
      <c r="M9">
        <v>345</v>
      </c>
      <c r="N9">
        <v>345</v>
      </c>
      <c r="O9">
        <v>344</v>
      </c>
      <c r="P9">
        <v>328</v>
      </c>
      <c r="Q9">
        <v>332</v>
      </c>
      <c r="R9">
        <v>340</v>
      </c>
      <c r="S9">
        <v>335</v>
      </c>
    </row>
    <row r="10" spans="1:19">
      <c r="A10" t="s">
        <v>8</v>
      </c>
      <c r="J10">
        <v>0</v>
      </c>
      <c r="K10">
        <v>24</v>
      </c>
      <c r="L10">
        <v>335</v>
      </c>
      <c r="M10">
        <v>323</v>
      </c>
      <c r="N10">
        <v>329</v>
      </c>
      <c r="O10">
        <v>315</v>
      </c>
      <c r="P10">
        <v>319</v>
      </c>
      <c r="Q10">
        <v>305</v>
      </c>
      <c r="R10">
        <v>316</v>
      </c>
      <c r="S10">
        <v>327</v>
      </c>
    </row>
    <row r="11" spans="1:19">
      <c r="A11" t="s">
        <v>9</v>
      </c>
      <c r="K11">
        <v>0</v>
      </c>
      <c r="L11">
        <v>351</v>
      </c>
      <c r="M11">
        <v>339</v>
      </c>
      <c r="N11">
        <v>357</v>
      </c>
      <c r="O11">
        <v>361</v>
      </c>
      <c r="P11">
        <v>352</v>
      </c>
      <c r="Q11">
        <v>347</v>
      </c>
      <c r="R11">
        <v>349</v>
      </c>
      <c r="S11">
        <v>353</v>
      </c>
    </row>
    <row r="12" spans="1:19">
      <c r="A12" t="s">
        <v>10</v>
      </c>
      <c r="L12">
        <v>0</v>
      </c>
      <c r="M12">
        <v>28</v>
      </c>
      <c r="N12">
        <v>38</v>
      </c>
      <c r="O12">
        <v>40</v>
      </c>
      <c r="P12">
        <v>41</v>
      </c>
      <c r="Q12">
        <v>225</v>
      </c>
      <c r="R12">
        <v>248</v>
      </c>
      <c r="S12">
        <v>234</v>
      </c>
    </row>
    <row r="13" spans="1:19">
      <c r="A13" t="s">
        <v>11</v>
      </c>
      <c r="M13">
        <v>0</v>
      </c>
      <c r="N13">
        <v>45</v>
      </c>
      <c r="O13">
        <v>44</v>
      </c>
      <c r="P13">
        <v>45</v>
      </c>
      <c r="Q13">
        <v>223</v>
      </c>
      <c r="R13">
        <v>247</v>
      </c>
      <c r="S13">
        <v>234</v>
      </c>
    </row>
    <row r="14" spans="1:19">
      <c r="A14" t="s">
        <v>12</v>
      </c>
      <c r="N14">
        <v>0</v>
      </c>
      <c r="O14">
        <v>61</v>
      </c>
      <c r="P14">
        <v>51</v>
      </c>
      <c r="Q14">
        <v>222</v>
      </c>
      <c r="R14">
        <v>241</v>
      </c>
      <c r="S14">
        <v>229</v>
      </c>
    </row>
    <row r="15" spans="1:19">
      <c r="A15" t="s">
        <v>13</v>
      </c>
      <c r="O15">
        <v>0</v>
      </c>
      <c r="P15">
        <v>76</v>
      </c>
      <c r="Q15">
        <v>217</v>
      </c>
      <c r="R15">
        <v>259</v>
      </c>
      <c r="S15">
        <v>232</v>
      </c>
    </row>
    <row r="16" spans="1:19">
      <c r="A16" t="s">
        <v>14</v>
      </c>
      <c r="P16">
        <v>0</v>
      </c>
      <c r="Q16">
        <v>208</v>
      </c>
      <c r="R16">
        <v>247</v>
      </c>
      <c r="S16">
        <v>221</v>
      </c>
    </row>
    <row r="17" spans="1:19">
      <c r="A17" t="s">
        <v>15</v>
      </c>
      <c r="Q17">
        <v>0</v>
      </c>
      <c r="R17">
        <v>114</v>
      </c>
      <c r="S17">
        <v>92</v>
      </c>
    </row>
    <row r="18" spans="1:19">
      <c r="A18" t="s">
        <v>16</v>
      </c>
      <c r="R18">
        <v>0</v>
      </c>
      <c r="S18">
        <v>74</v>
      </c>
    </row>
    <row r="19" spans="1:19">
      <c r="A19" t="s">
        <v>17</v>
      </c>
      <c r="S1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Thies_all.inCladeDisc.noSing</vt:lpstr>
      <vt:lpstr>INDELSNP ratio</vt:lpstr>
      <vt:lpstr>time_interval</vt:lpstr>
      <vt:lpstr>Thies_all_manual.INDELs</vt:lpstr>
      <vt:lpstr>Thies_all_manual.SNPs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Redmond</dc:creator>
  <cp:lastModifiedBy>Seth Redmond</cp:lastModifiedBy>
  <dcterms:created xsi:type="dcterms:W3CDTF">2015-11-19T15:42:39Z</dcterms:created>
  <dcterms:modified xsi:type="dcterms:W3CDTF">2015-11-19T17:36:25Z</dcterms:modified>
</cp:coreProperties>
</file>