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36160" windowHeight="16720" tabRatio="500"/>
  </bookViews>
  <sheets>
    <sheet name="3D7DD2.REFCALL.PASS.DD2DISCORD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8" i="1" l="1"/>
  <c r="F103" i="1"/>
  <c r="F102" i="1"/>
  <c r="F99" i="1"/>
  <c r="F100" i="1"/>
  <c r="F101" i="1"/>
</calcChain>
</file>

<file path=xl/sharedStrings.xml><?xml version="1.0" encoding="utf-8"?>
<sst xmlns="http://schemas.openxmlformats.org/spreadsheetml/2006/main" count="523" uniqueCount="330">
  <si>
    <t>Pf3D7_02_v3</t>
  </si>
  <si>
    <t>443556/443579</t>
  </si>
  <si>
    <t>FDK2D4Incons,2D4RefAbsent,FDKRefAbsent</t>
  </si>
  <si>
    <t>895/893/903/903/903/895/895/895/895/895</t>
  </si>
  <si>
    <t>CAACTACATCGTCGAGGGGG</t>
  </si>
  <si>
    <t>ACTCCCCCTCTTGTTttttttcC</t>
  </si>
  <si>
    <t>784/783/784/784/784/780/784/784/784/784</t>
  </si>
  <si>
    <t>AGTTCGTCgaaaaaAATTGGCCT</t>
  </si>
  <si>
    <t>tcACACGGAGGAAAATCAATACT</t>
  </si>
  <si>
    <t>FDKDiscord,FDK2D4Incons,2D4Discord</t>
  </si>
  <si>
    <t>790/800/790/790/790/802/790/790/790/790</t>
  </si>
  <si>
    <t>TGCTTCATCGGTACATTCGT</t>
  </si>
  <si>
    <t>ACTCTCCATAATTTCACAATCTGGA</t>
  </si>
  <si>
    <t>Pf3D7_03_v3</t>
  </si>
  <si>
    <t>245/244/242/242/242/239/245/245/245/245</t>
  </si>
  <si>
    <t>GTCGTCAAAATAAAAAGGATGAGCA</t>
  </si>
  <si>
    <t>tcTAACTTCTTCTCTTCTTGTTCGT</t>
  </si>
  <si>
    <t>Pf3D7_04_v3</t>
  </si>
  <si>
    <t>393/392/393/393/393/433/393/393/393/393</t>
  </si>
  <si>
    <t>tcctcaatcctttttcctTAGGT</t>
  </si>
  <si>
    <t>AGGAGGAAAATAGAAAAAGCACACA</t>
  </si>
  <si>
    <t>198/197/168/168/168/198/198/198/198/198</t>
  </si>
  <si>
    <t>TCTCATCCACAGTTGTGTAAACAC</t>
  </si>
  <si>
    <t>TGTGACAACTTCTTCTTCGGGA</t>
  </si>
  <si>
    <t>719/718/719/719/719/719/719/719/719/719</t>
  </si>
  <si>
    <t>ACCCTTCATTGAGATCTGATCATGT</t>
  </si>
  <si>
    <t>tttcccttttttcCAAGGTGTG</t>
  </si>
  <si>
    <t>Pf3D7_05_v3</t>
  </si>
  <si>
    <t>332/331/358/358/358/332/332/332/332/332</t>
  </si>
  <si>
    <t>CACCCTTGTGAAGAGTCATTCA</t>
  </si>
  <si>
    <t>AGAGGACATTTCACTTGAAAGATGT</t>
  </si>
  <si>
    <t>1007/1006/1007/1007/1007/993/1007/1007/1007/1007</t>
  </si>
  <si>
    <t>CTGAACCATCCAAAGGGGGT</t>
  </si>
  <si>
    <t>AGATCATAAGGACCCCCACA</t>
  </si>
  <si>
    <t>Pf3D7_06_v3</t>
  </si>
  <si>
    <t>FDK2D4Incons,2D4Discord</t>
  </si>
  <si>
    <t>391/379/379/379/379/391/391/391/391/391</t>
  </si>
  <si>
    <t>TCCAATTGGCTAGACGTATCCG</t>
  </si>
  <si>
    <t>ttttcTCCccccctTTTTTAGT</t>
  </si>
  <si>
    <t>752/751/752/752/752/750/752/752/752/752</t>
  </si>
  <si>
    <t>TGAAATGGGCCTTTAAAAATTTACC</t>
  </si>
  <si>
    <t>GGAATCGAACCCGGGAACTT</t>
  </si>
  <si>
    <t>316/315/316/316/316/328/316/316/316/316</t>
  </si>
  <si>
    <t>AGAAGTACATAAATCGCGATGTTCT</t>
  </si>
  <si>
    <t>GGGTCACGCAGCAATTGAAT</t>
  </si>
  <si>
    <t>1121130/1121184/1121510</t>
  </si>
  <si>
    <t>648/646/648/648/648/654/648/648/648/648</t>
  </si>
  <si>
    <t>CGTCATATATTATTCAGGGAGGAGG</t>
  </si>
  <si>
    <t>TGACTCCACAGAAACTTCAGCA</t>
  </si>
  <si>
    <t>FDKDiscord,FDK2D4Incons</t>
  </si>
  <si>
    <t>272/271/272/272/272/266/272/272/272/272</t>
  </si>
  <si>
    <t>ACGAACACTTTCTGTCACACT</t>
  </si>
  <si>
    <t>AATGCAGCTCATGTACGGGG</t>
  </si>
  <si>
    <t>97/96/97/97/97/103/97/97/97/97</t>
  </si>
  <si>
    <t>TCCTCATTTTTTGAACTAGGCACA</t>
  </si>
  <si>
    <t>AATGATTCGTATTTTCCATGGACAT</t>
  </si>
  <si>
    <t>399/398/399/399/399/411/399/399/399/399</t>
  </si>
  <si>
    <t>CGCGCCTTTACCACATTGTT</t>
  </si>
  <si>
    <t>ACAAGTATCAACAGAGAAGAATGAC</t>
  </si>
  <si>
    <t>63/62/63/63/63/90/63/63/63/63</t>
  </si>
  <si>
    <t>TGCCTCTTCTCAGTACCTTCA</t>
  </si>
  <si>
    <t>AGATGAATCTTTAAAGTGCACAAGA</t>
  </si>
  <si>
    <t>279/278/279/279/279/285/279/279/279/279</t>
  </si>
  <si>
    <t>TCGTCATAATGTAACAACCAAGCT</t>
  </si>
  <si>
    <t>TGCAGATAATATGTCCGATGGT</t>
  </si>
  <si>
    <t>Pf3D7_07_v3</t>
  </si>
  <si>
    <t>96/95/96/96/96/95/96/96/96/96</t>
  </si>
  <si>
    <t>GCATTGGACAGCATGCAAGA</t>
  </si>
  <si>
    <t>TCTGTGGGCATTTCACTTATTTGT</t>
  </si>
  <si>
    <t>379/378/382/382/382/385/379/379/379/379</t>
  </si>
  <si>
    <t>AGAGAACAGGAAAAAGTTTGTACGT</t>
  </si>
  <si>
    <t>AGGATACACATCGTCATTCAAGT</t>
  </si>
  <si>
    <t>Pf3D7_08_v3</t>
  </si>
  <si>
    <t>179/178/179/179/179/185/179/179/179/179</t>
  </si>
  <si>
    <t>TCCGCCTATTGATTGCTACACA</t>
  </si>
  <si>
    <t>GGGCACATTGTCCCTTGAAT</t>
  </si>
  <si>
    <t>800/799/798/798/798/800/800/800/800/800</t>
  </si>
  <si>
    <t>GCCCTCCTCTCTTTTAAAACGT</t>
  </si>
  <si>
    <t>TTCGATTCTCCACTGAATGAAAAA</t>
  </si>
  <si>
    <t>275/274/264/264/264/275/275/275/275/275</t>
  </si>
  <si>
    <t>ACCTTTGGTGGTTGGAACGT</t>
  </si>
  <si>
    <t>TGTCCGTAGATTCAGGACATCT</t>
  </si>
  <si>
    <t>1194/1193/1197/1197/1197/1194/1194/1194/1194/1194</t>
  </si>
  <si>
    <t>ACATCAAACCTTGGAAAGTGCA</t>
  </si>
  <si>
    <t>TCAAAATAACTCAGGCAGTGCT</t>
  </si>
  <si>
    <t>423606/423704</t>
  </si>
  <si>
    <t>1536/1534/1533/1533/1533/1536/1536/1536/1536/1536</t>
  </si>
  <si>
    <t>AGTTCGTACAATGGTTTTTCTTCT</t>
  </si>
  <si>
    <t>TGCTTGCTACTGCCTTTCCA</t>
  </si>
  <si>
    <t>1581/1580/1581/1581/1581/1589/1581/1581/1581/1581</t>
  </si>
  <si>
    <t>ACGATAGACGATGCTAATTTGGGA</t>
  </si>
  <si>
    <t>TGGCATAGACGCTGAAAATGG</t>
  </si>
  <si>
    <t>354/362/362/362/362/354/354/354/354/354</t>
  </si>
  <si>
    <t>tgtcaaAAGGTGTTTGCATACAC</t>
  </si>
  <si>
    <t>ttttgTTCCTTAAATGTCGTCCTT</t>
  </si>
  <si>
    <t>Pf3D7_09_v3</t>
  </si>
  <si>
    <t>393/392/387/387/387/393/393/393/393/393</t>
  </si>
  <si>
    <t>ACTATGGTGTTACGCATGATCA</t>
  </si>
  <si>
    <t>ACCAGACCACCACAAATACAA</t>
  </si>
  <si>
    <t>790/789/790/790/790/766/790/790/790/790</t>
  </si>
  <si>
    <t>TGAGGTGTAATTTCAGGTCGCA</t>
  </si>
  <si>
    <t>ACACTTAAGGGAACGTGCTT</t>
  </si>
  <si>
    <t>Pf3D7_10_v3</t>
  </si>
  <si>
    <t>92532/92532</t>
  </si>
  <si>
    <t>222/220/266/266/266/270/222/222/222/222</t>
  </si>
  <si>
    <t>CGGGAAAGAACCATATACATGCA</t>
  </si>
  <si>
    <t>GTTGATGAAACTTGGCGTGAA</t>
  </si>
  <si>
    <t>903/902/901/901/901/903/903/903/903/903</t>
  </si>
  <si>
    <t>TCCTAAAGGCAACATTCACTTTC</t>
  </si>
  <si>
    <t>ggcaaaagaaatTCCCCCAGG</t>
  </si>
  <si>
    <t>104713/104821</t>
  </si>
  <si>
    <t>1521/1519/1520/1520/1520/1521/1521/1521/1521/1521</t>
  </si>
  <si>
    <t>TCACACTTTTCACGTTTGTCACA</t>
  </si>
  <si>
    <t>aagCCATTTGCATGTATTGTTCT</t>
  </si>
  <si>
    <t>952/951/958/958/958/952/952/952/952/952</t>
  </si>
  <si>
    <t>CAACCGTGTTGTATAACTTCATCA</t>
  </si>
  <si>
    <t>1074/1073/1086/1086/1086/1074/1074/1074/1074/1074</t>
  </si>
  <si>
    <t>AGAGTTAAACGGgaaaaaAACTTCT</t>
  </si>
  <si>
    <t>ACATTGAACCTTGATTCCCCTCT</t>
  </si>
  <si>
    <t>1368/1367/1356/1356/1356/1368/1368/1368/1368/1368</t>
  </si>
  <si>
    <t>GGTTCAAGTGGAGGTGAGACA</t>
  </si>
  <si>
    <t>298/297/274/274/274/298/298/298/298/298</t>
  </si>
  <si>
    <t>TCAAATTCTACAGCAGGTTCGC</t>
  </si>
  <si>
    <t>acAAGAAGAATACGAATGGGGGA</t>
  </si>
  <si>
    <t>432/431/432/432/432/442/432/432/432/432</t>
  </si>
  <si>
    <t>TCCCATCCTTGTAACAAGCTCT</t>
  </si>
  <si>
    <t>tgCTCAGGAAAACATGTACAAAA</t>
  </si>
  <si>
    <t>787/786/789/789/789/787/787/787/787/787</t>
  </si>
  <si>
    <t>GGATGATACCAATGGGGGGT</t>
  </si>
  <si>
    <t>TTTTCCCTGTATTATTTCTGTGCTT</t>
  </si>
  <si>
    <t>Pf3D7_11_v3</t>
  </si>
  <si>
    <t>549/548/549/549/549/547/549/549/549/549</t>
  </si>
  <si>
    <t>GGAAGCCATGGAGCATCCTT</t>
  </si>
  <si>
    <t>TGGTTTGTTTGGAAAAACACCA</t>
  </si>
  <si>
    <t>331/330/333/333/333/331/331/331/331/331</t>
  </si>
  <si>
    <t>GAAGGGGAAAGGAAATGCGC</t>
  </si>
  <si>
    <t>ttcATTTACCTCCAGCATCCTT</t>
  </si>
  <si>
    <t>975/974/991/991/991/995/975/975/975/975</t>
  </si>
  <si>
    <t>AGTTGGACTTTTCATTTGATGTCCA</t>
  </si>
  <si>
    <t>TGCCAAACCATAGAAGAGTTGA</t>
  </si>
  <si>
    <t>348/347/348/348/348/342/348/348/348/348</t>
  </si>
  <si>
    <t>TGAAAACCTTCCCATGAACCT</t>
  </si>
  <si>
    <t>ACGTTTCTATCCTCACAACGAGA</t>
  </si>
  <si>
    <t>714/713/714/714/714/702/714/714/714/714</t>
  </si>
  <si>
    <t>TCTCGTTGTGAGGATAGAAACGT</t>
  </si>
  <si>
    <t>TTGATCAGACATTTCTCTAGCTCT</t>
  </si>
  <si>
    <t>314/313/314/314/314/278/314/314/314/314</t>
  </si>
  <si>
    <t>TGAAACAAATGACGATGTGGATGA</t>
  </si>
  <si>
    <t>AGGCTTTTCCTTCATCATCCTCT</t>
  </si>
  <si>
    <t>1657070/1657286</t>
  </si>
  <si>
    <t>716/714/716/716/716/704/716/716/716/716</t>
  </si>
  <si>
    <t>TCCACTGAACCCTAATATACAACA</t>
  </si>
  <si>
    <t>GACAAGGAGGACAGTGGCTC</t>
  </si>
  <si>
    <t>794/793/794/794/794/790/794/794/794/794</t>
  </si>
  <si>
    <t>ACACTCGTACAACTTGGGCT</t>
  </si>
  <si>
    <t>TCTTTTAACCTTTCCTGCTCAAAA</t>
  </si>
  <si>
    <t>1658918/1659028</t>
  </si>
  <si>
    <t>399/400/399/399/399/395/399/399/399/399</t>
  </si>
  <si>
    <t>GCACGAGTACAGTATCAActttttT</t>
  </si>
  <si>
    <t>TGGGTAATTGGACTTGGCCTC</t>
  </si>
  <si>
    <t>699/698/699/699/699/705/699/699/699/699</t>
  </si>
  <si>
    <t>AACAAAAGATCCTGTGGGTACA</t>
  </si>
  <si>
    <t>ACAAACCGTGAGAATAACAAAGAT</t>
  </si>
  <si>
    <t>687/686/687/687/687/701/687/687/687/687</t>
  </si>
  <si>
    <t>AGGATCCATATGGTCTTTCTTGTCA</t>
  </si>
  <si>
    <t>AACGTAAATGATCATTCCTTTGACA</t>
  </si>
  <si>
    <t>564/563/564/564/564/558/564/564/564/564</t>
  </si>
  <si>
    <t>TGGACAAACCGATGGAGAAGA</t>
  </si>
  <si>
    <t>TGGAGTGGACATGTTTGTGACA</t>
  </si>
  <si>
    <t>398/397/398/398/398/402/398/398/398/398</t>
  </si>
  <si>
    <t>ACGCACCTTCCTCATATGAGT</t>
  </si>
  <si>
    <t>TCATGTCTCTTGTTTGTTCAGGA</t>
  </si>
  <si>
    <t>322/321/322/322/322/320/322/322/322/322</t>
  </si>
  <si>
    <t>TGTTGTAACTAAAACGATGTTGCT</t>
  </si>
  <si>
    <t>ACGTGTAATTtttttcAGGGTCCA</t>
  </si>
  <si>
    <t>175/174/175/175/175/181/175/175/175/175</t>
  </si>
  <si>
    <t>TGGACCCTgaaaaaAATTACACGT</t>
  </si>
  <si>
    <t>TCCCTGCCCGAGACCATAAT</t>
  </si>
  <si>
    <t>194/193/194/194/194/182/194/194/194/194</t>
  </si>
  <si>
    <t>TTCATACCCCGACATTAAAGCT</t>
  </si>
  <si>
    <t>tatttcGCTAGCGTACCCCC</t>
  </si>
  <si>
    <t>303/302/303/303/303/303/303/303/303/303</t>
  </si>
  <si>
    <t>TTTAGAAGGGAGAGGGGGGT</t>
  </si>
  <si>
    <t>ACATCTTCCTCTCTTCATCCATT</t>
  </si>
  <si>
    <t>737/736/737/737/737/729/737/737/737/737</t>
  </si>
  <si>
    <t>CACCTGTTTATTGGGTTGAACGT</t>
  </si>
  <si>
    <t>TTATGCGCCCTTCCTCTTCC</t>
  </si>
  <si>
    <t>331/330/331/331/331/309/331/331/331/331</t>
  </si>
  <si>
    <t>GGGAAGCACTACAACTCAGTCA</t>
  </si>
  <si>
    <t>ACGGAAGAGTTATCATAGATCCACA</t>
  </si>
  <si>
    <t>1285/1284/1285/1285/1285/1281/1285/1285/1285/1285</t>
  </si>
  <si>
    <t>ACGTGGTTGAGGAAAACAAACA</t>
  </si>
  <si>
    <t>AGCGGAAGTAGAAGCCAAACA</t>
  </si>
  <si>
    <t>1026/1025/1026/1026/1026/1018/1026/1026/1026/1026</t>
  </si>
  <si>
    <t>CGACAAAAGTGGTGAGCGTG</t>
  </si>
  <si>
    <t>AGGTCACATTTGTCCTCACACA</t>
  </si>
  <si>
    <t>537/536/551/551/551/537/537/537/537/537</t>
  </si>
  <si>
    <t>acacatataTAAACACATGCTTGCA</t>
  </si>
  <si>
    <t>TTCAAACGATCGGAATACCTCA</t>
  </si>
  <si>
    <t>Pf3D7_12_v3</t>
  </si>
  <si>
    <t>413354/782663/1370681/1685440/1686430/1686869</t>
  </si>
  <si>
    <t>224/236/224/224/224/236/224/224/224/224</t>
  </si>
  <si>
    <t>GCAACACACTGCCTTACAACA</t>
  </si>
  <si>
    <t>AGCCATTGGTGGGAGGAATG</t>
  </si>
  <si>
    <t>1321/1320/1313/1313/1313/1321/1321/1321/1321/1321</t>
  </si>
  <si>
    <t>TGTGTCACATAGGTACATTCATTTT</t>
  </si>
  <si>
    <t>CGTTACGGGACTTGTTATTGCA</t>
  </si>
  <si>
    <t>174/182/182/182/182/174/174/174/174/174</t>
  </si>
  <si>
    <t>TCTGAACTTTCGAATTCTTTGCA</t>
  </si>
  <si>
    <t>TGGAATGAAGAAGACGAACATACG</t>
  </si>
  <si>
    <t>137/136/141/141/141/137/137/137/137/137</t>
  </si>
  <si>
    <t>TGTTCAACCTCTTTTGTGGTCTG</t>
  </si>
  <si>
    <t>AGCAATCTTGTGAAGTTATGAATGA</t>
  </si>
  <si>
    <t>1556/1555/1562/1562/1562/1556/1556/1556/1556/1556</t>
  </si>
  <si>
    <t>TCATTGTGTATTGAACAACGCA</t>
  </si>
  <si>
    <t>ACCAAACGTGTACTCGATGTGT</t>
  </si>
  <si>
    <t>271/270/261/261/261/271/271/271/271/271</t>
  </si>
  <si>
    <t>ACCATTTTTGAGGCTTCCTTCG</t>
  </si>
  <si>
    <t>TGTCGAAAAATTTGGAAGAGGTT</t>
  </si>
  <si>
    <t>396/395/378/378/378/396/396/396/396/396</t>
  </si>
  <si>
    <t>CCTTATCGCTTTCATCATTTTCACA</t>
  </si>
  <si>
    <t>ACGATATGAAATTCGTCAAGCAGT</t>
  </si>
  <si>
    <t>1366716/1366842</t>
  </si>
  <si>
    <t>FDK2D4Incons,2D4Discord,2D4RefAbsent,FDKRefAbsent</t>
  </si>
  <si>
    <t>656/652/644/644/644/656/656/656/656/656</t>
  </si>
  <si>
    <t>TGTCAAAGTGGTTTGTTACATGAA</t>
  </si>
  <si>
    <t>TGAACAAGTTCCTGGGGCAA</t>
  </si>
  <si>
    <t>309/308/310/310/310/309/309/309/309/309</t>
  </si>
  <si>
    <t>TGACGTAGAAGAAACATCACCT</t>
  </si>
  <si>
    <t>ACCCTTCAACAGGTCGAACC</t>
  </si>
  <si>
    <t>1608332/1608477</t>
  </si>
  <si>
    <t>784/782/758/758/758/784/784/784/784/784</t>
  </si>
  <si>
    <t>CCTGTTGAAGGGTTTTAACGATGT</t>
  </si>
  <si>
    <t>ACTACGGTGTTCTAACGAATATGA</t>
  </si>
  <si>
    <t>354/353/366/366/366/354/354/354/354/354</t>
  </si>
  <si>
    <t>TGTACTGAAAAACAATTGGACATCA</t>
  </si>
  <si>
    <t>AGGTACAACCATAAGATTGTCGA</t>
  </si>
  <si>
    <t>771/733/733/733/733/771/771/771/771/771</t>
  </si>
  <si>
    <t>TCGACAATCTTATGGTTGTACCT</t>
  </si>
  <si>
    <t>ACCAGTTTAATTCTACTAGCACCGA</t>
  </si>
  <si>
    <t>Pf3D7_13_v3</t>
  </si>
  <si>
    <t>2152885/2492894/2492989/2495687</t>
  </si>
  <si>
    <t>325/324/325/325/325/339/325/325/325/325</t>
  </si>
  <si>
    <t>tCTCCCAATAAAGCTACATCAATGT</t>
  </si>
  <si>
    <t>TGCTCCCCTCATCTCACCAA</t>
  </si>
  <si>
    <t>1328/1327/1328/1328/1328/1313/1328/1328/1328/1328</t>
  </si>
  <si>
    <t>TGGTGGTACGTAGGAAGTTTCA</t>
  </si>
  <si>
    <t>TGTTTTTGGCCTTCTTGTCCT</t>
  </si>
  <si>
    <t>287/286/287/287/287/327/287/287/287/287</t>
  </si>
  <si>
    <t>ACATCTTTTAAGGTCAAAGCGTT</t>
  </si>
  <si>
    <t>CGACCTTGGGAGACATGTCC</t>
  </si>
  <si>
    <t>1383/1382/1403/1403/1403/1383/1383/1383/1383/1383</t>
  </si>
  <si>
    <t>TCATTTGCATTATCCACAATGTCCT</t>
  </si>
  <si>
    <t>TGATGCAAAAAAGGGATTGAATTTG</t>
  </si>
  <si>
    <t>257/256/261/261/261/257/257/257/257/257</t>
  </si>
  <si>
    <t>ACAAATTTTTGGTTTTACGTGGATT</t>
  </si>
  <si>
    <t>352/351/346/346/346/352/352/352/352/352</t>
  </si>
  <si>
    <t>CAAATTCAATCCCTTTTTTGCATCA</t>
  </si>
  <si>
    <t>AAATATAGATTTCCCTGTACCCCAA</t>
  </si>
  <si>
    <t>1203/1202/1203/1203/1203/1209/1203/1203/1203/1203</t>
  </si>
  <si>
    <t>ACCATCATAAGATCCCAGATGATT</t>
  </si>
  <si>
    <t>CGGTGCAGGATGTTAGACGT</t>
  </si>
  <si>
    <t>2492097/2492295/2492631</t>
  </si>
  <si>
    <t>1352/1350/1352/1352/1352/1346/1352/1352/1352/1352</t>
  </si>
  <si>
    <t>AGCACTCATTTGCCCGATCA</t>
  </si>
  <si>
    <t>TGGTCAAAGGGATACTGAACAA</t>
  </si>
  <si>
    <t>2493903/2493903/2494322</t>
  </si>
  <si>
    <t>770/768/770/770/770/765/770/770/770/770</t>
  </si>
  <si>
    <t>CTCCCCCAGCAGGAATGTTT</t>
  </si>
  <si>
    <t>TGTGCACACATACTAACGTTTAAA</t>
  </si>
  <si>
    <t>1521/1515/1521/1521/1521/1515/1521/1521/1521/1521</t>
  </si>
  <si>
    <t>TTTAAACGTTAGTATGTGTGCACA</t>
  </si>
  <si>
    <t>TGGAAGGAATGTCTTAATTCGGT</t>
  </si>
  <si>
    <t>299/298/299/299/299/287/299/299/299/299</t>
  </si>
  <si>
    <t>TGTTGAAGGGAATAATGTGGGT</t>
  </si>
  <si>
    <t>TCTCCTTATCGCTGCTTGTAAGT</t>
  </si>
  <si>
    <t>340/339/340/340/340/322/340/340/340/340</t>
  </si>
  <si>
    <t>ACCCCCTTAAAGAACGGATGT</t>
  </si>
  <si>
    <t>TGGGTTTGTTTGTTTCTACACTT</t>
  </si>
  <si>
    <t>234/233/234/234/234/222/234/234/234/234</t>
  </si>
  <si>
    <t>AGGTTTGACCCTTTTGTGGA</t>
  </si>
  <si>
    <t>GCACTTAGCATCCTCATTCCT</t>
  </si>
  <si>
    <t>266/265/266/266/266/284/266/266/266/266</t>
  </si>
  <si>
    <t>AGGAATGAGGATGCTAAGTGCT</t>
  </si>
  <si>
    <t>TGCTCCGTTTTGGTTTGAAGA</t>
  </si>
  <si>
    <t>860/859/860/860/860/852/860/860/860/860</t>
  </si>
  <si>
    <t>TCTTCAAACCAAAACGGAGCA</t>
  </si>
  <si>
    <t>ACAACCTGACTTGTTCATGTAAAA</t>
  </si>
  <si>
    <t>490/489/490/490/490/480/490/490/490/490</t>
  </si>
  <si>
    <t>ACGTTCCGATTTTTTAACTCCAT</t>
  </si>
  <si>
    <t>Pf3D7_14_v3</t>
  </si>
  <si>
    <t>677/676/684/684/684/677/677/677/677/677</t>
  </si>
  <si>
    <t>CGTTTTGTTGACTCGGTTGGT</t>
  </si>
  <si>
    <t>TGAAGGATTATACAACCGGTGCT</t>
  </si>
  <si>
    <t>304/303/340/340/340/336/304/304/304/304</t>
  </si>
  <si>
    <t>ATAGGTTCGGATGCTTGCCA</t>
  </si>
  <si>
    <t>TCATGATATATGTACACGTGTGGA</t>
  </si>
  <si>
    <t>305/304/305/305/305/305/305/305/305/305</t>
  </si>
  <si>
    <t>AGAAGGGAAAGACGTATAAAGAGGA</t>
  </si>
  <si>
    <t>TGAGTATGTTTCTTTTCCACATCCT</t>
  </si>
  <si>
    <t>381/380/399/399/399/381/381/381/381/381</t>
  </si>
  <si>
    <t>TTTTGTCAAAATGGTTTGTGACAC</t>
  </si>
  <si>
    <t>tgTATGTCAAGGGAAAAAACAACA</t>
  </si>
  <si>
    <t>400/399/394/394/394/400/400/400/400/400</t>
  </si>
  <si>
    <t>TCGAAGCCAATACAAACATGCA</t>
  </si>
  <si>
    <t>TGGGATGGCCTGTTTTGGTT</t>
  </si>
  <si>
    <t>394/393/392/392/392/394/394/394/394/394</t>
  </si>
  <si>
    <t>AGGCCTTTTTTCACTTCTTAGCA</t>
  </si>
  <si>
    <t>AGAATAAAATGACACGAGAATGCA</t>
  </si>
  <si>
    <t>271/270/275/275/275/271/271/271/271/271</t>
  </si>
  <si>
    <t>AGTTATTTCCTAGGCCCCTTTT</t>
  </si>
  <si>
    <t>TCACCTGAGTCTATCCACCA</t>
  </si>
  <si>
    <t>237/236/235/235/235/237/237/237/237/237</t>
  </si>
  <si>
    <t>TCAAAGGAACAACCGGAAATTGT</t>
  </si>
  <si>
    <t>TGGCTAATTGGGAGGTTTCTT</t>
  </si>
  <si>
    <t>Cl3Incons</t>
  </si>
  <si>
    <t>Cl1Incons</t>
  </si>
  <si>
    <t>CHR</t>
  </si>
  <si>
    <t>FRAG_START</t>
  </si>
  <si>
    <t>FRAG_END</t>
  </si>
  <si>
    <t>VAR_POS</t>
  </si>
  <si>
    <t>FILTERS</t>
  </si>
  <si>
    <t>AMP_SIZES</t>
  </si>
  <si>
    <t>AMP_SIZE_DIFF</t>
  </si>
  <si>
    <t>P1</t>
  </si>
  <si>
    <t>P2</t>
  </si>
  <si>
    <t>P1tm</t>
  </si>
  <si>
    <t>P2tm</t>
  </si>
  <si>
    <t>Thies_filter</t>
  </si>
  <si>
    <t>Thies_var_pos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</si>
</sst>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sz val="12"/>
      <color rgb="FFFF66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A12" sqref="A12:XFD14"/>
    </sheetView>
  </sheetViews>
  <sheetFormatPr baseColWidth="10" defaultRowHeight="15" x14ac:dyDescent="0"/>
  <cols>
    <col min="1" max="1" width="18" customWidth="1"/>
    <col min="2" max="2" width="17.1640625" customWidth="1"/>
    <col min="3" max="4" width="10.83203125" customWidth="1"/>
    <col min="5" max="5" width="39.6640625" customWidth="1"/>
    <col min="6" max="6" width="51.6640625" customWidth="1"/>
    <col min="8" max="9" width="27.1640625" customWidth="1"/>
    <col min="13" max="13" width="10.83203125" style="3"/>
  </cols>
  <sheetData>
    <row r="1" spans="1:13">
      <c r="A1" t="s">
        <v>317</v>
      </c>
      <c r="B1" t="s">
        <v>320</v>
      </c>
      <c r="C1" t="s">
        <v>318</v>
      </c>
      <c r="D1" t="s">
        <v>319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s="3" t="s">
        <v>329</v>
      </c>
    </row>
    <row r="2" spans="1:13" s="4" customFormat="1">
      <c r="A2" s="1" t="s">
        <v>0</v>
      </c>
      <c r="B2" s="1" t="s">
        <v>1</v>
      </c>
      <c r="C2" s="1">
        <v>442873</v>
      </c>
      <c r="D2" s="1">
        <v>443767</v>
      </c>
      <c r="E2" s="1" t="s">
        <v>2</v>
      </c>
      <c r="F2" s="1" t="s">
        <v>3</v>
      </c>
      <c r="G2" s="1">
        <v>1.0999999999999999E-2</v>
      </c>
      <c r="H2" s="1" t="s">
        <v>4</v>
      </c>
      <c r="I2" s="1" t="s">
        <v>5</v>
      </c>
      <c r="J2" s="1">
        <v>59.897518674399997</v>
      </c>
      <c r="K2" s="1">
        <v>59.2903473135</v>
      </c>
      <c r="L2" s="1" t="s">
        <v>315</v>
      </c>
      <c r="M2" s="3">
        <v>469691</v>
      </c>
    </row>
    <row r="3" spans="1:13" s="2" customFormat="1">
      <c r="A3" s="1" t="s">
        <v>240</v>
      </c>
      <c r="B3" s="1">
        <v>1092164</v>
      </c>
      <c r="C3" s="1">
        <v>1092040</v>
      </c>
      <c r="D3" s="1">
        <v>1092326</v>
      </c>
      <c r="E3" s="1" t="s">
        <v>2</v>
      </c>
      <c r="F3" s="1" t="s">
        <v>248</v>
      </c>
      <c r="G3" s="1">
        <v>0.14299999999999999</v>
      </c>
      <c r="H3" s="1" t="s">
        <v>249</v>
      </c>
      <c r="I3" s="1" t="s">
        <v>250</v>
      </c>
      <c r="J3" s="1">
        <v>57.232183768699997</v>
      </c>
      <c r="K3" s="1">
        <v>60.108137534800001</v>
      </c>
      <c r="L3" s="1" t="s">
        <v>316</v>
      </c>
      <c r="M3" s="3">
        <v>1092139</v>
      </c>
    </row>
    <row r="4" spans="1:13" s="2" customFormat="1">
      <c r="A4" s="1" t="s">
        <v>95</v>
      </c>
      <c r="B4" s="1">
        <v>1342083</v>
      </c>
      <c r="C4" s="1">
        <v>1341598</v>
      </c>
      <c r="D4" s="1">
        <v>1342387</v>
      </c>
      <c r="E4" s="1" t="s">
        <v>2</v>
      </c>
      <c r="F4" s="1" t="s">
        <v>99</v>
      </c>
      <c r="G4" s="1">
        <v>3.1E-2</v>
      </c>
      <c r="H4" s="1" t="s">
        <v>100</v>
      </c>
      <c r="I4" s="1" t="s">
        <v>101</v>
      </c>
      <c r="J4" s="1">
        <v>59.962097776199997</v>
      </c>
      <c r="K4" s="1">
        <v>57.3670133846</v>
      </c>
      <c r="L4" s="1" t="s">
        <v>316</v>
      </c>
      <c r="M4" s="3">
        <v>1342162</v>
      </c>
    </row>
    <row r="5" spans="1:13">
      <c r="A5" s="1" t="s">
        <v>240</v>
      </c>
      <c r="B5" s="1">
        <v>1133832</v>
      </c>
      <c r="C5" s="1">
        <v>1133715</v>
      </c>
      <c r="D5" s="1">
        <v>1134066</v>
      </c>
      <c r="E5" s="1" t="s">
        <v>2</v>
      </c>
      <c r="F5" s="1" t="s">
        <v>256</v>
      </c>
      <c r="G5" s="1">
        <v>1.7000000000000001E-2</v>
      </c>
      <c r="H5" s="1" t="s">
        <v>257</v>
      </c>
      <c r="I5" s="1" t="s">
        <v>258</v>
      </c>
      <c r="J5" s="1">
        <v>57.795504373199996</v>
      </c>
      <c r="K5" s="1">
        <v>57.525525683200001</v>
      </c>
      <c r="L5" s="1" t="s">
        <v>316</v>
      </c>
      <c r="M5" s="3">
        <v>1133832</v>
      </c>
    </row>
    <row r="6" spans="1:13" s="2" customFormat="1">
      <c r="A6" s="1" t="s">
        <v>27</v>
      </c>
      <c r="B6" s="1">
        <v>417784</v>
      </c>
      <c r="C6" s="1">
        <v>417305</v>
      </c>
      <c r="D6" s="1">
        <v>418311</v>
      </c>
      <c r="E6" s="1" t="s">
        <v>2</v>
      </c>
      <c r="F6" s="1" t="s">
        <v>31</v>
      </c>
      <c r="G6" s="1">
        <v>1.4E-2</v>
      </c>
      <c r="H6" s="1" t="s">
        <v>32</v>
      </c>
      <c r="I6" s="1" t="s">
        <v>33</v>
      </c>
      <c r="J6" s="1">
        <v>59.590516186800002</v>
      </c>
      <c r="K6" s="1">
        <v>57.412940147800001</v>
      </c>
      <c r="L6" s="1" t="s">
        <v>316</v>
      </c>
      <c r="M6" s="3">
        <v>417466</v>
      </c>
    </row>
    <row r="7" spans="1:13">
      <c r="A7" s="6" t="s">
        <v>199</v>
      </c>
      <c r="B7" s="6">
        <v>143099</v>
      </c>
      <c r="C7" s="6">
        <v>143009</v>
      </c>
      <c r="D7" s="6">
        <v>143232</v>
      </c>
      <c r="E7" s="6" t="s">
        <v>49</v>
      </c>
      <c r="F7" s="6" t="s">
        <v>201</v>
      </c>
      <c r="G7" s="6">
        <v>5.3999999999999999E-2</v>
      </c>
      <c r="H7" s="6" t="s">
        <v>202</v>
      </c>
      <c r="I7" s="6" t="s">
        <v>203</v>
      </c>
      <c r="J7" s="6">
        <v>59.596321488800001</v>
      </c>
      <c r="K7" s="6">
        <v>60.032812976599999</v>
      </c>
      <c r="L7" s="6"/>
    </row>
    <row r="8" spans="1:13" s="3" customFormat="1">
      <c r="A8" s="6" t="s">
        <v>199</v>
      </c>
      <c r="B8" s="6">
        <v>578720</v>
      </c>
      <c r="C8" s="6">
        <v>578608</v>
      </c>
      <c r="D8" s="6">
        <v>578781</v>
      </c>
      <c r="E8" s="6" t="s">
        <v>35</v>
      </c>
      <c r="F8" s="6" t="s">
        <v>207</v>
      </c>
      <c r="G8" s="6">
        <v>4.5999999999999999E-2</v>
      </c>
      <c r="H8" s="6" t="s">
        <v>208</v>
      </c>
      <c r="I8" s="6" t="s">
        <v>209</v>
      </c>
      <c r="J8" s="6">
        <v>57.250404048100002</v>
      </c>
      <c r="K8" s="6">
        <v>59.137425616599998</v>
      </c>
      <c r="L8" s="6"/>
    </row>
    <row r="9" spans="1:13" s="4" customFormat="1">
      <c r="A9" s="6" t="s">
        <v>34</v>
      </c>
      <c r="B9" s="6">
        <v>1120632</v>
      </c>
      <c r="C9" s="6">
        <v>1120490</v>
      </c>
      <c r="D9" s="6">
        <v>1120805</v>
      </c>
      <c r="E9" s="6" t="s">
        <v>9</v>
      </c>
      <c r="F9" s="6" t="s">
        <v>42</v>
      </c>
      <c r="G9" s="6">
        <v>4.1000000000000002E-2</v>
      </c>
      <c r="H9" s="6" t="s">
        <v>43</v>
      </c>
      <c r="I9" s="6" t="s">
        <v>44</v>
      </c>
      <c r="J9" s="6">
        <v>58.726175017099997</v>
      </c>
      <c r="K9" s="6">
        <v>59.472435117499998</v>
      </c>
      <c r="L9" s="6"/>
      <c r="M9" s="3"/>
    </row>
    <row r="10" spans="1:13">
      <c r="A10" s="5" t="s">
        <v>102</v>
      </c>
      <c r="B10" s="5" t="s">
        <v>103</v>
      </c>
      <c r="C10" s="5">
        <v>92434</v>
      </c>
      <c r="D10" s="5">
        <v>92655</v>
      </c>
      <c r="E10" s="5" t="s">
        <v>2</v>
      </c>
      <c r="F10" s="5" t="s">
        <v>104</v>
      </c>
      <c r="G10" s="5">
        <v>0.22700000000000001</v>
      </c>
      <c r="H10" s="5" t="s">
        <v>105</v>
      </c>
      <c r="I10" s="5" t="s">
        <v>106</v>
      </c>
      <c r="J10" s="5">
        <v>58.866180292000003</v>
      </c>
      <c r="K10" s="5">
        <v>57.652041556900002</v>
      </c>
      <c r="L10" s="5"/>
    </row>
    <row r="11" spans="1:13" s="5" customFormat="1">
      <c r="A11" s="5" t="s">
        <v>17</v>
      </c>
      <c r="B11" s="5">
        <v>870641</v>
      </c>
      <c r="C11" s="5">
        <v>870586</v>
      </c>
      <c r="D11" s="5">
        <v>870783</v>
      </c>
      <c r="E11" s="5" t="s">
        <v>2</v>
      </c>
      <c r="F11" s="5" t="s">
        <v>21</v>
      </c>
      <c r="G11" s="5">
        <v>0.17899999999999999</v>
      </c>
      <c r="H11" s="5" t="s">
        <v>22</v>
      </c>
      <c r="I11" s="5" t="s">
        <v>23</v>
      </c>
      <c r="J11" s="5">
        <v>59.185766384899999</v>
      </c>
      <c r="K11" s="5">
        <v>59.567125898299999</v>
      </c>
      <c r="M11" s="3"/>
    </row>
    <row r="12" spans="1:13">
      <c r="A12" t="s">
        <v>34</v>
      </c>
      <c r="B12">
        <v>1133850</v>
      </c>
      <c r="C12">
        <v>1133817</v>
      </c>
      <c r="D12">
        <v>1133879</v>
      </c>
      <c r="E12" t="s">
        <v>2</v>
      </c>
      <c r="F12" t="s">
        <v>59</v>
      </c>
      <c r="G12">
        <v>0.45200000000000001</v>
      </c>
      <c r="H12" t="s">
        <v>60</v>
      </c>
      <c r="I12" t="s">
        <v>61</v>
      </c>
      <c r="J12">
        <v>58.1104876176</v>
      </c>
      <c r="K12">
        <v>57.2497714844</v>
      </c>
    </row>
    <row r="13" spans="1:13">
      <c r="A13" s="3" t="s">
        <v>130</v>
      </c>
      <c r="B13" s="3">
        <v>1653568</v>
      </c>
      <c r="C13" s="3">
        <v>1653492</v>
      </c>
      <c r="D13" s="3">
        <v>1653805</v>
      </c>
      <c r="E13" s="3" t="s">
        <v>2</v>
      </c>
      <c r="F13" s="3" t="s">
        <v>146</v>
      </c>
      <c r="G13" s="3">
        <v>0.129</v>
      </c>
      <c r="H13" s="3" t="s">
        <v>147</v>
      </c>
      <c r="I13" s="3" t="s">
        <v>148</v>
      </c>
      <c r="J13" s="3">
        <v>59.240816623599997</v>
      </c>
      <c r="K13" s="3">
        <v>59.473158863499997</v>
      </c>
      <c r="L13" s="3"/>
    </row>
    <row r="14" spans="1:13">
      <c r="A14" t="s">
        <v>290</v>
      </c>
      <c r="B14">
        <v>681822</v>
      </c>
      <c r="C14">
        <v>681644</v>
      </c>
      <c r="D14">
        <v>681947</v>
      </c>
      <c r="E14" t="s">
        <v>2</v>
      </c>
      <c r="F14" t="s">
        <v>294</v>
      </c>
      <c r="G14">
        <v>0.122</v>
      </c>
      <c r="H14" t="s">
        <v>295</v>
      </c>
      <c r="I14" t="s">
        <v>296</v>
      </c>
      <c r="J14">
        <v>59.453878086400003</v>
      </c>
      <c r="K14">
        <v>57.357292515300003</v>
      </c>
    </row>
    <row r="15" spans="1:13" s="3" customFormat="1">
      <c r="A15" t="s">
        <v>17</v>
      </c>
      <c r="B15">
        <v>127053</v>
      </c>
      <c r="C15">
        <v>126904</v>
      </c>
      <c r="D15">
        <v>127296</v>
      </c>
      <c r="E15" t="s">
        <v>2</v>
      </c>
      <c r="F15" t="s">
        <v>18</v>
      </c>
      <c r="G15">
        <v>0.105</v>
      </c>
      <c r="H15" t="s">
        <v>19</v>
      </c>
      <c r="I15" t="s">
        <v>20</v>
      </c>
      <c r="J15">
        <v>57.139352027999998</v>
      </c>
      <c r="K15">
        <v>59.166869253100003</v>
      </c>
      <c r="L15"/>
    </row>
    <row r="16" spans="1:13" s="1" customFormat="1">
      <c r="A16" t="s">
        <v>102</v>
      </c>
      <c r="B16">
        <v>108481</v>
      </c>
      <c r="C16">
        <v>108348</v>
      </c>
      <c r="D16">
        <v>108645</v>
      </c>
      <c r="E16" t="s">
        <v>2</v>
      </c>
      <c r="F16" t="s">
        <v>121</v>
      </c>
      <c r="G16">
        <v>8.7999999999999995E-2</v>
      </c>
      <c r="H16" t="s">
        <v>122</v>
      </c>
      <c r="I16" t="s">
        <v>123</v>
      </c>
      <c r="J16">
        <v>59.257947400299997</v>
      </c>
      <c r="K16">
        <v>59.478063167099997</v>
      </c>
      <c r="L16"/>
      <c r="M16" s="3"/>
    </row>
    <row r="17" spans="1:13" s="6" customFormat="1">
      <c r="A17" s="3" t="s">
        <v>27</v>
      </c>
      <c r="B17" s="3">
        <v>116349</v>
      </c>
      <c r="C17" s="3">
        <v>116237</v>
      </c>
      <c r="D17" s="3">
        <v>116568</v>
      </c>
      <c r="E17" s="3" t="s">
        <v>2</v>
      </c>
      <c r="F17" s="3" t="s">
        <v>28</v>
      </c>
      <c r="G17" s="3">
        <v>8.2000000000000003E-2</v>
      </c>
      <c r="H17" s="3" t="s">
        <v>29</v>
      </c>
      <c r="I17" s="3" t="s">
        <v>30</v>
      </c>
      <c r="J17" s="3">
        <v>58.2564785366</v>
      </c>
      <c r="K17" s="3">
        <v>58.697730624099997</v>
      </c>
      <c r="L17" s="3"/>
      <c r="M17" s="3"/>
    </row>
    <row r="18" spans="1:13">
      <c r="A18" s="3" t="s">
        <v>34</v>
      </c>
      <c r="B18" s="3">
        <v>1125665</v>
      </c>
      <c r="C18" s="3">
        <v>1125640</v>
      </c>
      <c r="D18" s="3">
        <v>1125736</v>
      </c>
      <c r="E18" s="3" t="s">
        <v>49</v>
      </c>
      <c r="F18" s="3" t="s">
        <v>53</v>
      </c>
      <c r="G18" s="3">
        <v>7.2999999999999995E-2</v>
      </c>
      <c r="H18" s="3" t="s">
        <v>54</v>
      </c>
      <c r="I18" s="3" t="s">
        <v>55</v>
      </c>
      <c r="J18" s="3">
        <v>58.863172422200002</v>
      </c>
      <c r="K18" s="3">
        <v>57.412962943499998</v>
      </c>
      <c r="L18" s="3"/>
    </row>
    <row r="19" spans="1:13">
      <c r="A19" t="s">
        <v>240</v>
      </c>
      <c r="B19">
        <v>2516604</v>
      </c>
      <c r="C19">
        <v>2516486</v>
      </c>
      <c r="D19">
        <v>2516751</v>
      </c>
      <c r="E19" t="s">
        <v>2</v>
      </c>
      <c r="F19" t="s">
        <v>282</v>
      </c>
      <c r="G19">
        <v>7.1999999999999995E-2</v>
      </c>
      <c r="H19" t="s">
        <v>283</v>
      </c>
      <c r="I19" t="s">
        <v>284</v>
      </c>
      <c r="J19">
        <v>59.2234635465</v>
      </c>
      <c r="K19">
        <v>58.629650685500003</v>
      </c>
    </row>
    <row r="20" spans="1:13">
      <c r="A20" t="s">
        <v>130</v>
      </c>
      <c r="B20">
        <v>1671627</v>
      </c>
      <c r="C20">
        <v>1671473</v>
      </c>
      <c r="D20">
        <v>1671803</v>
      </c>
      <c r="E20" t="s">
        <v>2</v>
      </c>
      <c r="F20" t="s">
        <v>187</v>
      </c>
      <c r="G20">
        <v>7.0999999999999994E-2</v>
      </c>
      <c r="H20" t="s">
        <v>188</v>
      </c>
      <c r="I20" t="s">
        <v>189</v>
      </c>
      <c r="J20">
        <v>59.962748804299999</v>
      </c>
      <c r="K20">
        <v>59.166332798500001</v>
      </c>
    </row>
    <row r="21" spans="1:13">
      <c r="A21" t="s">
        <v>130</v>
      </c>
      <c r="B21">
        <v>1667139</v>
      </c>
      <c r="C21">
        <v>1667068</v>
      </c>
      <c r="D21">
        <v>1667261</v>
      </c>
      <c r="E21" t="s">
        <v>2</v>
      </c>
      <c r="F21" t="s">
        <v>178</v>
      </c>
      <c r="G21">
        <v>6.6000000000000003E-2</v>
      </c>
      <c r="H21" t="s">
        <v>179</v>
      </c>
      <c r="I21" t="s">
        <v>180</v>
      </c>
      <c r="J21">
        <v>57.502708915299998</v>
      </c>
      <c r="K21">
        <v>59.3243665257</v>
      </c>
    </row>
    <row r="22" spans="1:13">
      <c r="A22" s="3" t="s">
        <v>240</v>
      </c>
      <c r="B22" s="3">
        <v>2515877</v>
      </c>
      <c r="C22" s="3">
        <v>2515820</v>
      </c>
      <c r="D22" s="3">
        <v>2516159</v>
      </c>
      <c r="E22" s="3" t="s">
        <v>49</v>
      </c>
      <c r="F22" s="3" t="s">
        <v>276</v>
      </c>
      <c r="G22" s="3">
        <v>5.6000000000000001E-2</v>
      </c>
      <c r="H22" s="3" t="s">
        <v>277</v>
      </c>
      <c r="I22" s="3" t="s">
        <v>278</v>
      </c>
      <c r="J22" s="3">
        <v>59.009672520899997</v>
      </c>
      <c r="K22" s="3">
        <v>57.013498706100002</v>
      </c>
      <c r="L22" s="6"/>
    </row>
    <row r="23" spans="1:13">
      <c r="A23" t="s">
        <v>240</v>
      </c>
      <c r="B23">
        <v>2516414</v>
      </c>
      <c r="C23">
        <v>2516273</v>
      </c>
      <c r="D23">
        <v>2516506</v>
      </c>
      <c r="E23" t="s">
        <v>2</v>
      </c>
      <c r="F23" t="s">
        <v>279</v>
      </c>
      <c r="G23">
        <v>5.3999999999999999E-2</v>
      </c>
      <c r="H23" t="s">
        <v>280</v>
      </c>
      <c r="I23" t="s">
        <v>281</v>
      </c>
      <c r="J23">
        <v>57.161363485499997</v>
      </c>
      <c r="K23">
        <v>57.7942156692</v>
      </c>
    </row>
    <row r="24" spans="1:13">
      <c r="A24" t="s">
        <v>199</v>
      </c>
      <c r="B24">
        <v>1687781</v>
      </c>
      <c r="C24">
        <v>1687655</v>
      </c>
      <c r="D24">
        <v>1688425</v>
      </c>
      <c r="E24" t="s">
        <v>35</v>
      </c>
      <c r="F24" t="s">
        <v>237</v>
      </c>
      <c r="G24">
        <v>5.1999999999999998E-2</v>
      </c>
      <c r="H24" t="s">
        <v>238</v>
      </c>
      <c r="I24" t="s">
        <v>239</v>
      </c>
      <c r="J24">
        <v>57.3292084598</v>
      </c>
      <c r="K24">
        <v>59.8135910556</v>
      </c>
    </row>
    <row r="25" spans="1:13">
      <c r="A25" t="s">
        <v>290</v>
      </c>
      <c r="B25">
        <v>1880391</v>
      </c>
      <c r="C25">
        <v>1880311</v>
      </c>
      <c r="D25">
        <v>1880691</v>
      </c>
      <c r="E25" t="s">
        <v>2</v>
      </c>
      <c r="F25" t="s">
        <v>300</v>
      </c>
      <c r="G25">
        <v>0.05</v>
      </c>
      <c r="H25" t="s">
        <v>301</v>
      </c>
      <c r="I25" t="s">
        <v>302</v>
      </c>
      <c r="J25">
        <v>57.526602993399997</v>
      </c>
      <c r="K25">
        <v>57.468497313699999</v>
      </c>
    </row>
    <row r="26" spans="1:13">
      <c r="A26" t="s">
        <v>199</v>
      </c>
      <c r="B26">
        <v>1365270</v>
      </c>
      <c r="C26">
        <v>1365062</v>
      </c>
      <c r="D26">
        <v>1365457</v>
      </c>
      <c r="E26" t="s">
        <v>2</v>
      </c>
      <c r="F26" t="s">
        <v>219</v>
      </c>
      <c r="G26">
        <v>4.8000000000000001E-2</v>
      </c>
      <c r="H26" t="s">
        <v>220</v>
      </c>
      <c r="I26" t="s">
        <v>221</v>
      </c>
      <c r="J26">
        <v>58.445581237200003</v>
      </c>
      <c r="K26">
        <v>59.129573858400001</v>
      </c>
    </row>
    <row r="27" spans="1:13">
      <c r="A27" t="s">
        <v>240</v>
      </c>
      <c r="B27">
        <v>578563</v>
      </c>
      <c r="C27">
        <v>578342</v>
      </c>
      <c r="D27">
        <v>578666</v>
      </c>
      <c r="E27" t="s">
        <v>2</v>
      </c>
      <c r="F27" t="s">
        <v>242</v>
      </c>
      <c r="G27">
        <v>4.5999999999999999E-2</v>
      </c>
      <c r="H27" t="s">
        <v>243</v>
      </c>
      <c r="I27" t="s">
        <v>244</v>
      </c>
      <c r="J27">
        <v>58.337245088099998</v>
      </c>
      <c r="K27">
        <v>60.547470564900003</v>
      </c>
    </row>
    <row r="28" spans="1:13">
      <c r="A28" t="s">
        <v>72</v>
      </c>
      <c r="B28">
        <v>371054</v>
      </c>
      <c r="C28">
        <v>370944</v>
      </c>
      <c r="D28">
        <v>371218</v>
      </c>
      <c r="E28" t="s">
        <v>2</v>
      </c>
      <c r="F28" t="s">
        <v>79</v>
      </c>
      <c r="G28">
        <v>4.2000000000000003E-2</v>
      </c>
      <c r="H28" t="s">
        <v>80</v>
      </c>
      <c r="I28" t="s">
        <v>81</v>
      </c>
      <c r="J28">
        <v>60.033893957399997</v>
      </c>
      <c r="K28">
        <v>58.367666855400003</v>
      </c>
    </row>
    <row r="29" spans="1:13" s="6" customFormat="1">
      <c r="A29" t="s">
        <v>240</v>
      </c>
      <c r="B29">
        <v>2496102</v>
      </c>
      <c r="C29">
        <v>2496003</v>
      </c>
      <c r="D29">
        <v>2496301</v>
      </c>
      <c r="E29" t="s">
        <v>49</v>
      </c>
      <c r="F29" t="s">
        <v>273</v>
      </c>
      <c r="G29">
        <v>4.2000000000000003E-2</v>
      </c>
      <c r="H29" t="s">
        <v>274</v>
      </c>
      <c r="I29" t="s">
        <v>275</v>
      </c>
      <c r="J29">
        <v>57.603642816799997</v>
      </c>
      <c r="K29">
        <v>59.552413866000002</v>
      </c>
      <c r="L29"/>
      <c r="M29" s="3"/>
    </row>
    <row r="30" spans="1:13">
      <c r="A30" t="s">
        <v>130</v>
      </c>
      <c r="B30">
        <v>1666925</v>
      </c>
      <c r="C30">
        <v>1666876</v>
      </c>
      <c r="D30">
        <v>1667050</v>
      </c>
      <c r="E30" t="s">
        <v>2</v>
      </c>
      <c r="F30" t="s">
        <v>175</v>
      </c>
      <c r="G30">
        <v>0.04</v>
      </c>
      <c r="H30" t="s">
        <v>176</v>
      </c>
      <c r="I30" t="s">
        <v>177</v>
      </c>
      <c r="J30">
        <v>59.354412473799997</v>
      </c>
      <c r="K30">
        <v>60.3999493265</v>
      </c>
    </row>
    <row r="31" spans="1:13" s="4" customFormat="1">
      <c r="A31" t="s">
        <v>72</v>
      </c>
      <c r="B31">
        <v>180343</v>
      </c>
      <c r="C31">
        <v>180309</v>
      </c>
      <c r="D31">
        <v>180487</v>
      </c>
      <c r="E31" t="s">
        <v>2</v>
      </c>
      <c r="F31" t="s">
        <v>73</v>
      </c>
      <c r="G31">
        <v>3.9E-2</v>
      </c>
      <c r="H31" t="s">
        <v>74</v>
      </c>
      <c r="I31" t="s">
        <v>75</v>
      </c>
      <c r="J31">
        <v>59.830439415599997</v>
      </c>
      <c r="K31">
        <v>58.439495211100002</v>
      </c>
      <c r="L31"/>
      <c r="M31" s="3"/>
    </row>
    <row r="32" spans="1:13">
      <c r="A32" t="s">
        <v>199</v>
      </c>
      <c r="B32">
        <v>584823</v>
      </c>
      <c r="C32">
        <v>584678</v>
      </c>
      <c r="D32">
        <v>584948</v>
      </c>
      <c r="E32" t="s">
        <v>2</v>
      </c>
      <c r="F32" t="s">
        <v>216</v>
      </c>
      <c r="G32">
        <v>3.7999999999999999E-2</v>
      </c>
      <c r="H32" t="s">
        <v>217</v>
      </c>
      <c r="I32" t="s">
        <v>218</v>
      </c>
      <c r="J32">
        <v>59.441640605700002</v>
      </c>
      <c r="K32">
        <v>57.154608870600001</v>
      </c>
    </row>
    <row r="33" spans="1:13" s="5" customFormat="1">
      <c r="A33" t="s">
        <v>199</v>
      </c>
      <c r="B33">
        <v>578930</v>
      </c>
      <c r="C33">
        <v>578876</v>
      </c>
      <c r="D33">
        <v>579012</v>
      </c>
      <c r="E33" t="s">
        <v>2</v>
      </c>
      <c r="F33" t="s">
        <v>210</v>
      </c>
      <c r="G33">
        <v>3.6999999999999998E-2</v>
      </c>
      <c r="H33" t="s">
        <v>211</v>
      </c>
      <c r="I33" t="s">
        <v>212</v>
      </c>
      <c r="J33">
        <v>59.3059284084</v>
      </c>
      <c r="K33">
        <v>57.307540318199997</v>
      </c>
      <c r="L33"/>
      <c r="M33" s="3"/>
    </row>
    <row r="34" spans="1:13">
      <c r="A34" t="s">
        <v>199</v>
      </c>
      <c r="B34">
        <v>1687427</v>
      </c>
      <c r="C34">
        <v>1687324</v>
      </c>
      <c r="D34">
        <v>1687677</v>
      </c>
      <c r="E34" t="s">
        <v>2</v>
      </c>
      <c r="F34" t="s">
        <v>234</v>
      </c>
      <c r="G34">
        <v>3.6999999999999998E-2</v>
      </c>
      <c r="H34" t="s">
        <v>235</v>
      </c>
      <c r="I34" t="s">
        <v>236</v>
      </c>
      <c r="J34">
        <v>57.659878122099997</v>
      </c>
      <c r="K34">
        <v>57.3292084598</v>
      </c>
    </row>
    <row r="35" spans="1:13">
      <c r="A35" t="s">
        <v>199</v>
      </c>
      <c r="B35" t="s">
        <v>230</v>
      </c>
      <c r="C35">
        <v>1607750</v>
      </c>
      <c r="D35">
        <v>1608533</v>
      </c>
      <c r="E35" t="s">
        <v>2</v>
      </c>
      <c r="F35" t="s">
        <v>231</v>
      </c>
      <c r="G35">
        <v>3.4000000000000002E-2</v>
      </c>
      <c r="H35" t="s">
        <v>232</v>
      </c>
      <c r="I35" t="s">
        <v>233</v>
      </c>
      <c r="J35">
        <v>59.722577185200002</v>
      </c>
      <c r="K35">
        <v>57.558906670699997</v>
      </c>
    </row>
    <row r="36" spans="1:13">
      <c r="A36" t="s">
        <v>34</v>
      </c>
      <c r="B36">
        <v>1130924</v>
      </c>
      <c r="C36">
        <v>1130649</v>
      </c>
      <c r="D36">
        <v>1131047</v>
      </c>
      <c r="E36" t="s">
        <v>2</v>
      </c>
      <c r="F36" t="s">
        <v>56</v>
      </c>
      <c r="G36">
        <v>3.3000000000000002E-2</v>
      </c>
      <c r="H36" t="s">
        <v>57</v>
      </c>
      <c r="I36" t="s">
        <v>58</v>
      </c>
      <c r="J36">
        <v>59.760121343800002</v>
      </c>
      <c r="K36">
        <v>57.102424782900002</v>
      </c>
    </row>
    <row r="37" spans="1:13">
      <c r="A37" t="s">
        <v>34</v>
      </c>
      <c r="B37">
        <v>755058</v>
      </c>
      <c r="C37">
        <v>754767</v>
      </c>
      <c r="D37">
        <v>755157</v>
      </c>
      <c r="E37" t="s">
        <v>35</v>
      </c>
      <c r="F37" t="s">
        <v>36</v>
      </c>
      <c r="G37">
        <v>3.2000000000000001E-2</v>
      </c>
      <c r="H37" t="s">
        <v>37</v>
      </c>
      <c r="I37" t="s">
        <v>38</v>
      </c>
      <c r="J37">
        <v>59.9645514658</v>
      </c>
      <c r="K37">
        <v>57.437065969999999</v>
      </c>
    </row>
    <row r="38" spans="1:13">
      <c r="A38" t="s">
        <v>130</v>
      </c>
      <c r="B38">
        <v>1681699</v>
      </c>
      <c r="C38">
        <v>1681652</v>
      </c>
      <c r="D38">
        <v>1682188</v>
      </c>
      <c r="E38" t="s">
        <v>2</v>
      </c>
      <c r="F38" t="s">
        <v>196</v>
      </c>
      <c r="G38">
        <v>2.8000000000000001E-2</v>
      </c>
      <c r="H38" t="s">
        <v>197</v>
      </c>
      <c r="I38" t="s">
        <v>198</v>
      </c>
      <c r="J38">
        <v>57.667786790400001</v>
      </c>
      <c r="K38">
        <v>57.540609703500003</v>
      </c>
    </row>
    <row r="39" spans="1:13">
      <c r="A39" t="s">
        <v>102</v>
      </c>
      <c r="B39">
        <v>210889</v>
      </c>
      <c r="C39">
        <v>210591</v>
      </c>
      <c r="D39">
        <v>211022</v>
      </c>
      <c r="E39" t="s">
        <v>2</v>
      </c>
      <c r="F39" t="s">
        <v>124</v>
      </c>
      <c r="G39">
        <v>2.5999999999999999E-2</v>
      </c>
      <c r="H39" t="s">
        <v>125</v>
      </c>
      <c r="I39" t="s">
        <v>126</v>
      </c>
      <c r="J39">
        <v>59.087044490300002</v>
      </c>
      <c r="K39">
        <v>57.156326798800002</v>
      </c>
    </row>
    <row r="40" spans="1:13">
      <c r="A40" t="s">
        <v>13</v>
      </c>
      <c r="B40">
        <v>878451</v>
      </c>
      <c r="C40">
        <v>878299</v>
      </c>
      <c r="D40">
        <v>878543</v>
      </c>
      <c r="E40" t="s">
        <v>2</v>
      </c>
      <c r="F40" t="s">
        <v>14</v>
      </c>
      <c r="G40">
        <v>2.5000000000000001E-2</v>
      </c>
      <c r="H40" t="s">
        <v>15</v>
      </c>
      <c r="I40" t="s">
        <v>16</v>
      </c>
      <c r="J40">
        <v>58.6214177377</v>
      </c>
      <c r="K40">
        <v>57.9595266205</v>
      </c>
      <c r="L40" s="2"/>
    </row>
    <row r="41" spans="1:13">
      <c r="A41" t="s">
        <v>34</v>
      </c>
      <c r="B41">
        <v>1134179</v>
      </c>
      <c r="C41">
        <v>1134039</v>
      </c>
      <c r="D41">
        <v>1134317</v>
      </c>
      <c r="E41" t="s">
        <v>49</v>
      </c>
      <c r="F41" t="s">
        <v>62</v>
      </c>
      <c r="G41">
        <v>2.5000000000000001E-2</v>
      </c>
      <c r="H41" t="s">
        <v>63</v>
      </c>
      <c r="I41" t="s">
        <v>64</v>
      </c>
      <c r="J41">
        <v>58.757565738899999</v>
      </c>
      <c r="K41">
        <v>57.109841991400003</v>
      </c>
    </row>
    <row r="42" spans="1:13">
      <c r="A42" t="s">
        <v>34</v>
      </c>
      <c r="B42">
        <v>1122587</v>
      </c>
      <c r="C42">
        <v>1122553</v>
      </c>
      <c r="D42">
        <v>1122824</v>
      </c>
      <c r="E42" t="s">
        <v>49</v>
      </c>
      <c r="F42" t="s">
        <v>50</v>
      </c>
      <c r="G42">
        <v>2.3E-2</v>
      </c>
      <c r="H42" t="s">
        <v>51</v>
      </c>
      <c r="I42" t="s">
        <v>52</v>
      </c>
      <c r="J42">
        <v>57.752994288700002</v>
      </c>
      <c r="K42">
        <v>60.464373397099997</v>
      </c>
      <c r="L42" s="1"/>
    </row>
    <row r="43" spans="1:13">
      <c r="A43" t="s">
        <v>72</v>
      </c>
      <c r="B43">
        <v>1295221</v>
      </c>
      <c r="C43">
        <v>1295181</v>
      </c>
      <c r="D43">
        <v>1295534</v>
      </c>
      <c r="E43" t="s">
        <v>35</v>
      </c>
      <c r="F43" t="s">
        <v>92</v>
      </c>
      <c r="G43">
        <v>2.3E-2</v>
      </c>
      <c r="H43" t="s">
        <v>93</v>
      </c>
      <c r="I43" t="s">
        <v>94</v>
      </c>
      <c r="J43">
        <v>58.322416380200004</v>
      </c>
      <c r="K43">
        <v>57.297284143200002</v>
      </c>
    </row>
    <row r="44" spans="1:13">
      <c r="A44" t="s">
        <v>130</v>
      </c>
      <c r="B44">
        <v>1476463</v>
      </c>
      <c r="C44">
        <v>1475779</v>
      </c>
      <c r="D44">
        <v>1476753</v>
      </c>
      <c r="E44" t="s">
        <v>2</v>
      </c>
      <c r="F44" t="s">
        <v>137</v>
      </c>
      <c r="G44">
        <v>2.1999999999999999E-2</v>
      </c>
      <c r="H44" t="s">
        <v>138</v>
      </c>
      <c r="I44" t="s">
        <v>139</v>
      </c>
      <c r="J44">
        <v>59.401994871500001</v>
      </c>
      <c r="K44">
        <v>57.634485766300003</v>
      </c>
    </row>
    <row r="45" spans="1:13">
      <c r="A45" t="s">
        <v>130</v>
      </c>
      <c r="B45">
        <v>1662397</v>
      </c>
      <c r="C45">
        <v>1661975</v>
      </c>
      <c r="D45">
        <v>1662661</v>
      </c>
      <c r="E45" t="s">
        <v>2</v>
      </c>
      <c r="F45" t="s">
        <v>163</v>
      </c>
      <c r="G45">
        <v>2.1999999999999999E-2</v>
      </c>
      <c r="H45" t="s">
        <v>164</v>
      </c>
      <c r="I45" t="s">
        <v>165</v>
      </c>
      <c r="J45">
        <v>59.570237793300002</v>
      </c>
      <c r="K45">
        <v>57.552626463000003</v>
      </c>
    </row>
    <row r="46" spans="1:13">
      <c r="A46" t="s">
        <v>240</v>
      </c>
      <c r="B46">
        <v>2517410</v>
      </c>
      <c r="C46">
        <v>2517101</v>
      </c>
      <c r="D46">
        <v>2517590</v>
      </c>
      <c r="E46" t="s">
        <v>2</v>
      </c>
      <c r="F46" t="s">
        <v>288</v>
      </c>
      <c r="G46">
        <v>2.1000000000000001E-2</v>
      </c>
      <c r="H46" t="s">
        <v>289</v>
      </c>
      <c r="I46" t="s">
        <v>287</v>
      </c>
      <c r="J46">
        <v>57.047473802299997</v>
      </c>
      <c r="K46">
        <v>57.232476497199997</v>
      </c>
    </row>
    <row r="47" spans="1:13">
      <c r="A47" t="s">
        <v>240</v>
      </c>
      <c r="B47">
        <v>1133594</v>
      </c>
      <c r="C47">
        <v>1133483</v>
      </c>
      <c r="D47">
        <v>1133739</v>
      </c>
      <c r="E47" t="s">
        <v>2</v>
      </c>
      <c r="F47" t="s">
        <v>254</v>
      </c>
      <c r="G47">
        <v>0.02</v>
      </c>
      <c r="H47" t="s">
        <v>255</v>
      </c>
      <c r="I47" t="s">
        <v>253</v>
      </c>
      <c r="J47">
        <v>57.1486132514</v>
      </c>
      <c r="K47">
        <v>57.795504373199996</v>
      </c>
    </row>
    <row r="48" spans="1:13" s="5" customFormat="1">
      <c r="A48" t="s">
        <v>65</v>
      </c>
      <c r="B48">
        <v>895206</v>
      </c>
      <c r="C48">
        <v>894851</v>
      </c>
      <c r="D48">
        <v>895229</v>
      </c>
      <c r="E48" t="s">
        <v>2</v>
      </c>
      <c r="F48" t="s">
        <v>69</v>
      </c>
      <c r="G48">
        <v>1.9E-2</v>
      </c>
      <c r="H48" t="s">
        <v>70</v>
      </c>
      <c r="I48" t="s">
        <v>71</v>
      </c>
      <c r="J48">
        <v>59.121330738200001</v>
      </c>
      <c r="K48">
        <v>57.655257214700001</v>
      </c>
      <c r="L48"/>
      <c r="M48" s="3"/>
    </row>
    <row r="49" spans="1:12">
      <c r="A49" t="s">
        <v>199</v>
      </c>
      <c r="B49" t="s">
        <v>222</v>
      </c>
      <c r="C49">
        <v>1366349</v>
      </c>
      <c r="D49">
        <v>1367004</v>
      </c>
      <c r="E49" t="s">
        <v>223</v>
      </c>
      <c r="F49" t="s">
        <v>224</v>
      </c>
      <c r="G49">
        <v>1.9E-2</v>
      </c>
      <c r="H49" t="s">
        <v>225</v>
      </c>
      <c r="I49" t="s">
        <v>226</v>
      </c>
      <c r="J49">
        <v>57.483260719699999</v>
      </c>
      <c r="K49">
        <v>59.739769520400003</v>
      </c>
    </row>
    <row r="50" spans="1:12">
      <c r="A50" t="s">
        <v>290</v>
      </c>
      <c r="B50">
        <v>2418897</v>
      </c>
      <c r="C50">
        <v>2418717</v>
      </c>
      <c r="D50">
        <v>2418987</v>
      </c>
      <c r="E50" t="s">
        <v>2</v>
      </c>
      <c r="F50" t="s">
        <v>309</v>
      </c>
      <c r="G50">
        <v>1.9E-2</v>
      </c>
      <c r="H50" t="s">
        <v>310</v>
      </c>
      <c r="I50" t="s">
        <v>311</v>
      </c>
      <c r="J50">
        <v>57.032791302600003</v>
      </c>
      <c r="K50">
        <v>57.080227998700003</v>
      </c>
    </row>
    <row r="51" spans="1:12">
      <c r="A51" t="s">
        <v>130</v>
      </c>
      <c r="B51">
        <v>1650278</v>
      </c>
      <c r="C51">
        <v>1650009</v>
      </c>
      <c r="D51">
        <v>1650356</v>
      </c>
      <c r="E51" t="s">
        <v>49</v>
      </c>
      <c r="F51" t="s">
        <v>140</v>
      </c>
      <c r="G51">
        <v>1.7999999999999999E-2</v>
      </c>
      <c r="H51" t="s">
        <v>141</v>
      </c>
      <c r="I51" t="s">
        <v>142</v>
      </c>
      <c r="J51">
        <v>57.388975489099998</v>
      </c>
      <c r="K51">
        <v>59.495094118899999</v>
      </c>
    </row>
    <row r="52" spans="1:12">
      <c r="A52" t="s">
        <v>130</v>
      </c>
      <c r="B52">
        <v>1650702</v>
      </c>
      <c r="C52">
        <v>1650334</v>
      </c>
      <c r="D52">
        <v>1651047</v>
      </c>
      <c r="E52" t="s">
        <v>49</v>
      </c>
      <c r="F52" t="s">
        <v>143</v>
      </c>
      <c r="G52">
        <v>1.7000000000000001E-2</v>
      </c>
      <c r="H52" t="s">
        <v>144</v>
      </c>
      <c r="I52" t="s">
        <v>145</v>
      </c>
      <c r="J52">
        <v>59.495094118899999</v>
      </c>
      <c r="K52">
        <v>57.211401597699997</v>
      </c>
    </row>
    <row r="53" spans="1:12">
      <c r="A53" t="s">
        <v>130</v>
      </c>
      <c r="B53" t="s">
        <v>149</v>
      </c>
      <c r="C53">
        <v>1656828</v>
      </c>
      <c r="D53">
        <v>1657543</v>
      </c>
      <c r="E53" t="s">
        <v>49</v>
      </c>
      <c r="F53" t="s">
        <v>150</v>
      </c>
      <c r="G53">
        <v>1.7000000000000001E-2</v>
      </c>
      <c r="H53" t="s">
        <v>151</v>
      </c>
      <c r="I53" t="s">
        <v>152</v>
      </c>
      <c r="J53">
        <v>57.122331581799997</v>
      </c>
      <c r="K53">
        <v>60.036858480399999</v>
      </c>
    </row>
    <row r="54" spans="1:12">
      <c r="A54" t="s">
        <v>95</v>
      </c>
      <c r="B54">
        <v>1337979</v>
      </c>
      <c r="C54">
        <v>1337858</v>
      </c>
      <c r="D54">
        <v>1338250</v>
      </c>
      <c r="E54" t="s">
        <v>2</v>
      </c>
      <c r="F54" t="s">
        <v>96</v>
      </c>
      <c r="G54">
        <v>1.6E-2</v>
      </c>
      <c r="H54" t="s">
        <v>97</v>
      </c>
      <c r="I54" t="s">
        <v>98</v>
      </c>
      <c r="J54">
        <v>57.599470888500001</v>
      </c>
      <c r="K54">
        <v>57.413529879800002</v>
      </c>
    </row>
    <row r="55" spans="1:12">
      <c r="A55" t="s">
        <v>0</v>
      </c>
      <c r="B55">
        <v>739897</v>
      </c>
      <c r="C55">
        <v>739815</v>
      </c>
      <c r="D55">
        <v>740604</v>
      </c>
      <c r="E55" t="s">
        <v>9</v>
      </c>
      <c r="F55" t="s">
        <v>10</v>
      </c>
      <c r="G55">
        <v>1.4999999999999999E-2</v>
      </c>
      <c r="H55" t="s">
        <v>11</v>
      </c>
      <c r="I55" t="s">
        <v>12</v>
      </c>
      <c r="J55">
        <v>57.334351363000003</v>
      </c>
      <c r="K55">
        <v>58.037818391499997</v>
      </c>
      <c r="L55" s="2"/>
    </row>
    <row r="56" spans="1:12">
      <c r="A56" t="s">
        <v>240</v>
      </c>
      <c r="B56">
        <v>1133111</v>
      </c>
      <c r="C56">
        <v>1132357</v>
      </c>
      <c r="D56">
        <v>1133739</v>
      </c>
      <c r="E56" t="s">
        <v>2</v>
      </c>
      <c r="F56" t="s">
        <v>251</v>
      </c>
      <c r="G56">
        <v>1.4999999999999999E-2</v>
      </c>
      <c r="H56" t="s">
        <v>252</v>
      </c>
      <c r="I56" t="s">
        <v>253</v>
      </c>
      <c r="J56">
        <v>59.342254626299997</v>
      </c>
      <c r="K56">
        <v>57.795504373199996</v>
      </c>
    </row>
    <row r="57" spans="1:12">
      <c r="A57" t="s">
        <v>290</v>
      </c>
      <c r="B57">
        <v>2391624</v>
      </c>
      <c r="C57">
        <v>2391489</v>
      </c>
      <c r="D57">
        <v>2391888</v>
      </c>
      <c r="E57" t="s">
        <v>2</v>
      </c>
      <c r="F57" t="s">
        <v>303</v>
      </c>
      <c r="G57">
        <v>1.4999999999999999E-2</v>
      </c>
      <c r="H57" t="s">
        <v>304</v>
      </c>
      <c r="I57" t="s">
        <v>305</v>
      </c>
      <c r="J57">
        <v>59.183327779000003</v>
      </c>
      <c r="K57">
        <v>60.105246066200003</v>
      </c>
    </row>
    <row r="58" spans="1:12">
      <c r="A58" t="s">
        <v>130</v>
      </c>
      <c r="B58" t="s">
        <v>156</v>
      </c>
      <c r="C58">
        <v>1658871</v>
      </c>
      <c r="D58">
        <v>1659269</v>
      </c>
      <c r="E58" t="s">
        <v>49</v>
      </c>
      <c r="F58" t="s">
        <v>157</v>
      </c>
      <c r="G58">
        <v>1.2999999999999999E-2</v>
      </c>
      <c r="H58" t="s">
        <v>158</v>
      </c>
      <c r="I58" t="s">
        <v>159</v>
      </c>
      <c r="J58">
        <v>58.343997208300003</v>
      </c>
      <c r="K58">
        <v>59.994549555299997</v>
      </c>
    </row>
    <row r="59" spans="1:12">
      <c r="A59" t="s">
        <v>130</v>
      </c>
      <c r="B59">
        <v>1666201</v>
      </c>
      <c r="C59">
        <v>1666016</v>
      </c>
      <c r="D59">
        <v>1666413</v>
      </c>
      <c r="E59" t="s">
        <v>2</v>
      </c>
      <c r="F59" t="s">
        <v>169</v>
      </c>
      <c r="G59">
        <v>1.2999999999999999E-2</v>
      </c>
      <c r="H59" t="s">
        <v>170</v>
      </c>
      <c r="I59" t="s">
        <v>171</v>
      </c>
      <c r="J59">
        <v>58.888616066600001</v>
      </c>
      <c r="K59">
        <v>57.965147862800002</v>
      </c>
    </row>
    <row r="60" spans="1:12">
      <c r="A60" t="s">
        <v>34</v>
      </c>
      <c r="B60" t="s">
        <v>45</v>
      </c>
      <c r="C60">
        <v>1121101</v>
      </c>
      <c r="D60">
        <v>1121748</v>
      </c>
      <c r="E60" t="s">
        <v>2</v>
      </c>
      <c r="F60" t="s">
        <v>46</v>
      </c>
      <c r="G60">
        <v>1.2E-2</v>
      </c>
      <c r="H60" t="s">
        <v>47</v>
      </c>
      <c r="I60" t="s">
        <v>48</v>
      </c>
      <c r="J60">
        <v>58.189088982900003</v>
      </c>
      <c r="K60">
        <v>59.829603070600001</v>
      </c>
      <c r="L60" s="1"/>
    </row>
    <row r="61" spans="1:12">
      <c r="A61" t="s">
        <v>102</v>
      </c>
      <c r="B61">
        <v>106156</v>
      </c>
      <c r="C61">
        <v>105881</v>
      </c>
      <c r="D61">
        <v>106954</v>
      </c>
      <c r="E61" t="s">
        <v>2</v>
      </c>
      <c r="F61" t="s">
        <v>116</v>
      </c>
      <c r="G61">
        <v>1.2E-2</v>
      </c>
      <c r="H61" t="s">
        <v>117</v>
      </c>
      <c r="I61" t="s">
        <v>118</v>
      </c>
      <c r="J61">
        <v>57.599400872300002</v>
      </c>
      <c r="K61">
        <v>59.6651186291</v>
      </c>
    </row>
    <row r="62" spans="1:12">
      <c r="A62" t="s">
        <v>290</v>
      </c>
      <c r="B62">
        <v>582119</v>
      </c>
      <c r="C62">
        <v>581863</v>
      </c>
      <c r="D62">
        <v>582539</v>
      </c>
      <c r="E62" t="s">
        <v>2</v>
      </c>
      <c r="F62" t="s">
        <v>291</v>
      </c>
      <c r="G62">
        <v>1.2E-2</v>
      </c>
      <c r="H62" t="s">
        <v>292</v>
      </c>
      <c r="I62" t="s">
        <v>293</v>
      </c>
      <c r="J62">
        <v>59.600910537200001</v>
      </c>
      <c r="K62">
        <v>59.800929161799999</v>
      </c>
    </row>
    <row r="63" spans="1:12">
      <c r="A63" t="s">
        <v>65</v>
      </c>
      <c r="B63">
        <v>89995</v>
      </c>
      <c r="C63">
        <v>89949</v>
      </c>
      <c r="D63">
        <v>90044</v>
      </c>
      <c r="E63" t="s">
        <v>49</v>
      </c>
      <c r="F63" t="s">
        <v>66</v>
      </c>
      <c r="G63">
        <v>1.0999999999999999E-2</v>
      </c>
      <c r="H63" t="s">
        <v>67</v>
      </c>
      <c r="I63" t="s">
        <v>68</v>
      </c>
      <c r="J63">
        <v>59.4710761535</v>
      </c>
      <c r="K63">
        <v>59.167733742300001</v>
      </c>
    </row>
    <row r="64" spans="1:12">
      <c r="A64" t="s">
        <v>130</v>
      </c>
      <c r="B64">
        <v>1665365</v>
      </c>
      <c r="C64">
        <v>1664862</v>
      </c>
      <c r="D64">
        <v>1665425</v>
      </c>
      <c r="E64" t="s">
        <v>2</v>
      </c>
      <c r="F64" t="s">
        <v>166</v>
      </c>
      <c r="G64">
        <v>1.0999999999999999E-2</v>
      </c>
      <c r="H64" t="s">
        <v>167</v>
      </c>
      <c r="I64" t="s">
        <v>168</v>
      </c>
      <c r="J64">
        <v>59.025042503599998</v>
      </c>
      <c r="K64">
        <v>60.092699437100002</v>
      </c>
    </row>
    <row r="65" spans="1:13">
      <c r="A65" t="s">
        <v>130</v>
      </c>
      <c r="B65">
        <v>1669425</v>
      </c>
      <c r="C65">
        <v>1669235</v>
      </c>
      <c r="D65">
        <v>1669971</v>
      </c>
      <c r="E65" t="s">
        <v>2</v>
      </c>
      <c r="F65" t="s">
        <v>184</v>
      </c>
      <c r="G65">
        <v>1.0999999999999999E-2</v>
      </c>
      <c r="H65" t="s">
        <v>185</v>
      </c>
      <c r="I65" t="s">
        <v>186</v>
      </c>
      <c r="J65">
        <v>59.683131598300001</v>
      </c>
      <c r="K65">
        <v>59.819593617099997</v>
      </c>
    </row>
    <row r="66" spans="1:13" s="6" customFormat="1">
      <c r="A66" t="s">
        <v>240</v>
      </c>
      <c r="B66">
        <v>722458</v>
      </c>
      <c r="C66">
        <v>721699</v>
      </c>
      <c r="D66">
        <v>723026</v>
      </c>
      <c r="E66" t="s">
        <v>2</v>
      </c>
      <c r="F66" t="s">
        <v>245</v>
      </c>
      <c r="G66">
        <v>1.0999999999999999E-2</v>
      </c>
      <c r="H66" t="s">
        <v>246</v>
      </c>
      <c r="I66" t="s">
        <v>247</v>
      </c>
      <c r="J66">
        <v>59.035535519600003</v>
      </c>
      <c r="K66">
        <v>58.254032366099999</v>
      </c>
      <c r="L66"/>
      <c r="M66" s="3"/>
    </row>
    <row r="67" spans="1:13">
      <c r="A67" t="s">
        <v>130</v>
      </c>
      <c r="B67">
        <v>1661575</v>
      </c>
      <c r="C67">
        <v>1661075</v>
      </c>
      <c r="D67">
        <v>1661773</v>
      </c>
      <c r="E67" t="s">
        <v>2</v>
      </c>
      <c r="F67" t="s">
        <v>160</v>
      </c>
      <c r="G67">
        <v>0.01</v>
      </c>
      <c r="H67" t="s">
        <v>161</v>
      </c>
      <c r="I67" t="s">
        <v>162</v>
      </c>
      <c r="J67">
        <v>57.552862304599998</v>
      </c>
      <c r="K67">
        <v>57.122388805600004</v>
      </c>
    </row>
    <row r="68" spans="1:13">
      <c r="A68" t="s">
        <v>102</v>
      </c>
      <c r="B68">
        <v>106431</v>
      </c>
      <c r="C68">
        <v>105881</v>
      </c>
      <c r="D68">
        <v>107248</v>
      </c>
      <c r="E68" t="s">
        <v>2</v>
      </c>
      <c r="F68" t="s">
        <v>119</v>
      </c>
      <c r="G68">
        <v>8.9999999999999993E-3</v>
      </c>
      <c r="H68" t="s">
        <v>117</v>
      </c>
      <c r="I68" t="s">
        <v>120</v>
      </c>
      <c r="J68">
        <v>57.599400872300002</v>
      </c>
      <c r="K68">
        <v>59.583599125799999</v>
      </c>
    </row>
    <row r="69" spans="1:13">
      <c r="A69" t="s">
        <v>130</v>
      </c>
      <c r="B69">
        <v>474825</v>
      </c>
      <c r="C69">
        <v>474689</v>
      </c>
      <c r="D69">
        <v>475019</v>
      </c>
      <c r="E69" t="s">
        <v>2</v>
      </c>
      <c r="F69" t="s">
        <v>134</v>
      </c>
      <c r="G69">
        <v>8.9999999999999993E-3</v>
      </c>
      <c r="H69" t="s">
        <v>135</v>
      </c>
      <c r="I69" t="s">
        <v>136</v>
      </c>
      <c r="J69">
        <v>59.826518973299997</v>
      </c>
      <c r="K69">
        <v>57.408678842500002</v>
      </c>
    </row>
    <row r="70" spans="1:13">
      <c r="A70" t="s">
        <v>240</v>
      </c>
      <c r="B70">
        <v>2516950</v>
      </c>
      <c r="C70">
        <v>2516731</v>
      </c>
      <c r="D70">
        <v>2517590</v>
      </c>
      <c r="E70" t="s">
        <v>49</v>
      </c>
      <c r="F70" t="s">
        <v>285</v>
      </c>
      <c r="G70">
        <v>8.9999999999999993E-3</v>
      </c>
      <c r="H70" t="s">
        <v>286</v>
      </c>
      <c r="I70" t="s">
        <v>287</v>
      </c>
      <c r="J70">
        <v>58.629650685500003</v>
      </c>
      <c r="K70">
        <v>57.232476497199997</v>
      </c>
    </row>
    <row r="71" spans="1:13">
      <c r="A71" t="s">
        <v>290</v>
      </c>
      <c r="B71">
        <v>2419370</v>
      </c>
      <c r="C71">
        <v>2419202</v>
      </c>
      <c r="D71">
        <v>2419438</v>
      </c>
      <c r="E71" t="s">
        <v>2</v>
      </c>
      <c r="F71" t="s">
        <v>312</v>
      </c>
      <c r="G71">
        <v>8.9999999999999993E-3</v>
      </c>
      <c r="H71" t="s">
        <v>313</v>
      </c>
      <c r="I71" t="s">
        <v>314</v>
      </c>
      <c r="J71">
        <v>59.2979550652</v>
      </c>
      <c r="K71">
        <v>57.1740923447</v>
      </c>
    </row>
    <row r="72" spans="1:13">
      <c r="A72" t="s">
        <v>130</v>
      </c>
      <c r="B72">
        <v>1678870</v>
      </c>
      <c r="C72">
        <v>1678028</v>
      </c>
      <c r="D72">
        <v>1679053</v>
      </c>
      <c r="E72" t="s">
        <v>2</v>
      </c>
      <c r="F72" t="s">
        <v>193</v>
      </c>
      <c r="G72">
        <v>8.0000000000000002E-3</v>
      </c>
      <c r="H72" t="s">
        <v>194</v>
      </c>
      <c r="I72" t="s">
        <v>195</v>
      </c>
      <c r="J72">
        <v>60.042187509999998</v>
      </c>
      <c r="K72">
        <v>59.827494761200001</v>
      </c>
    </row>
    <row r="73" spans="1:13">
      <c r="A73" t="s">
        <v>102</v>
      </c>
      <c r="B73">
        <v>105236</v>
      </c>
      <c r="C73">
        <v>104525</v>
      </c>
      <c r="D73">
        <v>105476</v>
      </c>
      <c r="E73" t="s">
        <v>35</v>
      </c>
      <c r="F73" t="s">
        <v>114</v>
      </c>
      <c r="G73">
        <v>7.0000000000000001E-3</v>
      </c>
      <c r="H73" t="s">
        <v>115</v>
      </c>
      <c r="I73" t="s">
        <v>113</v>
      </c>
      <c r="J73">
        <v>57.5251806813</v>
      </c>
      <c r="K73">
        <v>57.589645274699997</v>
      </c>
    </row>
    <row r="74" spans="1:13">
      <c r="A74" t="s">
        <v>240</v>
      </c>
      <c r="B74" t="s">
        <v>266</v>
      </c>
      <c r="C74">
        <v>2493647</v>
      </c>
      <c r="D74">
        <v>2494416</v>
      </c>
      <c r="E74" t="s">
        <v>2</v>
      </c>
      <c r="F74" t="s">
        <v>267</v>
      </c>
      <c r="G74">
        <v>7.0000000000000001E-3</v>
      </c>
      <c r="H74" t="s">
        <v>268</v>
      </c>
      <c r="I74" t="s">
        <v>269</v>
      </c>
      <c r="J74">
        <v>59.959795569500002</v>
      </c>
      <c r="K74">
        <v>57.399753746999998</v>
      </c>
    </row>
    <row r="75" spans="1:13">
      <c r="A75" t="s">
        <v>72</v>
      </c>
      <c r="B75">
        <v>878100</v>
      </c>
      <c r="C75">
        <v>877291</v>
      </c>
      <c r="D75">
        <v>878871</v>
      </c>
      <c r="E75" t="s">
        <v>2</v>
      </c>
      <c r="F75" t="s">
        <v>89</v>
      </c>
      <c r="G75">
        <v>6.0000000000000001E-3</v>
      </c>
      <c r="H75" t="s">
        <v>90</v>
      </c>
      <c r="I75" t="s">
        <v>91</v>
      </c>
      <c r="J75">
        <v>59.961237408199999</v>
      </c>
      <c r="K75">
        <v>58.983682259699997</v>
      </c>
    </row>
    <row r="76" spans="1:13">
      <c r="A76" t="s">
        <v>130</v>
      </c>
      <c r="B76">
        <v>1666679</v>
      </c>
      <c r="C76">
        <v>1666578</v>
      </c>
      <c r="D76">
        <v>1666899</v>
      </c>
      <c r="E76" t="s">
        <v>2</v>
      </c>
      <c r="F76" t="s">
        <v>172</v>
      </c>
      <c r="G76">
        <v>6.0000000000000001E-3</v>
      </c>
      <c r="H76" t="s">
        <v>173</v>
      </c>
      <c r="I76" t="s">
        <v>174</v>
      </c>
      <c r="J76">
        <v>57.6336851047</v>
      </c>
      <c r="K76">
        <v>59.354412473799997</v>
      </c>
    </row>
    <row r="77" spans="1:13">
      <c r="A77" t="s">
        <v>199</v>
      </c>
      <c r="B77">
        <v>565266</v>
      </c>
      <c r="C77">
        <v>564720</v>
      </c>
      <c r="D77">
        <v>566040</v>
      </c>
      <c r="E77" t="s">
        <v>2</v>
      </c>
      <c r="F77" t="s">
        <v>204</v>
      </c>
      <c r="G77">
        <v>6.0000000000000001E-3</v>
      </c>
      <c r="H77" t="s">
        <v>205</v>
      </c>
      <c r="I77" t="s">
        <v>206</v>
      </c>
      <c r="J77">
        <v>57.005574848400002</v>
      </c>
      <c r="K77">
        <v>59.2622172847</v>
      </c>
    </row>
    <row r="78" spans="1:13">
      <c r="A78" t="s">
        <v>199</v>
      </c>
      <c r="B78">
        <v>1607594</v>
      </c>
      <c r="C78">
        <v>1607454</v>
      </c>
      <c r="D78">
        <v>1607762</v>
      </c>
      <c r="E78" t="s">
        <v>2</v>
      </c>
      <c r="F78" t="s">
        <v>227</v>
      </c>
      <c r="G78">
        <v>6.0000000000000001E-3</v>
      </c>
      <c r="H78" t="s">
        <v>228</v>
      </c>
      <c r="I78" t="s">
        <v>229</v>
      </c>
      <c r="J78">
        <v>57.133491820899998</v>
      </c>
      <c r="K78">
        <v>59.891980894699998</v>
      </c>
    </row>
    <row r="79" spans="1:13">
      <c r="A79" t="s">
        <v>240</v>
      </c>
      <c r="B79">
        <v>2490311</v>
      </c>
      <c r="C79">
        <v>2489379</v>
      </c>
      <c r="D79">
        <v>2490581</v>
      </c>
      <c r="E79" t="s">
        <v>2</v>
      </c>
      <c r="F79" t="s">
        <v>259</v>
      </c>
      <c r="G79">
        <v>6.0000000000000001E-3</v>
      </c>
      <c r="H79" t="s">
        <v>260</v>
      </c>
      <c r="I79" t="s">
        <v>261</v>
      </c>
      <c r="J79">
        <v>57.284650232499999</v>
      </c>
      <c r="K79">
        <v>60.108803677700003</v>
      </c>
    </row>
    <row r="80" spans="1:13">
      <c r="A80" t="s">
        <v>0</v>
      </c>
      <c r="B80">
        <v>469301</v>
      </c>
      <c r="C80">
        <v>468994</v>
      </c>
      <c r="D80">
        <v>469777</v>
      </c>
      <c r="E80" t="s">
        <v>2</v>
      </c>
      <c r="F80" t="s">
        <v>6</v>
      </c>
      <c r="G80">
        <v>5.0000000000000001E-3</v>
      </c>
      <c r="H80" t="s">
        <v>7</v>
      </c>
      <c r="I80" t="s">
        <v>8</v>
      </c>
      <c r="J80">
        <v>59.932398609899998</v>
      </c>
      <c r="K80">
        <v>57.839392726</v>
      </c>
      <c r="L80" s="2"/>
    </row>
    <row r="81" spans="1:13" s="4" customFormat="1">
      <c r="A81" t="s">
        <v>130</v>
      </c>
      <c r="B81">
        <v>1657997</v>
      </c>
      <c r="C81">
        <v>1657815</v>
      </c>
      <c r="D81">
        <v>1658608</v>
      </c>
      <c r="E81" t="s">
        <v>2</v>
      </c>
      <c r="F81" t="s">
        <v>153</v>
      </c>
      <c r="G81">
        <v>5.0000000000000001E-3</v>
      </c>
      <c r="H81" t="s">
        <v>154</v>
      </c>
      <c r="I81" t="s">
        <v>155</v>
      </c>
      <c r="J81">
        <v>59.243097239900003</v>
      </c>
      <c r="K81">
        <v>57.216291710900002</v>
      </c>
      <c r="L81"/>
      <c r="M81" s="3"/>
    </row>
    <row r="82" spans="1:13">
      <c r="A82" t="s">
        <v>199</v>
      </c>
      <c r="B82">
        <v>582902</v>
      </c>
      <c r="C82">
        <v>582271</v>
      </c>
      <c r="D82">
        <v>583826</v>
      </c>
      <c r="E82" t="s">
        <v>2</v>
      </c>
      <c r="F82" t="s">
        <v>213</v>
      </c>
      <c r="G82">
        <v>5.0000000000000001E-3</v>
      </c>
      <c r="H82" t="s">
        <v>214</v>
      </c>
      <c r="I82" t="s">
        <v>215</v>
      </c>
      <c r="J82">
        <v>57.179716147999997</v>
      </c>
      <c r="K82">
        <v>60.223876033700002</v>
      </c>
    </row>
    <row r="83" spans="1:13">
      <c r="A83" t="s">
        <v>290</v>
      </c>
      <c r="B83">
        <v>2417891</v>
      </c>
      <c r="C83">
        <v>2417648</v>
      </c>
      <c r="D83">
        <v>2418041</v>
      </c>
      <c r="E83" t="s">
        <v>2</v>
      </c>
      <c r="F83" t="s">
        <v>306</v>
      </c>
      <c r="G83">
        <v>5.0000000000000001E-3</v>
      </c>
      <c r="H83" t="s">
        <v>307</v>
      </c>
      <c r="I83" t="s">
        <v>308</v>
      </c>
      <c r="J83">
        <v>58.784891246400001</v>
      </c>
      <c r="K83">
        <v>57.258008064599998</v>
      </c>
    </row>
    <row r="84" spans="1:13" s="4" customFormat="1">
      <c r="A84" t="s">
        <v>102</v>
      </c>
      <c r="B84">
        <v>1567194</v>
      </c>
      <c r="C84">
        <v>1566510</v>
      </c>
      <c r="D84">
        <v>1567296</v>
      </c>
      <c r="E84" t="s">
        <v>2</v>
      </c>
      <c r="F84" t="s">
        <v>127</v>
      </c>
      <c r="G84">
        <v>4.0000000000000001E-3</v>
      </c>
      <c r="H84" t="s">
        <v>128</v>
      </c>
      <c r="I84" t="s">
        <v>129</v>
      </c>
      <c r="J84">
        <v>58.841992938099999</v>
      </c>
      <c r="K84">
        <v>57.224947356199998</v>
      </c>
      <c r="L84"/>
      <c r="M84" s="3"/>
    </row>
    <row r="85" spans="1:13">
      <c r="A85" t="s">
        <v>130</v>
      </c>
      <c r="B85">
        <v>366123</v>
      </c>
      <c r="C85">
        <v>366051</v>
      </c>
      <c r="D85">
        <v>366599</v>
      </c>
      <c r="E85" t="s">
        <v>2</v>
      </c>
      <c r="F85" t="s">
        <v>131</v>
      </c>
      <c r="G85">
        <v>4.0000000000000001E-3</v>
      </c>
      <c r="H85" t="s">
        <v>132</v>
      </c>
      <c r="I85" t="s">
        <v>133</v>
      </c>
      <c r="J85">
        <v>60.106318305400002</v>
      </c>
      <c r="K85">
        <v>57.648125765000003</v>
      </c>
    </row>
    <row r="86" spans="1:13">
      <c r="A86" t="s">
        <v>240</v>
      </c>
      <c r="B86" t="s">
        <v>262</v>
      </c>
      <c r="C86">
        <v>2491702</v>
      </c>
      <c r="D86">
        <v>2493053</v>
      </c>
      <c r="E86" t="s">
        <v>2</v>
      </c>
      <c r="F86" t="s">
        <v>263</v>
      </c>
      <c r="G86">
        <v>4.0000000000000001E-3</v>
      </c>
      <c r="H86" t="s">
        <v>264</v>
      </c>
      <c r="I86" t="s">
        <v>265</v>
      </c>
      <c r="J86">
        <v>60.0351516311</v>
      </c>
      <c r="K86">
        <v>57.284465651600001</v>
      </c>
    </row>
    <row r="87" spans="1:13">
      <c r="A87" t="s">
        <v>240</v>
      </c>
      <c r="B87">
        <v>2495070</v>
      </c>
      <c r="C87">
        <v>2494393</v>
      </c>
      <c r="D87">
        <v>2495913</v>
      </c>
      <c r="E87" t="s">
        <v>49</v>
      </c>
      <c r="F87" t="s">
        <v>270</v>
      </c>
      <c r="G87">
        <v>4.0000000000000001E-3</v>
      </c>
      <c r="H87" t="s">
        <v>271</v>
      </c>
      <c r="I87" t="s">
        <v>272</v>
      </c>
      <c r="J87">
        <v>57.399753746999998</v>
      </c>
      <c r="K87">
        <v>57.8259630433</v>
      </c>
    </row>
    <row r="88" spans="1:13">
      <c r="A88" t="s">
        <v>34</v>
      </c>
      <c r="B88">
        <v>860603</v>
      </c>
      <c r="C88">
        <v>860325</v>
      </c>
      <c r="D88">
        <v>861076</v>
      </c>
      <c r="E88" t="s">
        <v>2</v>
      </c>
      <c r="F88" t="s">
        <v>39</v>
      </c>
      <c r="G88">
        <v>3.0000000000000001E-3</v>
      </c>
      <c r="H88" t="s">
        <v>40</v>
      </c>
      <c r="I88" t="s">
        <v>41</v>
      </c>
      <c r="J88">
        <v>57.0122504108</v>
      </c>
      <c r="K88">
        <v>60.0357249837</v>
      </c>
    </row>
    <row r="89" spans="1:13">
      <c r="A89" t="s">
        <v>72</v>
      </c>
      <c r="B89">
        <v>370327</v>
      </c>
      <c r="C89">
        <v>370122</v>
      </c>
      <c r="D89">
        <v>370921</v>
      </c>
      <c r="E89" t="s">
        <v>2</v>
      </c>
      <c r="F89" t="s">
        <v>76</v>
      </c>
      <c r="G89">
        <v>3.0000000000000001E-3</v>
      </c>
      <c r="H89" t="s">
        <v>77</v>
      </c>
      <c r="I89" t="s">
        <v>78</v>
      </c>
      <c r="J89">
        <v>58.5904299631</v>
      </c>
      <c r="K89">
        <v>57.124051553199997</v>
      </c>
    </row>
    <row r="90" spans="1:13" s="6" customFormat="1">
      <c r="A90" t="s">
        <v>72</v>
      </c>
      <c r="B90">
        <v>423518</v>
      </c>
      <c r="C90">
        <v>422576</v>
      </c>
      <c r="D90">
        <v>423769</v>
      </c>
      <c r="E90" t="s">
        <v>2</v>
      </c>
      <c r="F90" t="s">
        <v>82</v>
      </c>
      <c r="G90">
        <v>3.0000000000000001E-3</v>
      </c>
      <c r="H90" t="s">
        <v>83</v>
      </c>
      <c r="I90" t="s">
        <v>84</v>
      </c>
      <c r="J90">
        <v>58.969708930499998</v>
      </c>
      <c r="K90">
        <v>58.245034986199997</v>
      </c>
      <c r="L90"/>
      <c r="M90" s="3"/>
    </row>
    <row r="91" spans="1:13">
      <c r="A91" t="s">
        <v>130</v>
      </c>
      <c r="B91">
        <v>1667328</v>
      </c>
      <c r="C91">
        <v>1667228</v>
      </c>
      <c r="D91">
        <v>1667530</v>
      </c>
      <c r="E91" t="s">
        <v>2</v>
      </c>
      <c r="F91" t="s">
        <v>181</v>
      </c>
      <c r="G91">
        <v>3.0000000000000001E-3</v>
      </c>
      <c r="H91" t="s">
        <v>182</v>
      </c>
      <c r="I91" t="s">
        <v>183</v>
      </c>
      <c r="J91">
        <v>59.195744796699998</v>
      </c>
      <c r="K91">
        <v>57.027672575899999</v>
      </c>
    </row>
    <row r="92" spans="1:13">
      <c r="A92" t="s">
        <v>130</v>
      </c>
      <c r="B92">
        <v>1675647</v>
      </c>
      <c r="C92">
        <v>1675036</v>
      </c>
      <c r="D92">
        <v>1676320</v>
      </c>
      <c r="E92" t="s">
        <v>2</v>
      </c>
      <c r="F92" t="s">
        <v>190</v>
      </c>
      <c r="G92">
        <v>3.0000000000000001E-3</v>
      </c>
      <c r="H92" t="s">
        <v>191</v>
      </c>
      <c r="I92" t="s">
        <v>192</v>
      </c>
      <c r="J92">
        <v>59.179212830700003</v>
      </c>
      <c r="K92">
        <v>59.928300832399998</v>
      </c>
    </row>
    <row r="93" spans="1:13">
      <c r="A93" t="s">
        <v>290</v>
      </c>
      <c r="B93">
        <v>1640331</v>
      </c>
      <c r="C93">
        <v>1640204</v>
      </c>
      <c r="D93">
        <v>1640508</v>
      </c>
      <c r="E93" t="s">
        <v>2</v>
      </c>
      <c r="F93" t="s">
        <v>297</v>
      </c>
      <c r="G93">
        <v>3.0000000000000001E-3</v>
      </c>
      <c r="H93" t="s">
        <v>298</v>
      </c>
      <c r="I93" t="s">
        <v>299</v>
      </c>
      <c r="J93">
        <v>59.043436664200001</v>
      </c>
      <c r="K93">
        <v>58.457179460500001</v>
      </c>
    </row>
    <row r="94" spans="1:13">
      <c r="A94" t="s">
        <v>72</v>
      </c>
      <c r="B94" t="s">
        <v>85</v>
      </c>
      <c r="C94">
        <v>422779</v>
      </c>
      <c r="D94">
        <v>424314</v>
      </c>
      <c r="E94" t="s">
        <v>2</v>
      </c>
      <c r="F94" t="s">
        <v>86</v>
      </c>
      <c r="G94">
        <v>2E-3</v>
      </c>
      <c r="H94" t="s">
        <v>87</v>
      </c>
      <c r="I94" t="s">
        <v>88</v>
      </c>
      <c r="J94">
        <v>57.062564289800001</v>
      </c>
      <c r="K94">
        <v>59.889705227299999</v>
      </c>
    </row>
    <row r="95" spans="1:13">
      <c r="A95" t="s">
        <v>102</v>
      </c>
      <c r="B95">
        <v>102906</v>
      </c>
      <c r="C95">
        <v>102380</v>
      </c>
      <c r="D95">
        <v>103282</v>
      </c>
      <c r="E95" t="s">
        <v>35</v>
      </c>
      <c r="F95" t="s">
        <v>107</v>
      </c>
      <c r="G95">
        <v>2E-3</v>
      </c>
      <c r="H95" t="s">
        <v>108</v>
      </c>
      <c r="I95" t="s">
        <v>109</v>
      </c>
      <c r="J95">
        <v>57.294390571800001</v>
      </c>
      <c r="K95">
        <v>59.721015218799998</v>
      </c>
    </row>
    <row r="96" spans="1:13">
      <c r="A96" t="s">
        <v>17</v>
      </c>
      <c r="B96">
        <v>1003142</v>
      </c>
      <c r="C96">
        <v>1002519</v>
      </c>
      <c r="D96">
        <v>1003237</v>
      </c>
      <c r="E96" t="s">
        <v>2</v>
      </c>
      <c r="F96" t="s">
        <v>24</v>
      </c>
      <c r="G96">
        <v>1E-3</v>
      </c>
      <c r="H96" t="s">
        <v>25</v>
      </c>
      <c r="I96" t="s">
        <v>26</v>
      </c>
      <c r="J96">
        <v>59.867687895099998</v>
      </c>
      <c r="K96">
        <v>57.520214174099998</v>
      </c>
    </row>
    <row r="97" spans="1:11">
      <c r="A97" t="s">
        <v>102</v>
      </c>
      <c r="B97" t="s">
        <v>110</v>
      </c>
      <c r="C97">
        <v>103956</v>
      </c>
      <c r="D97">
        <v>105476</v>
      </c>
      <c r="E97" t="s">
        <v>2</v>
      </c>
      <c r="F97" t="s">
        <v>111</v>
      </c>
      <c r="G97">
        <v>1E-3</v>
      </c>
      <c r="H97" t="s">
        <v>112</v>
      </c>
      <c r="I97" t="s">
        <v>113</v>
      </c>
      <c r="J97">
        <v>59.501223117000002</v>
      </c>
      <c r="K97">
        <v>57.589645274699997</v>
      </c>
    </row>
    <row r="98" spans="1:11">
      <c r="A98" t="s">
        <v>13</v>
      </c>
      <c r="B98">
        <v>209563</v>
      </c>
      <c r="C98">
        <v>-1</v>
      </c>
      <c r="D98">
        <v>-1</v>
      </c>
      <c r="E98" t="s">
        <v>2</v>
      </c>
      <c r="F98">
        <f>-1/-2/-4/-4/-4/-1/-1/-1/-1/-1</f>
        <v>7.8125E-3</v>
      </c>
      <c r="G98">
        <v>-0.75</v>
      </c>
      <c r="J98">
        <v>-1</v>
      </c>
      <c r="K98">
        <v>-1</v>
      </c>
    </row>
    <row r="99" spans="1:11">
      <c r="A99" t="s">
        <v>199</v>
      </c>
      <c r="B99" t="s">
        <v>200</v>
      </c>
      <c r="C99">
        <v>-1</v>
      </c>
      <c r="D99">
        <v>-1</v>
      </c>
      <c r="E99" t="s">
        <v>2</v>
      </c>
      <c r="F99">
        <f>-1/-3/3/3/3/7/-1/-1/-1/-1</f>
        <v>1.7636684303350969E-3</v>
      </c>
      <c r="G99">
        <v>-3.3330000000000002</v>
      </c>
      <c r="J99">
        <v>-1</v>
      </c>
      <c r="K99">
        <v>-1</v>
      </c>
    </row>
    <row r="100" spans="1:11">
      <c r="A100" t="s">
        <v>240</v>
      </c>
      <c r="B100" t="s">
        <v>241</v>
      </c>
      <c r="C100">
        <v>-1</v>
      </c>
      <c r="D100">
        <v>-1</v>
      </c>
      <c r="E100" t="s">
        <v>2</v>
      </c>
      <c r="F100">
        <f>-1/-3/1/1/1/13/-1/-1/-1/-1</f>
        <v>2.564102564102564E-2</v>
      </c>
      <c r="G100">
        <v>-5.3330000000000002</v>
      </c>
      <c r="J100">
        <v>-1</v>
      </c>
      <c r="K100">
        <v>-1</v>
      </c>
    </row>
    <row r="101" spans="1:11">
      <c r="A101" t="s">
        <v>290</v>
      </c>
      <c r="B101">
        <v>313007</v>
      </c>
      <c r="C101">
        <v>-1</v>
      </c>
      <c r="D101">
        <v>-1</v>
      </c>
      <c r="E101" t="s">
        <v>2</v>
      </c>
      <c r="F101">
        <f>-1/-2/23/23/23/19/-1/-1/-1/-1</f>
        <v>2.1628823435262769E-6</v>
      </c>
      <c r="G101">
        <v>-12.5</v>
      </c>
      <c r="J101">
        <v>-1</v>
      </c>
      <c r="K101">
        <v>-1</v>
      </c>
    </row>
    <row r="102" spans="1:11">
      <c r="A102" t="s">
        <v>130</v>
      </c>
      <c r="B102">
        <v>1664242</v>
      </c>
      <c r="C102">
        <v>-1</v>
      </c>
      <c r="D102">
        <v>-1</v>
      </c>
      <c r="E102" t="s">
        <v>2</v>
      </c>
      <c r="F102">
        <f>-1/-2/-1/-1/-1/31/-1/-1/-1/-1</f>
        <v>-1.6129032258064516E-2</v>
      </c>
      <c r="G102">
        <v>-16.5</v>
      </c>
      <c r="J102">
        <v>-1</v>
      </c>
      <c r="K102">
        <v>-1</v>
      </c>
    </row>
    <row r="103" spans="1:11">
      <c r="A103" t="s">
        <v>102</v>
      </c>
      <c r="B103">
        <v>104263</v>
      </c>
      <c r="C103">
        <v>-1</v>
      </c>
      <c r="D103">
        <v>-1</v>
      </c>
      <c r="E103" t="s">
        <v>2</v>
      </c>
      <c r="F103">
        <f>-1/-2/45/45/45/-1/-1/-1/-1/-1</f>
        <v>-5.486968449931413E-6</v>
      </c>
      <c r="G103">
        <v>-23.5</v>
      </c>
      <c r="J103">
        <v>-1</v>
      </c>
      <c r="K103">
        <v>-1</v>
      </c>
    </row>
  </sheetData>
  <sortState ref="A1:M102">
    <sortCondition descending="1" ref="L1:L102"/>
    <sortCondition descending="1" ref="G1:G10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3D7DD2.REFCALL.PASS.DD2DISCORD.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created xsi:type="dcterms:W3CDTF">2015-11-17T22:47:14Z</dcterms:created>
  <dcterms:modified xsi:type="dcterms:W3CDTF">2015-11-23T22:09:16Z</dcterms:modified>
</cp:coreProperties>
</file>