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Anolis"/>
    <sheet r:id="rId2" sheetId="2" name="Owl"/>
    <sheet r:id="rId3" sheetId="3" name="Human"/>
    <sheet r:id="rId4" sheetId="4" name="Other"/>
    <sheet r:id="rId5" sheetId="5" name="Notes"/>
    <sheet r:id="rId6" sheetId="6" name="README"/>
    <sheet r:id="rId7" sheetId="7" name="SummaryTable"/>
  </sheets>
  <definedNames>
    <definedName name="_xlnm._FilterDatabase" localSheetId="0">Anolis!$A$1:$BO$1</definedName>
    <definedName name="_xlnm._FilterDatabase" localSheetId="2">Human!$A$1:$AA$304</definedName>
    <definedName name="_xlnm._FilterDatabase" localSheetId="1">Owl!$A$1:$AA$1</definedName>
  </definedNames>
  <calcPr fullCalcOnLoad="1"/>
</workbook>
</file>

<file path=xl/sharedStrings.xml><?xml version="1.0" encoding="utf-8"?>
<sst xmlns="http://schemas.openxmlformats.org/spreadsheetml/2006/main" count="3455" uniqueCount="451">
  <si>
    <t>Excel Version of Table for Manuscript (RW notes and updated version)</t>
  </si>
  <si>
    <t xml:space="preserve">Property </t>
  </si>
  <si>
    <t>Human</t>
  </si>
  <si>
    <t>Human REVISED</t>
  </si>
  <si>
    <t>STD</t>
  </si>
  <si>
    <t xml:space="preserve">Owl </t>
  </si>
  <si>
    <t>Owl REVISED</t>
  </si>
  <si>
    <t>Lizard</t>
  </si>
  <si>
    <t>Lizard REVISED</t>
  </si>
  <si>
    <t>Total number of unique individuals considered</t>
  </si>
  <si>
    <t>Total number of SOAE peaks considered</t>
  </si>
  <si>
    <t xml:space="preserve">Average number of SOAE peaks/ear: mean (STD) </t>
  </si>
  <si>
    <t>9.1 (4.6)</t>
  </si>
  <si>
    <t>11.8 (2.7)</t>
  </si>
  <si>
    <t>10.9 (2.2)</t>
  </si>
  <si>
    <t xml:space="preserve">Number of SOAE peaks that were (Lorentzian) fit </t>
  </si>
  <si>
    <t xml:space="preserve">Number of SOAE peaks filtered for correlation analysis </t>
  </si>
  <si>
    <t>R-squared for linear CF and FWHM</t>
  </si>
  <si>
    <t xml:space="preserve">Intrapeak (IrP) Values </t>
  </si>
  <si>
    <t>Spectral</t>
  </si>
  <si>
    <t xml:space="preserve">Average fraction of filtered peaks/ear with bimodal distribu- tions [%] </t>
  </si>
  <si>
    <t>29 (15)</t>
  </si>
  <si>
    <t>6 (9)</t>
  </si>
  <si>
    <t>66 (28)</t>
  </si>
  <si>
    <t>Correlations</t>
  </si>
  <si>
    <t>Average fraction of peaks/ear showing IrPxc [%]</t>
  </si>
  <si>
    <t>34 (15)</t>
  </si>
  <si>
    <t>7 (14)</t>
  </si>
  <si>
    <t>59 (24)</t>
  </si>
  <si>
    <t xml:space="preserve">Average fraction of bimodal peaks/ear showing IrPxc [%] </t>
  </si>
  <si>
    <t>86 (26)</t>
  </si>
  <si>
    <t>33 (58)</t>
  </si>
  <si>
    <t>79 (17)</t>
  </si>
  <si>
    <t xml:space="preserve">Fraction of peaks/ear showing IrPxc and singly-peaked [%] </t>
  </si>
  <si>
    <t>4 (1)</t>
  </si>
  <si>
    <t>17 (24)</t>
  </si>
  <si>
    <t>55 (27)</t>
  </si>
  <si>
    <t xml:space="preserve">Fraction of peaks showing (singly-peaked) IrPxc that were negatively-correlated [%] </t>
  </si>
  <si>
    <t xml:space="preserve">Average (signed) IrPxc delay [ms] </t>
  </si>
  <si>
    <t>-4.9 (6.3)</t>
  </si>
  <si>
    <t>0.02 (0)</t>
  </si>
  <si>
    <t>-1.7 (1.7)</t>
  </si>
  <si>
    <t xml:space="preserve">Interpeak (IPP) Values </t>
  </si>
  <si>
    <t>Total number of possible IPP pairs</t>
  </si>
  <si>
    <t>Number of IPP pairs analysed</t>
  </si>
  <si>
    <t>Number of IPP pairs analysed that were NN</t>
  </si>
  <si>
    <t>Average spacing between neighboring peaks [kHz]</t>
  </si>
  <si>
    <t>0.42 (0.48)</t>
  </si>
  <si>
    <t>0.49 (0.18)</t>
  </si>
  <si>
    <t>0.29 (0.11)</t>
  </si>
  <si>
    <t>AM Correlations</t>
  </si>
  <si>
    <t xml:space="preserve">Fraction of analyzed peak pairs showing IPPxcAM [%] </t>
  </si>
  <si>
    <t xml:space="preserve">Fraction of peaks showing IPPxcAM that were bimodal [%] </t>
  </si>
  <si>
    <t xml:space="preserve">Fraction of peak pairs showing IPPxcAM that were NNs [%] </t>
  </si>
  <si>
    <t>Fraction of NN peak pairs that show IPPxcAM [%]</t>
  </si>
  <si>
    <t>Fraction of peak showing both IPPxcAM and IrPxc [%]</t>
  </si>
  <si>
    <t xml:space="preserve">Fraction of peaks/ear showing IPPxcAM and singly-peaked [%] </t>
  </si>
  <si>
    <t>Fraction of peaks showing (singly-peaked) IPPxcAM that were negatively-correlated [%]</t>
  </si>
  <si>
    <t>Average (signed) IPPxcAM delay [ms]</t>
  </si>
  <si>
    <t>4.3 (8.3)</t>
  </si>
  <si>
    <t>2.1 (0.92)</t>
  </si>
  <si>
    <t>0.28 (0.77)</t>
  </si>
  <si>
    <t>Average (unsigned) IPPxcAM delay [ms]</t>
  </si>
  <si>
    <t>7.1 (5.9)</t>
  </si>
  <si>
    <t>0.63 (0.52)</t>
  </si>
  <si>
    <t>FM Correlations</t>
  </si>
  <si>
    <t xml:space="preserve">Fraction of analyzed peak pairs showing IPPxcFM [%] </t>
  </si>
  <si>
    <t>Peaks/ear showing IPPxcFM that were bimodal [%]</t>
  </si>
  <si>
    <t xml:space="preserve">Fraction of peak pairs showing IPPxcFM that were NNs [%] </t>
  </si>
  <si>
    <t>Fraction of NN peak pairs that show IPPxcFM [%]</t>
  </si>
  <si>
    <t xml:space="preserve">Fraction of peak showing both IPPxcFM and IrPxc [%] </t>
  </si>
  <si>
    <t xml:space="preserve">Fraction of peaks/ear showing IPPxcFM and singly-peaked [%] </t>
  </si>
  <si>
    <t xml:space="preserve">Fraction of peaks showing (singly-peaked) IPPxcFM that were negatively-correlated [%] </t>
  </si>
  <si>
    <t>Average (signed) IPPxcFM delay [ms]</t>
  </si>
  <si>
    <t>NaN</t>
  </si>
  <si>
    <t>0.29 (1.4)</t>
  </si>
  <si>
    <t>Average (unsigned) IPPxcFM delay [ms]</t>
  </si>
  <si>
    <t>0.98 (0.92)</t>
  </si>
  <si>
    <t>Other Correlations</t>
  </si>
  <si>
    <t xml:space="preserve">Fraction of peaks showing IPPxcAM and IPPxcOth [%] </t>
  </si>
  <si>
    <t xml:space="preserve">Number of peaks observed showing IPPxcOth (but no IPPx- cAM) </t>
  </si>
  <si>
    <t>Field</t>
  </si>
  <si>
    <t>vals</t>
  </si>
  <si>
    <t>Description</t>
  </si>
  <si>
    <t>ID</t>
  </si>
  <si>
    <t>string</t>
  </si>
  <si>
    <t>ID for animal analyzed</t>
  </si>
  <si>
    <r>
      <t/>
    </r>
    <r>
      <rPr>
        <b/>
        <u/>
        <sz val="12"/>
        <color rgb="FFff0000"/>
        <rFont val="Calibri (Body)"/>
        <family val="2"/>
      </rPr>
      <t>NOTE</t>
    </r>
    <r>
      <rPr>
        <b/>
        <sz val="12"/>
        <color rgb="FFff0000"/>
        <rFont val="Calibri"/>
        <family val="2"/>
        <scheme val="minor"/>
      </rPr>
      <t>: values left blank become NaNs when read into Matlab</t>
    </r>
  </si>
  <si>
    <t>rootWF</t>
  </si>
  <si>
    <t>directory root for the waveforms</t>
  </si>
  <si>
    <t>CF</t>
  </si>
  <si>
    <t>value</t>
  </si>
  <si>
    <t>Peak CF [Hz]</t>
  </si>
  <si>
    <t>BW</t>
  </si>
  <si>
    <t>val (NaN if not filt)</t>
  </si>
  <si>
    <t>Filter bandwidth used [Hz] --&gt; No value (i.e., NaN) here means there is clearly a (small) peak present, thus incl. for IPP interspacing analysis. But peak has unsuitable SNR (less than 2 dB) for xc analyses, and thus not filtered.</t>
  </si>
  <si>
    <t>SNRvisual</t>
  </si>
  <si>
    <r>
      <t xml:space="preserve">Rough visual estimate of peak height relative to nearby noise floor where peak flanks fall down into [dB]; </t>
    </r>
    <r>
      <rPr>
        <b/>
        <u/>
        <sz val="12"/>
        <color rgb="FF000000"/>
        <rFont val="Calibri (Body)"/>
        <family val="2"/>
      </rPr>
      <t>NOTE</t>
    </r>
    <r>
      <rPr>
        <sz val="12"/>
        <color rgb="FF000000"/>
        <rFont val="Calibri"/>
        <family val="2"/>
        <scheme val="minor"/>
      </rPr>
      <t xml:space="preserve"> a bit harder for Anolis given baseline + overlapping peak skirts</t>
    </r>
  </si>
  <si>
    <t>SNRfit</t>
  </si>
  <si>
    <t>value (NaN if no fit)</t>
  </si>
  <si>
    <r>
      <t>Output estimate of SNR from</t>
    </r>
    <r>
      <rPr>
        <b/>
        <sz val="12"/>
        <color rgb="FF000000"/>
        <rFont val="Calibri"/>
        <family val="2"/>
        <scheme val="minor"/>
      </rPr>
      <t xml:space="preserve"> SOAEpeakFitVals.m</t>
    </r>
    <r>
      <rPr>
        <sz val="12"/>
        <color rgb="FF000000"/>
        <rFont val="Calibri"/>
        <family val="2"/>
        <scheme val="minor"/>
      </rPr>
      <t xml:space="preserve"> [dB] --&gt; rounded; peaks w/ poor fits (determined visually) were excluded</t>
    </r>
  </si>
  <si>
    <t>FWHM</t>
  </si>
  <si>
    <t>value  (NaN if no fit)</t>
  </si>
  <si>
    <r>
      <t>Output estimate of FWHM from</t>
    </r>
    <r>
      <rPr>
        <b/>
        <sz val="12"/>
        <color rgb="FF000000"/>
        <rFont val="Calibri"/>
        <family val="2"/>
        <scheme val="minor"/>
      </rPr>
      <t xml:space="preserve"> SOAEpeakFitVals.m</t>
    </r>
    <r>
      <rPr>
        <sz val="12"/>
        <color rgb="FF000000"/>
        <rFont val="Calibri"/>
        <family val="2"/>
        <scheme val="minor"/>
      </rPr>
      <t xml:space="preserve"> [Hz] --&gt; rounded; peaks w/ poor fits (determined visually) were excluded</t>
    </r>
  </si>
  <si>
    <t>Distrib</t>
  </si>
  <si>
    <t>0-uni, 1-bi</t>
  </si>
  <si>
    <t>Distribution type via Hartigan dip test (In.pThresh= 0.05): 0-Uni-modal (i.e., noisy) vs 1-Bi-modal (i.e., sinusoidal), NaN = peak not filt.</t>
  </si>
  <si>
    <t>2024.01.25 UPDATE</t>
  </si>
  <si>
    <t>Distrib2</t>
  </si>
  <si>
    <t>0-uni, 1-bi, -1 means uni but distrib is clearly not Gaussian (e.g., flat-top)</t>
  </si>
  <si>
    <r>
      <t/>
    </r>
    <r>
      <rPr>
        <b/>
        <u/>
        <sz val="12"/>
        <color rgb="FF000000"/>
        <rFont val="Calibri (Body)"/>
        <family val="2"/>
      </rPr>
      <t>[2024.01.25ff]</t>
    </r>
    <r>
      <rPr>
        <sz val="12"/>
        <color rgb="FF000000"/>
        <rFont val="Calibri"/>
        <family val="2"/>
        <scheme val="minor"/>
      </rPr>
      <t xml:space="preserve"> revised distribution classification using RSinterpeakCorr5.m: </t>
    </r>
    <r>
      <rPr>
        <b/>
        <sz val="12"/>
        <color rgb="FF000000"/>
        <rFont val="Calibri"/>
        <family val="2"/>
        <scheme val="minor"/>
      </rPr>
      <t>In.pThresh= 0.05, In.nbootB= 200; In.HartLength= 11.3;</t>
    </r>
  </si>
  <si>
    <t>For Distrib2, I marked peaks w/ flat distribs as follows: set at -1 if peak was flagged as uni-modal despite clearly not being a Gaussian (so we could estimate what fraction of peaks were being classified as uni-modal due to too conservative estimator)</t>
  </si>
  <si>
    <t>2024.07.03 UPDATE</t>
  </si>
  <si>
    <t>DistribRW</t>
  </si>
  <si>
    <r>
      <t/>
    </r>
    <r>
      <rPr>
        <b/>
        <u/>
        <sz val="12"/>
        <color rgb="FF000000"/>
        <rFont val="Calibri (Body)"/>
        <family val="2"/>
      </rPr>
      <t>[2024.07.03]</t>
    </r>
    <r>
      <rPr>
        <sz val="12"/>
        <color rgb="FF000000"/>
        <rFont val="Calibri"/>
        <family val="2"/>
        <scheme val="minor"/>
      </rPr>
      <t xml:space="preserve"> revised distribution classification using RScompareSOAEwfInterface.m: </t>
    </r>
    <r>
      <rPr>
        <b/>
        <sz val="12"/>
        <color rgb="FF000000"/>
        <rFont val="Calibri"/>
        <family val="2"/>
        <scheme val="minor"/>
      </rPr>
      <t>In.pThresh= 0.05, In.nbootB= 1000; downsample waveform with factor ds = 20 -&gt; 4.75 s waveform</t>
    </r>
  </si>
  <si>
    <t>AC</t>
  </si>
  <si>
    <t>0-abnorm, 1- (singly)peaked</t>
  </si>
  <si>
    <t>Autocorrelation for both IrP AM and FM: 1- (mostly) single peak (good) or 0- not strongly singly peaked (bad?) NOTE: if slightly sinc-like, will note such but still mark as 1 w/ red background</t>
  </si>
  <si>
    <t>P1</t>
  </si>
  <si>
    <t>val</t>
  </si>
  <si>
    <t>Pair CF1 [Hz]</t>
  </si>
  <si>
    <t>P2</t>
  </si>
  <si>
    <t>Pair CF2 [Hz]</t>
  </si>
  <si>
    <t>IrPxc</t>
  </si>
  <si>
    <t>0-no, 1-yes</t>
  </si>
  <si>
    <t xml:space="preserve">Presence of IrP AM/FM xcorr </t>
  </si>
  <si>
    <t>IrPxcs</t>
  </si>
  <si>
    <t>-1 or 1</t>
  </si>
  <si>
    <r>
      <t xml:space="preserve">Negative (-1) or positive (1) xcorr (empty if no xcorr; </t>
    </r>
    <r>
      <rPr>
        <b/>
        <sz val="12"/>
        <color rgb="FF000000"/>
        <rFont val="Calibri"/>
        <family val="2"/>
        <scheme val="minor"/>
      </rPr>
      <t>666</t>
    </r>
    <r>
      <rPr>
        <sz val="12"/>
        <color rgb="FF000000"/>
        <rFont val="Calibri"/>
        <family val="2"/>
        <scheme val="minor"/>
      </rPr>
      <t xml:space="preserve"> if atypical to point of not being able to tell)</t>
    </r>
  </si>
  <si>
    <t>IrPd</t>
  </si>
  <si>
    <r>
      <t xml:space="preserve">Delay in ms. Empty if not present, and </t>
    </r>
    <r>
      <rPr>
        <b/>
        <sz val="12"/>
        <color rgb="FF000000"/>
        <rFont val="Calibri"/>
        <family val="2"/>
        <scheme val="minor"/>
      </rPr>
      <t>666</t>
    </r>
    <r>
      <rPr>
        <sz val="12"/>
        <color rgb="FF000000"/>
        <rFont val="Calibri"/>
        <family val="2"/>
        <scheme val="minor"/>
      </rPr>
      <t xml:space="preserve"> if indeterminate due to atypical corr</t>
    </r>
  </si>
  <si>
    <r>
      <t xml:space="preserve">If this column has a </t>
    </r>
    <r>
      <rPr>
        <b/>
        <sz val="12"/>
        <color rgb="FF000000"/>
        <rFont val="Calibri"/>
        <family val="2"/>
        <scheme val="minor"/>
      </rPr>
      <t>666</t>
    </r>
    <r>
      <rPr>
        <sz val="12"/>
        <color rgb="FF000000"/>
        <rFont val="Calibri"/>
        <family val="2"/>
        <scheme val="minor"/>
      </rPr>
      <t xml:space="preserve"> (and shaded darker red), that means IPP xc analysis has not (yet) been done (but is expected to be not present) </t>
    </r>
  </si>
  <si>
    <t>IrPatyp</t>
  </si>
  <si>
    <t>NaN or 1-yes</t>
  </si>
  <si>
    <t xml:space="preserve">Atypical xcorr? (equals 1 if xcorr is present AND is atypical; otherwise empty). If IrPxcs is specified, then that means that of the largest clear excursion </t>
  </si>
  <si>
    <t>IPPamxc</t>
  </si>
  <si>
    <t>0-no, 1-yes (see right re 666)</t>
  </si>
  <si>
    <t>Presence of IPP AM xcorr between pair</t>
  </si>
  <si>
    <t>IPPamxcs</t>
  </si>
  <si>
    <t>Negative (-1) or positive (1) xcorr (empty if no xcorr; 666 if atypical to point of not being able to tell))</t>
  </si>
  <si>
    <t>IPPamxcd</t>
  </si>
  <si>
    <t>IPPamxcAtyp</t>
  </si>
  <si>
    <t>Atypical xcorr? (equals 1 if xcorr is present AND is atypical)</t>
  </si>
  <si>
    <t>IPPfmxc</t>
  </si>
  <si>
    <t>Presence of IPP FM xcorr between pair</t>
  </si>
  <si>
    <t>IPPfmxcs</t>
  </si>
  <si>
    <t>IPPfmxcd</t>
  </si>
  <si>
    <t>IPPfmxcAtyp</t>
  </si>
  <si>
    <t>IPPxcOth</t>
  </si>
  <si>
    <t>0 (no) or 1 (yes) or 2 (both)</t>
  </si>
  <si>
    <t xml:space="preserve">Other xcorr present between peaks (i.e., 1 --&gt; wf1 AM &amp; wf2 FM or wf1 FM &amp; wf2 AM, 2 --&gt; both those were) </t>
  </si>
  <si>
    <t>RW created revised version of this that incorporates corrected dip statistics using my validated method. Downsample the 95 s waveform by a factor of 20 with a random index offset to choose downsampling starting point (validated that this produces consistent values across replications). This creates a 4.75 s waveform. Then apply Hartigans' dip test to this downsampled waveform and calculate the dip statistic with 1000 bootstraps and p-value threshold at 0.05. Added this in as DistribRW</t>
  </si>
  <si>
    <r>
      <t xml:space="preserve">o Can easily use </t>
    </r>
    <r>
      <rPr>
        <b/>
        <sz val="12"/>
        <color rgb="FFff0000"/>
        <rFont val="Calibri (Body)"/>
        <family val="2"/>
      </rPr>
      <t>EXplotSOAEwfP3.m</t>
    </r>
    <r>
      <rPr>
        <sz val="12"/>
        <color rgb="FF000000"/>
        <rFont val="Calibri"/>
        <family val="2"/>
        <scheme val="minor"/>
      </rPr>
      <t xml:space="preserve"> to quickly plot the averaged SOAE spectra from the waveform noted in rootWF (I saved such as a .fig file too)</t>
    </r>
  </si>
  <si>
    <r>
      <t xml:space="preserve">o </t>
    </r>
    <r>
      <rPr>
        <b/>
        <sz val="12"/>
        <color rgb="FF000000"/>
        <rFont val="Calibri"/>
        <family val="2"/>
        <scheme val="minor"/>
      </rPr>
      <t>As per RSinterpeakCorr2.m, xcorrs reported here are via time-domain</t>
    </r>
    <r>
      <rPr>
        <sz val="12"/>
        <color rgb="FF000000"/>
        <rFont val="Calibri"/>
        <family val="2"/>
        <scheme val="minor"/>
      </rPr>
      <t>. However, since spectral method (Sxc) and entire window (TxcL) xcorrs are also computed, will note here is discrepancies arise</t>
    </r>
  </si>
  <si>
    <t>o In RSinterpeakCorr2.m, using the following params for a given species:</t>
  </si>
  <si>
    <r>
      <t/>
    </r>
    <r>
      <rPr>
        <b/>
        <sz val="12"/>
        <color rgb="FF000000"/>
        <rFont val="Calibri"/>
        <family val="2"/>
        <scheme val="minor"/>
      </rPr>
      <t>all</t>
    </r>
    <r>
      <rPr>
        <sz val="12"/>
        <color rgb="FF000000"/>
        <rFont val="Calibri"/>
        <family val="2"/>
        <scheme val="minor"/>
      </rPr>
      <t xml:space="preserve"> (unless noted otherwise): In.xcThresh= 0.03; In.normxc= 1; In.SR= 44100; In.fluct= 1; In.pThresh= 0.05;</t>
    </r>
  </si>
  <si>
    <r>
      <t/>
    </r>
    <r>
      <rPr>
        <b/>
        <sz val="12"/>
        <color rgb="FF000000"/>
        <rFont val="Calibri"/>
        <family val="2"/>
        <scheme val="minor"/>
      </rPr>
      <t>human</t>
    </r>
    <r>
      <rPr>
        <sz val="12"/>
        <color rgb="FF000000"/>
        <rFont val="Calibri"/>
        <family val="2"/>
        <scheme val="minor"/>
      </rPr>
      <t xml:space="preserve">: In.L= 16384, In.tWin= 150 </t>
    </r>
  </si>
  <si>
    <r>
      <t/>
    </r>
    <r>
      <rPr>
        <b/>
        <sz val="12"/>
        <color rgb="FF000000"/>
        <rFont val="Calibri"/>
        <family val="2"/>
        <scheme val="minor"/>
      </rPr>
      <t>anolis</t>
    </r>
    <r>
      <rPr>
        <sz val="12"/>
        <color rgb="FF000000"/>
        <rFont val="Calibri"/>
        <family val="2"/>
        <scheme val="minor"/>
      </rPr>
      <t xml:space="preserve">: In.L= 4096, In.tWin= 50 </t>
    </r>
  </si>
  <si>
    <r>
      <t/>
    </r>
    <r>
      <rPr>
        <b/>
        <sz val="12"/>
        <color rgb="FF000000"/>
        <rFont val="Calibri"/>
        <family val="2"/>
        <scheme val="minor"/>
      </rPr>
      <t>owl</t>
    </r>
    <r>
      <rPr>
        <sz val="12"/>
        <color rgb="FF000000"/>
        <rFont val="Calibri"/>
        <family val="2"/>
        <scheme val="minor"/>
      </rPr>
      <t>: In.L= X, In.tWin= X; In.SR= 48000;</t>
    </r>
  </si>
  <si>
    <t>o If there are n peaks, then there will be n*(n-1)/2 total # of possible pairs</t>
  </si>
  <si>
    <t>o For a given set (i.e., column) of SOAE peak freqs., to get all possible pairs quickly via Matlab</t>
  </si>
  <si>
    <t>1. Copy the CF column of vals</t>
  </si>
  <si>
    <t>2. paste into Matlab as A= (cntl+V)</t>
  </si>
  <si>
    <t>3. &gt; temp=nchoosek(A,2)</t>
  </si>
  <si>
    <t xml:space="preserve">4. &gt; temp(:,1) and copy --&gt; paste into P1 column </t>
  </si>
  <si>
    <t xml:space="preserve">5. &gt; temp(:,2) and copy --&gt; paste into P2 column </t>
  </si>
  <si>
    <t>o 2023.04.06: Adding a new column "SNR" (starting w/ owls) to provide a rough estimate in dB of the peak height</t>
  </si>
  <si>
    <r>
      <t xml:space="preserve">o For SOAE peak fits via </t>
    </r>
    <r>
      <rPr>
        <b/>
        <u/>
        <sz val="12"/>
        <color rgb="FF000000"/>
        <rFont val="Calibri (Body)"/>
        <family val="2"/>
      </rPr>
      <t>SOAEpeakFitVals.m</t>
    </r>
    <r>
      <rPr>
        <sz val="12"/>
        <color rgb="FF000000"/>
        <rFont val="Calibri"/>
        <family val="2"/>
        <scheme val="minor"/>
      </rPr>
      <t>, using fitting params as follows:</t>
    </r>
  </si>
  <si>
    <t>Owl</t>
  </si>
  <si>
    <t>Anolis</t>
  </si>
  <si>
    <r>
      <t xml:space="preserve">N.peakC= 6;      </t>
    </r>
    <r>
      <rPr>
        <sz val="10"/>
        <color rgb="FF228b22"/>
        <rFont val="Helvetica"/>
        <family val="2"/>
      </rPr>
      <t>% p/m # of neighbors to verify specified freq. (SFOAElist4.m) points to actual peak freq. {6?}</t>
    </r>
  </si>
  <si>
    <t xml:space="preserve"> </t>
  </si>
  <si>
    <t>% --- params for Lorentzian fit</t>
  </si>
  <si>
    <t>Same except</t>
  </si>
  <si>
    <r>
      <t xml:space="preserve">N.fitLa3 = 0.00005; </t>
    </r>
    <r>
      <rPr>
        <sz val="10"/>
        <color rgb="FF228b22"/>
        <rFont val="Helvetica"/>
        <family val="2"/>
      </rPr>
      <t>% width [closer to zero means narrower] {0.00005}</t>
    </r>
  </si>
  <si>
    <r>
      <t xml:space="preserve">N.fitLa1 = 0.0002;  </t>
    </r>
    <r>
      <rPr>
        <sz val="10"/>
        <color rgb="FF228b22"/>
        <rFont val="Helvetica"/>
        <family val="2"/>
      </rPr>
      <t>% vertical. height {0.0002}</t>
    </r>
  </si>
  <si>
    <t xml:space="preserve">N.peakF= 15; </t>
  </si>
  <si>
    <t xml:space="preserve">N.peakF= 25; </t>
  </si>
  <si>
    <t>Notes</t>
  </si>
  <si>
    <t>ACsb27late</t>
  </si>
  <si>
    <t>/2022.07.11.anolis.ACsb27*/ACsb27learSOAEwfD3.mat</t>
  </si>
  <si>
    <t>0.79 kHz peak autocorrs are both fairly sinc-y</t>
  </si>
  <si>
    <t>1.66 kHz peak IrP xc has both a positive and negative peak (the latter at a neg. lag)</t>
  </si>
  <si>
    <t>x</t>
  </si>
  <si>
    <r>
      <t/>
    </r>
    <r>
      <rPr>
        <b/>
        <u/>
        <sz val="12"/>
        <color rgb="FF000000"/>
        <rFont val="Calibri (Body)"/>
        <family val="2"/>
      </rPr>
      <t>NOTE:</t>
    </r>
    <r>
      <rPr>
        <sz val="12"/>
        <color rgb="FF000000"/>
        <rFont val="Calibri"/>
        <family val="2"/>
        <scheme val="minor"/>
      </rPr>
      <t xml:space="preserve"> IPP FM is sub-threshold, but clearly present so chalking it up as "Include"</t>
    </r>
  </si>
  <si>
    <t>ACsb24 (2nd run)</t>
  </si>
  <si>
    <t>/2022.06.15.anolis.ACsb24*/ACsb24rearSOAEwfB1.mat</t>
  </si>
  <si>
    <t>JI</t>
  </si>
  <si>
    <t>/2014.12.18a.human.JI*/JIrearSOAEwf2.mat</t>
  </si>
  <si>
    <t xml:space="preserve">Note: Looking at the entire SOAE waveform, it is clear that there are some artifacts at ~1 Hz (likelyt resp) and that there are larger artifacts (like a cough or snort). Such could possibly explain the spurious AM xcs noted below  </t>
  </si>
  <si>
    <t xml:space="preserve">1.3 kHz peak AM autocorr has wide elevated baseline </t>
  </si>
  <si>
    <t>1.72 kHz AM xc is almost "normal" ;-)</t>
  </si>
  <si>
    <t>1.84 kHz AM xc is almost "normal" ;-)</t>
  </si>
  <si>
    <r>
      <t/>
    </r>
    <r>
      <rPr>
        <b/>
        <u/>
        <sz val="12"/>
        <color rgb="FFff0000"/>
        <rFont val="Calibri (Body)"/>
        <family val="2"/>
      </rPr>
      <t>Note:</t>
    </r>
    <r>
      <rPr>
        <sz val="12"/>
        <color rgb="FF000000"/>
        <rFont val="Calibri"/>
        <family val="2"/>
        <scheme val="minor"/>
      </rPr>
      <t xml:space="preserve"> Something a bit odd here is that the peak upon filtering is clearly a caldera, yet the dip test returns it as uni-modal. Unclear why, as this is the only time I have noticed a discrepancy of this nature. Also: FM autocorr has a LOT of sinc-y ringing</t>
    </r>
  </si>
  <si>
    <t>[NOTE: distrib has a flat top ]Illustrative IrP xc curve</t>
  </si>
  <si>
    <t>AM autocorr has a bit of sinc-y ringing</t>
  </si>
  <si>
    <t>(here for 5.8 kHz peak)</t>
  </si>
  <si>
    <t>3.4 kHz AM autocorr was particularly ring-y</t>
  </si>
  <si>
    <r>
      <t/>
    </r>
    <r>
      <rPr>
        <b/>
        <u/>
        <sz val="12"/>
        <color rgb="FFffffff"/>
        <rFont val="Calibri (Body)"/>
        <family val="2"/>
      </rPr>
      <t>Note</t>
    </r>
    <r>
      <rPr>
        <sz val="12"/>
        <color rgb="FFffffff"/>
        <rFont val="Calibri"/>
        <family val="2"/>
        <scheme val="minor"/>
      </rPr>
      <t xml:space="preserve">: One more ODD thing here. It seems that In.normxc does have an effect on whether certain peaks for this ear show IPP xc or not, as apparent by discrepancies between the output of RSinterpeakCorr2.m relative to v.1. </t>
    </r>
  </si>
  <si>
    <t>4.05 kHz peak AM autocorr has some waviness, but relatively small…</t>
  </si>
  <si>
    <t>7.94 kHz peak AM autocorr has some waviness, but relatively small…</t>
  </si>
  <si>
    <r>
      <t/>
    </r>
    <r>
      <rPr>
        <b/>
        <i/>
        <sz val="12"/>
        <color rgb="FFffffff"/>
        <rFont val="Calibri"/>
        <family val="2"/>
        <scheme val="minor"/>
      </rPr>
      <t>Note</t>
    </r>
    <r>
      <rPr>
        <b/>
        <sz val="12"/>
        <color rgb="FFffffff"/>
        <rFont val="Calibri"/>
        <family val="2"/>
        <scheme val="minor"/>
      </rPr>
      <t>: 8.3 kHz peak has a uni and bi modal distribution! 2024-07-08 RW: CB had classified this as negative, but it is clearly positive</t>
    </r>
  </si>
  <si>
    <t>8.3 kHz AM autocorr has VERY wide tail….</t>
  </si>
  <si>
    <r>
      <t/>
    </r>
    <r>
      <rPr>
        <b/>
        <sz val="12"/>
        <color rgb="FFff0000"/>
        <rFont val="Calibri"/>
        <family val="2"/>
        <scheme val="minor"/>
      </rPr>
      <t>xc discrepancy</t>
    </r>
    <r>
      <rPr>
        <sz val="12"/>
        <color rgb="FFff0000"/>
        <rFont val="Calibri"/>
        <family val="2"/>
        <scheme val="minor"/>
      </rPr>
      <t xml:space="preserve">: averaged AM xc was sub-thresh, while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TH17 and TH13</t>
    </r>
  </si>
  <si>
    <t>"</t>
  </si>
  <si>
    <t>No big AM TxcL peak here</t>
  </si>
  <si>
    <t>2024-07-07 RW: IPPxcAM near significant (~0.028)</t>
  </si>
  <si>
    <t>Like earlier, large TxcL peak (but no Txc peak)</t>
  </si>
  <si>
    <t>2024-07-07 RW: IPPxcAM near significant (~0.029), IPPxcFM near significant (~-0.022), but bootstraps are massive!</t>
  </si>
  <si>
    <t xml:space="preserve">Small AM Txc supra-threshold, but bootstrap is big too so chalking up as a no. 2024-07-07 RW: given that the bootstrap is subthreshold, I would flag this as significant. I have done so. </t>
  </si>
  <si>
    <t>2024-07-07 RW: IPPxcAM near significant (~0.029),  but bootstraps are equal in magnitude!</t>
  </si>
  <si>
    <t xml:space="preserve">2024-07-07 RW: Small AM Txc supra-threshold, but bootstrap is big too so chalking up as a no. </t>
  </si>
  <si>
    <t>2024-07-07 RW: IPPxcAM near significant (~-0.025)</t>
  </si>
  <si>
    <t>2024-07-07 RW: IPPxcAM near significant (~0.029)</t>
  </si>
  <si>
    <t>2024-07-07 RW: weak, but passed threshold. Wide peak. Not sure about localisation… (would put it at -37.3 ms if I use it)</t>
  </si>
  <si>
    <t xml:space="preserve">2024-07-07 RW: CB missed this one. Weak, but passed threshold. </t>
  </si>
  <si>
    <t>Small AM Txc supra-threshold, seems unlikely legit (e.g., biggish bootstrap too) so excluding. 2024-07-07 Technically I think we should include this because it passed threshold. I've updated accordingly with delay 67.1 ms, positive peak</t>
  </si>
  <si>
    <t>weak AM xc here (but present)</t>
  </si>
  <si>
    <r>
      <t/>
    </r>
    <r>
      <rPr>
        <b/>
        <u/>
        <sz val="12"/>
        <color rgb="FF000000"/>
        <rFont val="Calibri (Body)"/>
        <family val="2"/>
      </rPr>
      <t>NOTE</t>
    </r>
    <r>
      <rPr>
        <sz val="12"/>
        <color rgb="FF000000"/>
        <rFont val="Calibri"/>
        <family val="2"/>
        <scheme val="minor"/>
      </rPr>
      <t>: VERY strong IPP AM xc here (though nada re FM)</t>
    </r>
  </si>
  <si>
    <t>TH13</t>
  </si>
  <si>
    <t>/2014.10.23.human.TH13*/TH13RearwaveformSOAE.mat</t>
  </si>
  <si>
    <t xml:space="preserve">Note: Looking at the entire SOAE waveform, it is clear that there are some artifacts large artifacts near the end of the recording. Perhaps possibly explaining the spurious AM xcs noted below </t>
  </si>
  <si>
    <r>
      <t/>
    </r>
    <r>
      <rPr>
        <b/>
        <u/>
        <sz val="12"/>
        <color rgb="FF000000"/>
        <rFont val="Calibri (Body)"/>
        <family val="2"/>
      </rPr>
      <t>NOTE:</t>
    </r>
    <r>
      <rPr>
        <sz val="12"/>
        <color rgb="FF000000"/>
        <rFont val="Calibri"/>
        <family val="2"/>
        <scheme val="minor"/>
      </rPr>
      <t xml:space="preserve"> several small peaks (e.g., 0.974  and 3.63 kHz; plus a few even smaller ones) were excluded here from IPP xc analysis given small SNR (~2 dB or less). However, a small peak at 1.34 kHz is now included (~3 dB SNR) and seems bimodal.</t>
    </r>
  </si>
  <si>
    <t>0.9 kHz peak AM autocorr has elevated baseline plus some ringing</t>
  </si>
  <si>
    <r>
      <t/>
    </r>
    <r>
      <rPr>
        <b/>
        <u/>
        <sz val="12"/>
        <color rgb="FFffffff"/>
        <rFont val="Calibri"/>
        <family val="2"/>
        <scheme val="minor"/>
      </rPr>
      <t>NOTE</t>
    </r>
    <r>
      <rPr>
        <sz val="12"/>
        <color rgb="FFffffff"/>
        <rFont val="Calibri"/>
        <family val="2"/>
        <scheme val="minor"/>
      </rPr>
      <t>: guesstimated peak fit vals here for 1.28 kHz (as it really resisted the regression!)</t>
    </r>
  </si>
  <si>
    <t>1.34 kHz peak AM autocorr has elevated baseline</t>
  </si>
  <si>
    <r>
      <t/>
    </r>
    <r>
      <rPr>
        <b/>
        <u/>
        <sz val="12"/>
        <color rgb="FFffffff"/>
        <rFont val="Calibri"/>
        <family val="2"/>
        <scheme val="minor"/>
      </rPr>
      <t>NOTE</t>
    </r>
    <r>
      <rPr>
        <sz val="12"/>
        <color rgb="FFffffff"/>
        <rFont val="Calibri"/>
        <family val="2"/>
        <scheme val="minor"/>
      </rPr>
      <t>: used 6-10 points to do fits for several peak fits in red; no guesses for 1.93 (so leaving as NaN)</t>
    </r>
  </si>
  <si>
    <t>1.43 kHz peak AM autocorr has VERY elevated baseline</t>
  </si>
  <si>
    <t>1.67 kHz peak autocorrs are the most normal thus far (but still have enough ringiness to be classified as non-singular…)</t>
  </si>
  <si>
    <t>2.04 kHz AM autocorr has large broad hump centered about main peak</t>
  </si>
  <si>
    <t>2.28 kHz AM xc is almost "normal" ;-)</t>
  </si>
  <si>
    <r>
      <t/>
    </r>
    <r>
      <rPr>
        <b/>
        <sz val="12"/>
        <color rgb="FFff0000"/>
        <rFont val="Calibri"/>
        <family val="2"/>
        <scheme val="minor"/>
      </rPr>
      <t>xc discrepancy</t>
    </r>
    <r>
      <rPr>
        <sz val="12"/>
        <color rgb="FFff0000"/>
        <rFont val="Calibri"/>
        <family val="2"/>
        <scheme val="minor"/>
      </rPr>
      <t xml:space="preserve">: averaged AM xc was supra-thresh (and bi-peaky; but this is likely spurious given the bootstrap is relatively high too), however the "long" version using the entire waveform was very clearly positively (and singly) peaked. This difference between Txc and TxcL is in stark contrast to all other xcs (unless noted otherwise); </t>
    </r>
    <r>
      <rPr>
        <b/>
        <sz val="12"/>
        <color rgb="FFff0000"/>
        <rFont val="Calibri"/>
        <family val="2"/>
        <scheme val="minor"/>
      </rPr>
      <t xml:space="preserve">see also TH17 &amp; JI. </t>
    </r>
  </si>
  <si>
    <t>" (seems that TxcL peak is getting smaller though…) 2024-07-07 RW: weak but present and above threshold. Bootstraps are within boundaries. Sigmoidal shape, hence the flag as irregular</t>
  </si>
  <si>
    <t xml:space="preserve">" (that TxcL peak is indeed getting smaller….) </t>
  </si>
  <si>
    <r>
      <t/>
    </r>
    <r>
      <rPr>
        <b/>
        <u/>
        <sz val="12"/>
        <color rgb="FF000000"/>
        <rFont val="Calibri (Body)"/>
        <family val="2"/>
      </rPr>
      <t>Note:</t>
    </r>
    <r>
      <rPr>
        <sz val="12"/>
        <color rgb="FF000000"/>
        <rFont val="Calibri"/>
        <family val="2"/>
        <scheme val="minor"/>
      </rPr>
      <t xml:space="preserve"> TxcL peak is now chiefly gone. So that is suggestive there is not a correlative effect (e.g., artifact) affecting all peak pairs. Interesting/odd… 2024-07-07 RW: weak but present and above threshold. Bootstraps are within boundaries. Rippling shape, hence the flag as irregular. Delay would be 37.1 ms if included</t>
    </r>
  </si>
  <si>
    <t>NOTE: some suprathresh. Xc curves, but bootstrapped vers. Is also kinda large, so classifying as no xc. 2024-07-07 RW: weak but present and above threshold. Bootstraps are within boundaries. Rippling shape, hence the flag as irregular. Delay would be -36.4 ms if included</t>
  </si>
  <si>
    <t xml:space="preserve">2024-07-07 Technically IPPxcAM is above threshold, but controls are above boundaries, so not flagged as included </t>
  </si>
  <si>
    <t xml:space="preserve">No AM Txc, but still see that elevated single peak for the TxcL. 2024-07-07 RW: I've logged this as present because it exceeds threshold and the control bootstrap is within boundaries. </t>
  </si>
  <si>
    <t>NOTE: some suprathresh. Xc curves, but bootstrapped vers. Is also kinda large, so classifying as no xc</t>
  </si>
  <si>
    <t xml:space="preserve">NOTE: some suprathresh. Xc curves, but bootstrapped vers. Is also kinda large, so classifying as no xc. 2024-07-07 RW: I've logged this as present because it exceeds threshold and the control bootstrap is within boundaries. </t>
  </si>
  <si>
    <t>2024-07-07 RW: I've logged this as present because it exceeds threshold and the control bootstrap is within boundaries. Howeever, very unusual shape and probably an artefact? Nevertheless, it meets our criteria and should be included as such</t>
  </si>
  <si>
    <t>Very wide AM xc peak for this pair… 2024-07-07 RW: CB had classified this as atypical, but shape is pretty standard to me? Yes, very broad but I would consider it as not irregular and log the delay as 19.7 ms</t>
  </si>
  <si>
    <t>Note the vertical offset between Txc and TxcL… 2024-07-07 RW: Logged as irregular because of rippling shape. Delay is 33.6 ms. VERY strong positive correlation!</t>
  </si>
  <si>
    <t>2024-07-07 RW: Weak, but above threshold with control sub-threshold. Irregular shape with rippling, hence designated as atypical</t>
  </si>
  <si>
    <t>2024-07-07 RW: Weak, but above threshold with control sub-threshold. Irregular shape with rippling, hence designated as atypical. If I was to characterise delay, it would be 29.0 ms</t>
  </si>
  <si>
    <t>NOTE: suprathresh. xc curve for AM, but bootstrapped vers. Is also kinda large, so classifying as no xc. 2024-07-07 RW: I included this because it was above threshold with bootstrap control within boundaries. Odd-shape, "W"-like</t>
  </si>
  <si>
    <t>TH21</t>
  </si>
  <si>
    <t>/2014.11.27.human.TH21*/TH21RearwaveformSOAE.mat</t>
  </si>
  <si>
    <t>Note: No obvious large artifacts in entire SOAE waveform</t>
  </si>
  <si>
    <r>
      <t/>
    </r>
    <r>
      <rPr>
        <b/>
        <u/>
        <sz val="12"/>
        <color rgb="FF000000"/>
        <rFont val="Calibri (Body)"/>
        <family val="2"/>
      </rPr>
      <t>NOTE</t>
    </r>
    <r>
      <rPr>
        <sz val="12"/>
        <color rgb="FF000000"/>
        <rFont val="Calibri (Body)"/>
        <family val="2"/>
      </rPr>
      <t>: Two small peaks (1.62 and 2.92 kHz) were</t>
    </r>
    <r>
      <rPr>
        <sz val="12"/>
        <color rgb="FF000000"/>
        <rFont val="Calibri"/>
        <family val="2"/>
        <scheme val="minor"/>
      </rPr>
      <t xml:space="preserve"> excluded here from IPP xc analysis given small SNR (&lt;=2 dB ). However, two other peaks (1.72 &amp; 2.29 kHz) with a SNR of 3-4 dB are now included for xc analysis</t>
    </r>
  </si>
  <si>
    <t>Note: double-peaked IrP (both peaks being negative) 2024-07-08 RW: "W" shape</t>
  </si>
  <si>
    <r>
      <t/>
    </r>
    <r>
      <rPr>
        <b/>
        <u/>
        <sz val="12"/>
        <color rgb="FF000000"/>
        <rFont val="Calibri (Body)"/>
        <family val="2"/>
      </rPr>
      <t>NOTE</t>
    </r>
    <r>
      <rPr>
        <sz val="12"/>
        <color rgb="FF000000"/>
        <rFont val="Calibri (Body)"/>
        <family val="2"/>
      </rPr>
      <t>: 2.143 kHz IrP is correlated for sure, but is a double-hump (consistent w/ my MoH 2022 slide 70)</t>
    </r>
  </si>
  <si>
    <r>
      <t/>
    </r>
    <r>
      <rPr>
        <b/>
        <u/>
        <sz val="12"/>
        <color rgb="FF000000"/>
        <rFont val="Calibri (Body)"/>
        <family val="2"/>
      </rPr>
      <t>NOTE</t>
    </r>
    <r>
      <rPr>
        <sz val="12"/>
        <color rgb="FF000000"/>
        <rFont val="Calibri (Body)"/>
        <family val="2"/>
      </rPr>
      <t xml:space="preserve">: 2.611 kHz peak IF autocorr is sinc-like w/ a substantial ringing (amplitude is much more peaky) </t>
    </r>
  </si>
  <si>
    <t xml:space="preserve">2024-07-08 RW: CB had classified this peak as indeterminate, but I might say it's positive. Since I'm not confident, I've kept it at indeterminate. </t>
  </si>
  <si>
    <r>
      <t/>
    </r>
    <r>
      <rPr>
        <b/>
        <u/>
        <sz val="12"/>
        <color rgb="FF000000"/>
        <rFont val="Calibri (Body)"/>
        <family val="2"/>
      </rPr>
      <t>NOTE</t>
    </r>
    <r>
      <rPr>
        <sz val="12"/>
        <color rgb="FF000000"/>
        <rFont val="Calibri"/>
        <family val="2"/>
        <scheme val="minor"/>
      </rPr>
      <t>: 3.074 kHz amp AC had a strange/small hump about the peak (not major, but different)</t>
    </r>
  </si>
  <si>
    <r>
      <t/>
    </r>
    <r>
      <rPr>
        <b/>
        <u/>
        <sz val="12"/>
        <color rgb="FF000000"/>
        <rFont val="Calibri (Body)"/>
        <family val="2"/>
      </rPr>
      <t>NOTE</t>
    </r>
    <r>
      <rPr>
        <sz val="12"/>
        <color rgb="FF000000"/>
        <rFont val="Calibri"/>
        <family val="2"/>
        <scheme val="minor"/>
      </rPr>
      <t>: 3.268 kHz amp AC had a strange/small hump about the peak (not major, but different)</t>
    </r>
  </si>
  <si>
    <r>
      <t/>
    </r>
    <r>
      <rPr>
        <b/>
        <u/>
        <sz val="12"/>
        <color rgb="FF000000"/>
        <rFont val="Calibri (Body)"/>
        <family val="2"/>
      </rPr>
      <t>NOTE</t>
    </r>
    <r>
      <rPr>
        <sz val="12"/>
        <color rgb="FF000000"/>
        <rFont val="Calibri"/>
        <family val="2"/>
        <scheme val="minor"/>
      </rPr>
      <t>: 4.14 kHz amp AC had a strange/small hump about the peak (not major, but different)</t>
    </r>
  </si>
  <si>
    <t xml:space="preserve">2024-07-07 RW: CB had not flagged this peak, but IPPxcAM is above threshold and bootstraps are within boundaries. Delay would be 69.1 ms if I considered it. </t>
  </si>
  <si>
    <t>AS distribution for 4.14 peak is below and might help explain that AC hump(?)</t>
  </si>
  <si>
    <t xml:space="preserve">2024-07-07 RW: CB had not flagged this peak, but IPPxcAM is above threshold and bootstraps are within boundaries. Delay would be 50.4 ms if I considered it. </t>
  </si>
  <si>
    <t xml:space="preserve">2024-07-07 RW: CB had not flagged this peak, but IPPxcAM is above threshold and bootstraps are within boundaries. Delay would be -17.4 ms if I considered it. </t>
  </si>
  <si>
    <t>xc peak seemed slightly double-peaked (the other peak being negative)</t>
  </si>
  <si>
    <t>2024-07-07 RW: IPPxcAM is above threshold, but bootstraps are also above threshold. Not flagged as present as a consequence</t>
  </si>
  <si>
    <t>2024-07-07 RW: IPPxcAM is above threshold and bootstraps are within boundaries. Broad negative peak with rippling, hence classification as atypical</t>
  </si>
  <si>
    <t>2024-07-07 RW: IPPxcAM is above threshold and bootstraps are within boundaries. Classified as atypical beause of strange shape. -49.7 ms</t>
  </si>
  <si>
    <t>2024-07-07 RW: CB had not previously tested this peak. Good positive peak</t>
  </si>
  <si>
    <t>2024-07-07 RW: CB had not previously tested this peak. Good negative peak</t>
  </si>
  <si>
    <t>2024-07-07 RW: nice strong negative peak</t>
  </si>
  <si>
    <t>2024-07-07 RW: nice strong positive peak</t>
  </si>
  <si>
    <t>weak-ish xc, but passed threshold</t>
  </si>
  <si>
    <t>2024-07-07 RW: Irregular shape, positive, then negative peak</t>
  </si>
  <si>
    <t>2024-07-07 RW: CB did not flag this peakVery weak IPPxcAM is above threshold and bootstraps are within boundaries. Classified as atypical. Otherwise, lag would be -52.5 ms</t>
  </si>
  <si>
    <t>seemed to pass threshold, but veto given similarly large flucts in bootstrap. 2024-07-07 RW: This is above threshold and the control bootstraps are within the boundaries, hence this much be classified as present. But it is irregular due to ripppling. If I included delay, would be 12.9 ms</t>
  </si>
  <si>
    <t>ZC</t>
  </si>
  <si>
    <t>/2014.12.02Bhuman.ZC*/ZCrearSOAEwf1.mat</t>
  </si>
  <si>
    <t>Note: No obvious large artifacts in entire SOAE waveform 2024-07-08 CB had not flagged this waveform, but there is a weak IrPxc here! Barely exceeds threshold, but bootstraps are also within boundaries so I've included it and classified as irregular</t>
  </si>
  <si>
    <r>
      <t/>
    </r>
    <r>
      <rPr>
        <b/>
        <sz val="12"/>
        <color rgb="FF000000"/>
        <rFont val="Calibri"/>
        <family val="2"/>
        <scheme val="minor"/>
      </rPr>
      <t>NOTE</t>
    </r>
    <r>
      <rPr>
        <sz val="12"/>
        <color rgb="FF000000"/>
        <rFont val="Calibri"/>
        <family val="2"/>
        <scheme val="minor"/>
      </rPr>
      <t>: 1.077 kHz peak phase space plot looks a bit non-tree-like. Also, the IF autocorr was very strongly sinc-like w/ a long "ringing"…</t>
    </r>
  </si>
  <si>
    <t>NOTE: 1.437 kHz peak also has a ringing-like IF autocorr</t>
  </si>
  <si>
    <t>2024-07-07 RW: CB had not flagged this peak, but it is above threshold and bootstrap controls are within boundaries. Delay at -4.6 ms. I've flagged it as atypical because there is another excursion above threshold at -157 ms</t>
  </si>
  <si>
    <t xml:space="preserve">2024-07-07 RW: CB had not flagged this peak for IPPxcFM, but it is above threshold (weak) and bootstrap controls are within boundaries. Delay at -38 ms. I've flagged it as atypical because there is a fair degree of rippling in the correlation. </t>
  </si>
  <si>
    <t>AL</t>
  </si>
  <si>
    <t xml:space="preserve"> /2013.11.29.human.AL*/ALrearSOAEwf1.mat</t>
  </si>
  <si>
    <t>Note: No obvious large artifacts in entire SOAE waveform. Note that this wf is 60s long!!</t>
  </si>
  <si>
    <r>
      <t/>
    </r>
    <r>
      <rPr>
        <b/>
        <u/>
        <sz val="12"/>
        <color rgb="FF000000"/>
        <rFont val="Calibri (Body)"/>
        <family val="2"/>
      </rPr>
      <t>NOTE</t>
    </r>
    <r>
      <rPr>
        <sz val="12"/>
        <color rgb="FF000000"/>
        <rFont val="Calibri (Body)"/>
        <family val="2"/>
      </rPr>
      <t>: This waveform is only 60 s long.</t>
    </r>
  </si>
  <si>
    <r>
      <t/>
    </r>
    <r>
      <rPr>
        <b/>
        <u/>
        <sz val="12"/>
        <color rgb="FFffffff"/>
        <rFont val="Calibri"/>
        <family val="2"/>
        <scheme val="minor"/>
      </rPr>
      <t>NOTE</t>
    </r>
    <r>
      <rPr>
        <sz val="12"/>
        <color rgb="FFffffff"/>
        <rFont val="Calibri"/>
        <family val="2"/>
        <scheme val="minor"/>
      </rPr>
      <t>: used 7 points to do fits for 0.9 and 0.98 kHz peaks</t>
    </r>
  </si>
  <si>
    <t>0.98 kHz peak AM autocorr had a broad baseline plateau…</t>
  </si>
  <si>
    <t>2.8 kHz peak AM autocorr also had some off-peak activity…</t>
  </si>
  <si>
    <t>3.22 kHz FM autocrr was fairly sinc-y…</t>
  </si>
  <si>
    <t>3.9 kHz peak AM autocorr also had some off-peak activity…</t>
  </si>
  <si>
    <t>2024-07-07 RW: IPPxcAM above threshold, but bootstrapped control is much higher</t>
  </si>
  <si>
    <t>oddish doubly positive AM xc peak here…</t>
  </si>
  <si>
    <t xml:space="preserve">2024-07-07 RW: CB had flagged this as undetermined delay, but seems quite clear to me? </t>
  </si>
  <si>
    <t>NOTE: some suprathresh. Xc curves, but bootstrapped vers. Is also kinda large, so classifying as no xc. 2024-07-07 RW: Agree with CB -- control exceeds threshold</t>
  </si>
  <si>
    <t>NOTE: some suprathresh. Xc curves, but bootstrapped vers. Is also kinda large, so classifying as no xc. 2024-07-07 RW: CB had not flagged this peak, but it is above threshold and bootstrap controls are within boundaries. Delay at 41.5 ms but indeterminate</t>
  </si>
  <si>
    <t>TH17</t>
  </si>
  <si>
    <t>/2014.11.17.human.TH17*/TH17LearwaveformSOAE.mat</t>
  </si>
  <si>
    <t>Note: Looking at the entire SOAE waveform for TH17, there are clearly some substantial large artifact that may have led to the spurious TxcL result here.</t>
  </si>
  <si>
    <r>
      <t/>
    </r>
    <r>
      <rPr>
        <b/>
        <u/>
        <sz val="12"/>
        <color rgb="FF000000"/>
        <rFont val="Calibri (Body)"/>
        <family val="2"/>
      </rPr>
      <t>NOTE</t>
    </r>
    <r>
      <rPr>
        <sz val="12"/>
        <color rgb="FF000000"/>
        <rFont val="Calibri (Body)"/>
        <family val="2"/>
      </rPr>
      <t>: Only two peaks for this ear. Also, there were a few noisy sections to the entire waveform (not too bad, but there for sure). Lower peak seems more noisy, while higher has a clear ring.</t>
    </r>
  </si>
  <si>
    <t xml:space="preserve">2024-07-08 RW: CB had not identified this peak. Indeterminate.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</si>
  <si>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TH14</t>
    </r>
  </si>
  <si>
    <t>TH14</t>
  </si>
  <si>
    <t>/2014.11.15.human.TH14*/TH14RearwaveformSOAE.mat</t>
  </si>
  <si>
    <t>Note: Looking at the entire SOAE waveform for TH14, there are clearly some substantial large artifacts present</t>
  </si>
  <si>
    <r>
      <t/>
    </r>
    <r>
      <rPr>
        <b/>
        <u/>
        <sz val="12"/>
        <color rgb="FF000000"/>
        <rFont val="Calibri (Body)"/>
        <family val="2"/>
      </rPr>
      <t>NOTE</t>
    </r>
    <r>
      <rPr>
        <sz val="12"/>
        <color rgb="FF000000"/>
        <rFont val="Calibri (Body)"/>
        <family val="2"/>
      </rPr>
      <t xml:space="preserve">: </t>
    </r>
    <r>
      <rPr>
        <sz val="12"/>
        <color rgb="FFff0000"/>
        <rFont val="Calibri (Body)"/>
        <family val="2"/>
      </rPr>
      <t>This subject did have some ARTIFACTS</t>
    </r>
    <r>
      <rPr>
        <sz val="12"/>
        <color rgb="FF000000"/>
        <rFont val="Calibri (Body)"/>
        <family val="2"/>
      </rPr>
      <t xml:space="preserve"> in the entire waveform. So be careful that these don't give rise to false correlations…. Also there are a few additional very small peaks (1 dB SNR or less) which were not included in any of the IPP analysis</t>
    </r>
  </si>
  <si>
    <t>sinc-y FM and relatively wide AM acs</t>
  </si>
  <si>
    <t>** Seems like this waveform/subject shows that artifacts do not necessarily lead to spurious xcs</t>
  </si>
  <si>
    <r>
      <t/>
    </r>
    <r>
      <rPr>
        <b/>
        <u/>
        <sz val="12"/>
        <color rgb="FFffffff"/>
        <rFont val="Calibri"/>
        <family val="2"/>
        <scheme val="minor"/>
      </rPr>
      <t>NOTE</t>
    </r>
    <r>
      <rPr>
        <sz val="12"/>
        <color rgb="FFffffff"/>
        <rFont val="Calibri"/>
        <family val="2"/>
        <scheme val="minor"/>
      </rPr>
      <t>: used 10 points to do fits for 1.26 and 1.35 kHz peaks</t>
    </r>
  </si>
  <si>
    <t>Note: TxcL AM was strongly peaked in most (all?) cases, likely due to artifact noted above</t>
  </si>
  <si>
    <t>both AM and FM acs are similarly sinc-y</t>
  </si>
  <si>
    <t>both AM and FM acs are quite sinc-y</t>
  </si>
  <si>
    <t xml:space="preserve">Note: this peak seems to have a very stable IF (i.e., fairly small excursions) 2024-07-08 RW: CB had not identified this peak. Indeterminate. </t>
  </si>
  <si>
    <t xml:space="preserve">AM Txc peak clearly present, but TxcL was MUCH larger </t>
  </si>
  <si>
    <t xml:space="preserve">2024-07-07 RW: Very weak IPPxcAM, but it exceeds threshold and the bootstrap is within the boundaries so it was flagged. However, not clear structure so it's atypical </t>
  </si>
  <si>
    <r>
      <t/>
    </r>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TH17</t>
    </r>
    <r>
      <rPr>
        <sz val="12"/>
        <color rgb="FFff0000"/>
        <rFont val="Calibri"/>
        <family val="2"/>
        <scheme val="minor"/>
      </rPr>
      <t>. 2024-07-07 RW: CB hadn't logged this one, but it does exceed threshold (with bootstrapped control within boundaries). Hence, it has been logged but flagged as atypical because there is a rippling in the correlation</t>
    </r>
  </si>
  <si>
    <t>similar: Large AM TxcL peak only. 2024-07-07 RW: This exceeds threshold, but the control exceeds it too, so not logged</t>
  </si>
  <si>
    <t>similar: but weaker AM TxcL peak here</t>
  </si>
  <si>
    <t>similar: Large AM TxcL peak only</t>
  </si>
  <si>
    <t>similar: Medium-ish AM TxcL peak only</t>
  </si>
  <si>
    <t>AM xc was suprathreshold, but seems suspicious… 2024-07-07 RW: CB didn't include this peak, but I have because it meets the criteria (above threshold, bootstrap within boundaries). But classified as atypical because noisy and irregular</t>
  </si>
  <si>
    <t>LS</t>
  </si>
  <si>
    <t>/2013.12.05.human.LS*/LSrearSOAEwf1.mat</t>
  </si>
  <si>
    <t>Note: Entire SOAE waveform for LS does not have any large artifact (e.g., cough), HOWEVER there are periodic pulses, that might be suggestive of cardiac artifact (and a high-ish pulse rate). So that might create a discrepancy between Txc and TxcL…</t>
  </si>
  <si>
    <t>0.73 kHz AM and FM autocrr is a tad sinc-y…</t>
  </si>
  <si>
    <t>0.99 kHz AM and FM autocrr is a tad sinc-y…</t>
  </si>
  <si>
    <r>
      <t/>
    </r>
    <r>
      <rPr>
        <b/>
        <u/>
        <sz val="12"/>
        <color rgb="FFffffff"/>
        <rFont val="Calibri"/>
        <family val="2"/>
        <scheme val="minor"/>
      </rPr>
      <t>NOTE</t>
    </r>
    <r>
      <rPr>
        <sz val="12"/>
        <color rgb="FFffffff"/>
        <rFont val="Calibri"/>
        <family val="2"/>
        <scheme val="minor"/>
      </rPr>
      <t>: This waveform is only 60 s long. Also, non of the peaks really showed sinusoidal stats (i.e., fairly noisy)</t>
    </r>
  </si>
  <si>
    <r>
      <t/>
    </r>
    <r>
      <rPr>
        <b/>
        <u/>
        <sz val="12"/>
        <color rgb="FFffffff"/>
        <rFont val="Calibri"/>
        <family val="2"/>
        <scheme val="minor"/>
      </rPr>
      <t>NOTE</t>
    </r>
    <r>
      <rPr>
        <sz val="12"/>
        <color rgb="FFffffff"/>
        <rFont val="Calibri"/>
        <family val="2"/>
        <scheme val="minor"/>
      </rPr>
      <t>: used 8-10 points to do fits for 1.2 and 1.3 kHz peaks</t>
    </r>
  </si>
  <si>
    <t>See fig. to far right re 2.23 kHz peak AM/FM xc</t>
  </si>
  <si>
    <t xml:space="preserve">There is a large negative AM xc peak apparent for Txc, Sxc and TxcL at a large delay (-85 ms). However, the bootstrap can be cmparably large too. Thus excluding. 2024-07-07 RW: I agree with CB's choice to exclude because the bootstrap is large too. </t>
  </si>
  <si>
    <t>AM xc was suprathreshold, but control response has had large peaks. Thus excluding. 2024-07-07 RW: Disagree with CB's choice to exclude -- the control is within the range. But, unusual so I have flagged it as atypical. If I included, delay would be -80.7 ms</t>
  </si>
  <si>
    <t>AM xc was suprathreshold, but control response has had large peaks. Thus excluding. 2024-07-07 RW: I agree</t>
  </si>
  <si>
    <t>AM xc was suprathreshold, but control response has had large peaks. Thus excluding.</t>
  </si>
  <si>
    <t>AM xc was suprathreshold, but control response has had large peaks. Thus excluding. 2024-07-07 RW: Disagree with CB's choice to exclude -- the control is within the range. But, unusual so I have flagged it as atypical. If I included, delay would be 17.1 ms</t>
  </si>
  <si>
    <t>Owl5</t>
  </si>
  <si>
    <t>/Groeningen.Owl5*/Owl5R1.mat</t>
  </si>
  <si>
    <r>
      <t/>
    </r>
    <r>
      <rPr>
        <b/>
        <u/>
        <sz val="12"/>
        <color rgb="FF000000"/>
        <rFont val="Calibri (Body)"/>
        <family val="2"/>
      </rPr>
      <t>NOTE:</t>
    </r>
    <r>
      <rPr>
        <sz val="12"/>
        <color rgb="FF000000"/>
        <rFont val="Calibri"/>
        <family val="2"/>
        <scheme val="minor"/>
      </rPr>
      <t xml:space="preserve"> very small peak at 5.84 kHz is clearly present, but only ~1 dB SNR. So including for IPP spacing analysis, but not filtering for xc analysis.</t>
    </r>
  </si>
  <si>
    <r>
      <t/>
    </r>
    <r>
      <rPr>
        <b/>
        <u/>
        <sz val="12"/>
        <color rgb="FF000000"/>
        <rFont val="Calibri (Body)"/>
        <family val="2"/>
      </rPr>
      <t>NOTE</t>
    </r>
    <r>
      <rPr>
        <sz val="12"/>
        <color rgb="FF000000"/>
        <rFont val="Calibri"/>
        <family val="2"/>
        <scheme val="minor"/>
      </rPr>
      <t>: 7.945 kHz amp AC had a strange/small hump about the peak (not major, but different)</t>
    </r>
  </si>
  <si>
    <r>
      <t/>
    </r>
    <r>
      <rPr>
        <b/>
        <u/>
        <sz val="12"/>
        <color rgb="FF000000"/>
        <rFont val="Calibri (Body)"/>
        <family val="2"/>
      </rPr>
      <t>NOTE</t>
    </r>
    <r>
      <rPr>
        <sz val="12"/>
        <color rgb="FF000000"/>
        <rFont val="Calibri"/>
        <family val="2"/>
        <scheme val="minor"/>
      </rPr>
      <t>: 8.415 kHz amp AC had a larger hump about the peak…</t>
    </r>
  </si>
  <si>
    <t>TAG4</t>
  </si>
  <si>
    <t>/2013.07.11.owl.TAG4*/TAG4learSOAEwf1.mat</t>
  </si>
  <si>
    <r>
      <t/>
    </r>
    <r>
      <rPr>
        <b/>
        <u/>
        <sz val="12"/>
        <color rgb="FF000000"/>
        <rFont val="Calibri (Body)"/>
        <family val="2"/>
      </rPr>
      <t>NOTE:</t>
    </r>
    <r>
      <rPr>
        <sz val="12"/>
        <color rgb="FF000000"/>
        <rFont val="Calibri"/>
        <family val="2"/>
        <scheme val="minor"/>
      </rPr>
      <t xml:space="preserve"> Numerous small peaks to include in interspacing analysis, but not xc analyses</t>
    </r>
  </si>
  <si>
    <t>5.77 kHz IrP AM/FM xc is suggestive, but ultimately sub-threshold</t>
  </si>
  <si>
    <t>7.18 kHz peak AM autocorr has a widening about base of central peak</t>
  </si>
  <si>
    <t>NOTE: used 20 points to do fit for 8.04 kHz peak</t>
  </si>
  <si>
    <t>9.63 kHz peak AM autocorr has a small flanking pair of positive peaks</t>
  </si>
  <si>
    <r>
      <t/>
    </r>
    <r>
      <rPr>
        <b/>
        <u/>
        <sz val="12"/>
        <color rgb="FF000000"/>
        <rFont val="Calibri (Body)"/>
        <family val="2"/>
      </rPr>
      <t>Note:</t>
    </r>
    <r>
      <rPr>
        <sz val="12"/>
        <color rgb="FF000000"/>
        <rFont val="Calibri"/>
        <family val="2"/>
        <scheme val="minor"/>
      </rPr>
      <t xml:space="preserve"> almost got supra-threshold xc between wf2 AM and wf1 FM</t>
    </r>
  </si>
  <si>
    <t>Hints of correlation for this pair, but nothing supra-threshold</t>
  </si>
  <si>
    <t>TAG6</t>
  </si>
  <si>
    <t>/2013.07.15.owl.TAG6*/TAG6rearSOAEwf1.mat</t>
  </si>
  <si>
    <t>NOTE: No point in fitting 6.5 and 7.4 kHz peaks (will leave as NaNs)</t>
  </si>
  <si>
    <t>Slight AM peak visible, but sub-threshold</t>
  </si>
  <si>
    <t>TAG9</t>
  </si>
  <si>
    <t xml:space="preserve">/2013.07.16.owl.TAG9*/TAG9rearSOAEwf2.mat </t>
  </si>
  <si>
    <t>2024-07-08 RW: "W" shape</t>
  </si>
  <si>
    <r>
      <t/>
    </r>
    <r>
      <rPr>
        <b/>
        <u/>
        <sz val="12"/>
        <color rgb="FF000000"/>
        <rFont val="Calibri (Body)"/>
        <family val="2"/>
      </rPr>
      <t>NOTE</t>
    </r>
    <r>
      <rPr>
        <sz val="12"/>
        <color rgb="FF000000"/>
        <rFont val="Calibri"/>
        <family val="2"/>
        <scheme val="minor"/>
      </rPr>
      <t>: Filter CF might be a bit high for this peak looking at the spectrum… (should be more like 7420 Hz?)</t>
    </r>
  </si>
  <si>
    <t>NOTE: No point in fitting 9.2 kHz peak (will leave as NaN)</t>
  </si>
  <si>
    <t>Owl2</t>
  </si>
  <si>
    <t>/Groeningen.Owl2*/Owl2R1.mat</t>
  </si>
  <si>
    <t>Owl4</t>
  </si>
  <si>
    <t>/Groeningen.Owl4*/Owl4L1.mat</t>
  </si>
  <si>
    <r>
      <t/>
    </r>
    <r>
      <rPr>
        <b/>
        <u/>
        <sz val="12"/>
        <color rgb="FF000000"/>
        <rFont val="Calibri (Body)"/>
        <family val="2"/>
      </rPr>
      <t>NOTE:</t>
    </r>
    <r>
      <rPr>
        <sz val="12"/>
        <color rgb="FF000000"/>
        <rFont val="Calibri"/>
        <family val="2"/>
        <scheme val="minor"/>
      </rPr>
      <t xml:space="preserve"> This waveform has two small &amp; very narrow peaks at 1.7 and 3.41 kHz. Unclear what they are and will exclude here.</t>
    </r>
  </si>
  <si>
    <t>NOTE: No point in fitting 9.9 kHz peak (will leave as NaN)</t>
  </si>
  <si>
    <t>Owl7</t>
  </si>
  <si>
    <t>/Groeningen.Owl7*/Owl7L1.mat</t>
  </si>
  <si>
    <t>7.54 kHz peak AM autocorr had two small flanking mini-peaks</t>
  </si>
  <si>
    <t>Owl6</t>
  </si>
  <si>
    <t>/Groeningen.Owl6*/Owl6L1.mat</t>
  </si>
  <si>
    <r>
      <t/>
    </r>
    <r>
      <rPr>
        <b/>
        <u/>
        <sz val="12"/>
        <color rgb="FF000000"/>
        <rFont val="Calibri (Body)"/>
        <family val="2"/>
      </rPr>
      <t>NOTE:</t>
    </r>
    <r>
      <rPr>
        <sz val="12"/>
        <color rgb="FF000000"/>
        <rFont val="Calibri"/>
        <family val="2"/>
        <scheme val="minor"/>
      </rPr>
      <t xml:space="preserve"> This ear was a relatively strong emitter…</t>
    </r>
  </si>
  <si>
    <r>
      <t/>
    </r>
    <r>
      <rPr>
        <b/>
        <u/>
        <sz val="12"/>
        <color rgb="FF000000"/>
        <rFont val="Calibri (Body)"/>
        <family val="2"/>
      </rPr>
      <t>NOTE</t>
    </r>
    <r>
      <rPr>
        <sz val="12"/>
        <color rgb="FF000000"/>
        <rFont val="Calibri"/>
        <family val="2"/>
        <scheme val="minor"/>
      </rPr>
      <t>: 5.314 kHz amp AC had a strange/small hump about the peak (not major, but different)</t>
    </r>
  </si>
  <si>
    <r>
      <t xml:space="preserve">Note: </t>
    </r>
    <r>
      <rPr>
        <sz val="12"/>
        <color rgb="FFffffff"/>
        <rFont val="Calibri"/>
        <family val="2"/>
        <scheme val="minor"/>
      </rPr>
      <t>Lorentz fitting for this peak was a bit finicky and reqd smaller N.peakF(=21)</t>
    </r>
  </si>
  <si>
    <r>
      <t/>
    </r>
    <r>
      <rPr>
        <b/>
        <u/>
        <sz val="12"/>
        <color rgb="FF000000"/>
        <rFont val="Calibri (Body)"/>
        <family val="2"/>
      </rPr>
      <t>NOTE</t>
    </r>
    <r>
      <rPr>
        <sz val="12"/>
        <color rgb="FF000000"/>
        <rFont val="Calibri"/>
        <family val="2"/>
        <scheme val="minor"/>
      </rPr>
      <t>: 6.955 kHz amp AC had a strange/small hump about the peak (not major, but different)</t>
    </r>
  </si>
  <si>
    <t xml:space="preserve">  </t>
  </si>
  <si>
    <t>ACsb24</t>
  </si>
  <si>
    <t>/2022.06.15.anolis.ACsb24*/ACsb24rearSOAEwfA1.mat</t>
  </si>
  <si>
    <t>Ampl. distrib is subtly not Gaussian (but not quite flat-top)</t>
  </si>
  <si>
    <r>
      <t/>
    </r>
    <r>
      <rPr>
        <b/>
        <u/>
        <sz val="12"/>
        <color rgb="FF000000"/>
        <rFont val="Calibri (Body)"/>
        <family val="2"/>
      </rPr>
      <t>NOTE:</t>
    </r>
    <r>
      <rPr>
        <sz val="12"/>
        <color rgb="FF000000"/>
        <rFont val="Calibri"/>
        <family val="2"/>
        <scheme val="minor"/>
      </rPr>
      <t xml:space="preserve"> Two low freq peaks (1.73 and 1.81 kHz) are somewhat superimposed. However, they appear separate enough to try to filter for xc analysis.</t>
    </r>
  </si>
  <si>
    <t>NOTE: used 8 points to do fit for this narrow/odd 1.8 kHz peak</t>
  </si>
  <si>
    <t>In.xcThresh=0.03</t>
  </si>
  <si>
    <r>
      <t>Note:</t>
    </r>
    <r>
      <rPr>
        <sz val="12"/>
        <color rgb="FFffffff"/>
        <rFont val="Calibri"/>
        <family val="2"/>
        <scheme val="minor"/>
      </rPr>
      <t xml:space="preserve"> also did some filtering of valleys for this run to look at potential xcorrs there.</t>
    </r>
  </si>
  <si>
    <t>2.503 kHz AM autocorr is (mildly) sync-like</t>
  </si>
  <si>
    <t>2.869 kHz AM autocorr is (mildly) sync-like</t>
  </si>
  <si>
    <t>3.112 kHz AM autocorr is (mildly) sync-like</t>
  </si>
  <si>
    <t>3.478 kHz AM autocorr is (mildly) sync-like</t>
  </si>
  <si>
    <t>o Re ACsb24r: 1.73 and 1.81 autocorrs tend to be narrower for FM rather than AM. IF phase plane is a + sign</t>
  </si>
  <si>
    <t>&gt; wf2 AM and wf1 FM were neg. corr</t>
  </si>
  <si>
    <t>&gt; both show xcorr w/ long delays (&gt; 2 ms)</t>
  </si>
  <si>
    <t>&gt; IPP AM xc is quite strong &gt; both show xcorr w/ intermed. delays (&gt; 0.6-1 ms). One xc is + and the other -, while the delays are both -. &gt; IPP FM shows a bit of a "ledge"(?) though is strongly peaked in general (2024-07-05 RW: not atypical enough IPP FM to warrant flagging)</t>
  </si>
  <si>
    <t>&gt; both show xcorr w/ long-ish delays (0.6-2 ms)</t>
  </si>
  <si>
    <t>ACsb27</t>
  </si>
  <si>
    <t>/2022.07.11.anolis.ACsb27*/ACsb27learSOAEwfA1.mat</t>
  </si>
  <si>
    <r>
      <t/>
    </r>
    <r>
      <rPr>
        <b/>
        <u/>
        <sz val="12"/>
        <color rgb="FF000000"/>
        <rFont val="Calibri (Body)"/>
        <family val="2"/>
      </rPr>
      <t>NOTE:</t>
    </r>
    <r>
      <rPr>
        <sz val="12"/>
        <color rgb="FF000000"/>
        <rFont val="Calibri"/>
        <family val="2"/>
        <scheme val="minor"/>
      </rPr>
      <t xml:space="preserve"> Adding a few minor peaks for IPP spacing analysis (but did not filter them for xc analysis) </t>
    </r>
  </si>
  <si>
    <t>NOTE: AM autocorrs are commonly very mildly sinc-like</t>
  </si>
  <si>
    <t>NOTE: used 8 points to do fit for 2.73 kHz peak</t>
  </si>
  <si>
    <t>&gt; wf1 AM and wf2 FM show weak/broad xc peak (though just below thresh)</t>
  </si>
  <si>
    <t>AC9</t>
  </si>
  <si>
    <t>/2013.12.06.anolis.AC9*/AC9rearSOAEwf4.mat</t>
  </si>
  <si>
    <t>Ampl. distrib is subtly flat-top</t>
  </si>
  <si>
    <r>
      <t/>
    </r>
    <r>
      <rPr>
        <b/>
        <u/>
        <sz val="12"/>
        <color rgb="FF000000"/>
        <rFont val="Calibri (Body)"/>
        <family val="2"/>
      </rPr>
      <t>NOTE:</t>
    </r>
    <r>
      <rPr>
        <sz val="12"/>
        <color rgb="FF000000"/>
        <rFont val="Calibri"/>
        <family val="2"/>
        <scheme val="minor"/>
      </rPr>
      <t xml:space="preserve"> One very small peak at 3.591, but so small will exclude from all analysis. o fairly sinc-like AC; sinc-like IrP xc</t>
    </r>
  </si>
  <si>
    <t>o fairly sinc-like AC, very wobbly IrP xc</t>
  </si>
  <si>
    <r>
      <t>Note:</t>
    </r>
    <r>
      <rPr>
        <sz val="12"/>
        <color rgb="FFffffff"/>
        <rFont val="Calibri"/>
        <family val="2"/>
        <scheme val="minor"/>
      </rPr>
      <t xml:space="preserve"> passable, but not the best Lorentizian fit…</t>
    </r>
  </si>
  <si>
    <t>o fairly sinc-like AC</t>
  </si>
  <si>
    <t>NOTE: used 10 points to do fit for 2.1 and 2.4 kHz peaks</t>
  </si>
  <si>
    <t>NOTE: Came back and did some additional analysis for valleys on this one (e.g.2.865 kHz)</t>
  </si>
  <si>
    <t>2024-07-08 RW: CB had not flagged this peak as atypical, but I believe it should be because of positive peak with positive delay</t>
  </si>
  <si>
    <t>&gt; wf1 AM &amp; wf2 FM show neg. xc while wf1 FM &amp; wf2 AM showed positive xc</t>
  </si>
  <si>
    <t>NOTE: darker red shade + 666 means I did not explicitly compute (yet; but am confident re lack of xcorr as per spot checks)</t>
  </si>
  <si>
    <t xml:space="preserve">&gt; weak xcs in both aspects </t>
  </si>
  <si>
    <t>&gt; strong-ish atypical xc for both AM1&amp;FM2 as well as AM2&amp;FM1</t>
  </si>
  <si>
    <t>&gt; positive xc for AM1&amp;FM2: NOTE: hint of IPP IFF xc, but below threshold</t>
  </si>
  <si>
    <t>&gt; weak positiv. Peak for IPP AM, but below threshold</t>
  </si>
  <si>
    <t>&gt; weak xc for both AM1&amp;FM2 as well as AM2&amp;FM1, but below thresh</t>
  </si>
  <si>
    <t>&gt; strong negative xc between AM2&amp;FM1</t>
  </si>
  <si>
    <t>ACsb18</t>
  </si>
  <si>
    <t>/2020.02.21.anolis.ACsb18*/ACsb18learSOAEwfG4.mat</t>
  </si>
  <si>
    <r>
      <t/>
    </r>
    <r>
      <rPr>
        <b/>
        <u/>
        <sz val="12"/>
        <color rgb="FF000000"/>
        <rFont val="Calibri (Body)"/>
        <family val="2"/>
      </rPr>
      <t>NOTE:</t>
    </r>
    <r>
      <rPr>
        <sz val="12"/>
        <color rgb="FF000000"/>
        <rFont val="Calibri"/>
        <family val="2"/>
        <scheme val="minor"/>
      </rPr>
      <t xml:space="preserve"> small side-lobe peak at 1.077 kHz that is being excluded altogether</t>
    </r>
  </si>
  <si>
    <t>Some odd-ish (non-stationary?) features…</t>
  </si>
  <si>
    <r>
      <t>Note:</t>
    </r>
    <r>
      <rPr>
        <sz val="12"/>
        <color rgb="FFffffff"/>
        <rFont val="Calibri"/>
        <family val="2"/>
        <scheme val="minor"/>
      </rPr>
      <t xml:space="preserve"> had to reduce N.peakF to 15 to get a proper fit for this peak</t>
    </r>
  </si>
  <si>
    <r>
      <t>Note:</t>
    </r>
    <r>
      <rPr>
        <sz val="12"/>
        <color rgb="FFffffff"/>
        <rFont val="Calibri"/>
        <family val="2"/>
        <scheme val="minor"/>
      </rPr>
      <t xml:space="preserve"> ampl distrib is not quite flat, but round and clearly not Gaussian…</t>
    </r>
  </si>
  <si>
    <t>Note: this peak clearly has a bimodal/caldera distrib., yet the HartigansDipSignifTest flagged it as uni-modal. Totally unclear to me as to why the epic fail occurred there…..(???)</t>
  </si>
  <si>
    <t>&gt; negative xc for AM2 and IF1</t>
  </si>
  <si>
    <t>ACsb8</t>
  </si>
  <si>
    <t>/2017.12.19.anolis.ACsb8*/ACsb8rearSOAEwf2.mat</t>
  </si>
  <si>
    <r>
      <t/>
    </r>
    <r>
      <rPr>
        <b/>
        <u/>
        <sz val="12"/>
        <color rgb="FF000000"/>
        <rFont val="Calibri (Body)"/>
        <family val="2"/>
      </rPr>
      <t>NOTE:</t>
    </r>
    <r>
      <rPr>
        <sz val="12"/>
        <color rgb="FF000000"/>
        <rFont val="Calibri"/>
        <family val="2"/>
        <scheme val="minor"/>
      </rPr>
      <t xml:space="preserve"> a small dinky peak at 4.35 kHz was not included here (likely less than 1 dB in height) whereas the 2.29 kHz peak was and was of similar height</t>
    </r>
  </si>
  <si>
    <t>Note: AM autocorr has slight vertical offset, but FM also has an offset that is MUCH larger(!!?!)</t>
  </si>
  <si>
    <t>NOTE: used 10 points to do fit for 2.29 kHz peak</t>
  </si>
  <si>
    <r>
      <t/>
    </r>
    <r>
      <rPr>
        <sz val="12"/>
        <color rgb="FF000000"/>
        <rFont val="Calibri (Body)"/>
        <family val="2"/>
      </rPr>
      <t>NOTE:</t>
    </r>
    <r>
      <rPr>
        <sz val="12"/>
        <color rgb="FF000000"/>
        <rFont val="Calibri"/>
        <family val="2"/>
        <scheme val="minor"/>
      </rPr>
      <t xml:space="preserve"> though the second peak is quite small, it is very close to the first peak. Am thus surprised to see no xcorr in this case….</t>
    </r>
  </si>
  <si>
    <r>
      <t/>
    </r>
    <r>
      <rPr>
        <sz val="12"/>
        <color rgb="FF000000"/>
        <rFont val="Calibri (Body)"/>
        <family val="2"/>
      </rPr>
      <t>NOTE:</t>
    </r>
    <r>
      <rPr>
        <sz val="12"/>
        <color rgb="FF000000"/>
        <rFont val="Calibri"/>
        <family val="2"/>
        <scheme val="minor"/>
      </rPr>
      <t xml:space="preserve"> TxcL for the FM in this case sits vertically above the averaged curves. Odd…</t>
    </r>
  </si>
  <si>
    <r>
      <t/>
    </r>
    <r>
      <rPr>
        <sz val="12"/>
        <color rgb="FF000000"/>
        <rFont val="Calibri (Body)"/>
        <family val="2"/>
      </rPr>
      <t>NOTE:</t>
    </r>
    <r>
      <rPr>
        <sz val="12"/>
        <color rgb="FF000000"/>
        <rFont val="Calibri"/>
        <family val="2"/>
        <scheme val="minor"/>
      </rPr>
      <t xml:space="preserve"> slight (but sub-thresh) FM xc apparent too here!</t>
    </r>
  </si>
  <si>
    <t>AC6</t>
  </si>
  <si>
    <t>/2013.08.21.anolis.AC6*/AC6rearSOAEwfB1.mat</t>
  </si>
  <si>
    <r>
      <t/>
    </r>
    <r>
      <rPr>
        <b/>
        <u/>
        <sz val="12"/>
        <color rgb="FF000000"/>
        <rFont val="Calibri (Body)"/>
        <family val="2"/>
      </rPr>
      <t>NOTE:</t>
    </r>
    <r>
      <rPr>
        <sz val="12"/>
        <color rgb="FF000000"/>
        <rFont val="Calibri"/>
        <family val="2"/>
        <scheme val="minor"/>
      </rPr>
      <t xml:space="preserve"> a very wide peak (superposition of two peaks) ~3 dB high about 1.5 kHz was excluded from the IPP xc analysis, but its centroid freq was included for IPP interspacing analysis. Peak at 2.794 kHz was very wide. Also, two other peaks (3.1 and 4.5 kHz) were originally missing from prior analyses and were added in here for consistency.</t>
    </r>
  </si>
  <si>
    <r>
      <t xml:space="preserve">Note: </t>
    </r>
    <r>
      <rPr>
        <sz val="12"/>
        <color rgb="FFffffff"/>
        <rFont val="Calibri"/>
        <family val="2"/>
        <scheme val="minor"/>
      </rPr>
      <t>very wide (small) peak</t>
    </r>
  </si>
  <si>
    <t>** Note: very strong IrP AM&amp;FM xcorr on this peak (xc peak is at ~0.24!) **</t>
  </si>
  <si>
    <t>Note: FM autocorr sits a tad high</t>
  </si>
  <si>
    <t>Note: hints of IrP xc, but sub-threshold</t>
  </si>
  <si>
    <t>NOTE: IPP FM xc is suggestive, but sub-threshold</t>
  </si>
  <si>
    <r>
      <t/>
    </r>
    <r>
      <rPr>
        <b/>
        <u/>
        <sz val="12"/>
        <color rgb="FF000000"/>
        <rFont val="Calibri (Body)"/>
        <family val="2"/>
      </rPr>
      <t>NOTE</t>
    </r>
    <r>
      <rPr>
        <sz val="12"/>
        <color rgb="FF000000"/>
        <rFont val="Calibri (Body)"/>
        <family val="2"/>
      </rPr>
      <t>: Definitely have both wf1 AM &amp; wf2 FM xcorr as well as vice versa (both have positive delays on order on 0.7-1 ms)</t>
    </r>
  </si>
  <si>
    <t>NOTE: IPP wf2 AM and wf1 FM are almost supra-threshold (enough for me to include it!)</t>
  </si>
  <si>
    <r>
      <t/>
    </r>
    <r>
      <rPr>
        <b/>
        <u/>
        <sz val="12"/>
        <color rgb="FF000000"/>
        <rFont val="Calibri (Body)"/>
        <family val="2"/>
      </rPr>
      <t>NOTE</t>
    </r>
    <r>
      <rPr>
        <sz val="12"/>
        <color rgb="FF000000"/>
        <rFont val="Calibri (Body)"/>
        <family val="2"/>
      </rPr>
      <t>: strong xcorr between wf2 AM and wf1 FM (negative w/ delay of -0.9 ms); also some IPP FM xcorr apparent, but not sufficiently above thresh.</t>
    </r>
  </si>
  <si>
    <t>ACsb4</t>
  </si>
  <si>
    <t>/2017.08.29.anolis.ACsb4*/ACsb4rearSOAEwf1.mat</t>
  </si>
  <si>
    <r>
      <t/>
    </r>
    <r>
      <rPr>
        <b/>
        <u/>
        <sz val="12"/>
        <color rgb="FF000000"/>
        <rFont val="Calibri (Body)"/>
        <family val="2"/>
      </rPr>
      <t>NOTE:</t>
    </r>
    <r>
      <rPr>
        <sz val="12"/>
        <color rgb="FF000000"/>
        <rFont val="Calibri"/>
        <family val="2"/>
        <scheme val="minor"/>
      </rPr>
      <t xml:space="preserve"> Peak at 0.872 kHz is very small. Two peaks (1.443 and 3.025 kHz) were originally missing from prior analyses and were added in here for consistency. One of these peaks (3.025 kHz) was small and very narrow, but very close to the large 3.1 kHz peak . Originally it was lumped into a 3.12 peak w/ wide filter. So I re-filtered both peaks and ensured that the filters between these two peaks (3.025 and 3.155 kHz) did not overlap --&gt; I strongly suspect that they will be highly correlated though given their overlapping nature in the spectrum! Also, the 1.766 kHz peak appears to be a superposition of two peaks. THe filter captures the entire width. There are also </t>
    </r>
  </si>
  <si>
    <r>
      <t xml:space="preserve">Note: </t>
    </r>
    <r>
      <rPr>
        <sz val="12"/>
        <color rgb="FFffffff"/>
        <rFont val="Calibri"/>
        <family val="2"/>
        <scheme val="minor"/>
      </rPr>
      <t>IrP xcorr is close to (butjust below) thresh.</t>
    </r>
  </si>
  <si>
    <r>
      <t xml:space="preserve">Note: </t>
    </r>
    <r>
      <rPr>
        <sz val="12"/>
        <color rgb="FFffffff"/>
        <rFont val="Calibri"/>
        <family val="2"/>
        <scheme val="minor"/>
      </rPr>
      <t>see note to right regarding this peak (i.e., appears to be a superposition of two)</t>
    </r>
  </si>
  <si>
    <r>
      <t xml:space="preserve">Notes: </t>
    </r>
    <r>
      <rPr>
        <sz val="12"/>
        <color rgb="FFffffff"/>
        <rFont val="Calibri"/>
        <family val="2"/>
        <scheme val="minor"/>
      </rPr>
      <t>AM autocorr on this one is relatively quite wide(tied to narrower filter?); had to reduce N.peakF to 10 to get a proper fit for this peak</t>
    </r>
  </si>
  <si>
    <t>NOTE: strong-ish xcorr between wf2 AM and wf1 FM (negative w/ delay of -1.7 ms); clear IPP FM xcorr but not supra-thresh :-(</t>
  </si>
  <si>
    <t>ACsb30</t>
  </si>
  <si>
    <t>/2022.09.01.anolis.ACsb30*/ACsb30learSOAEwfA2.mat</t>
  </si>
  <si>
    <r>
      <t/>
    </r>
    <r>
      <rPr>
        <b/>
        <u/>
        <sz val="12"/>
        <color rgb="FF000000"/>
        <rFont val="Calibri (Body)"/>
        <family val="2"/>
      </rPr>
      <t>NOTE:</t>
    </r>
    <r>
      <rPr>
        <sz val="12"/>
        <color rgb="FF000000"/>
        <rFont val="Calibri"/>
        <family val="2"/>
        <scheme val="minor"/>
      </rPr>
      <t xml:space="preserve"> Decent SOAEs from an expt the RW can independently. Seems to have broader peaks, a few of which appear as semi-merged… Peaks seem predominantly noisy, w/ no obvious ring-iness</t>
    </r>
  </si>
  <si>
    <r>
      <t>Note:</t>
    </r>
    <r>
      <rPr>
        <sz val="12"/>
        <color rgb="FFffffff"/>
        <rFont val="Calibri"/>
        <family val="2"/>
        <scheme val="minor"/>
      </rPr>
      <t xml:space="preserve"> had to reduce N.peakF to 20 to get a proper fit for this peak</t>
    </r>
  </si>
  <si>
    <r>
      <t xml:space="preserve">Note: </t>
    </r>
    <r>
      <rPr>
        <sz val="12"/>
        <color rgb="FFffffff"/>
        <rFont val="Calibri"/>
        <family val="2"/>
        <scheme val="minor"/>
      </rPr>
      <t>autocorr dips down on peak flanks a bit too much….</t>
    </r>
  </si>
  <si>
    <t>NOTE:  wf2 AM and wf1 FM have xcorr (negative w/ delay of -0.7 ms) this is close enough to thresh to be included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</si>
</sst>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4" x14ac:knownFonts="1">
    <font>
      <sz val="11"/>
      <color theme="1"/>
      <name val="Calibri"/>
      <family val="2"/>
      <scheme val="minor"/>
    </font>
    <font>
      <sz val="11"/>
      <color rgb="FF000000"/>
      <name val="Calibri"/>
      <family val="2"/>
    </font>
    <font>
      <sz val="11"/>
      <color theme="1"/>
      <name val="Calibri"/>
      <family val="2"/>
    </font>
    <font>
      <b/>
      <sz val="12"/>
      <color rgb="FF000000"/>
      <name val="Calibri"/>
      <family val="2"/>
    </font>
    <font>
      <b/>
      <u/>
      <sz val="12"/>
      <color rgb="FF000000"/>
      <name val="Calibri"/>
      <family val="2"/>
    </font>
    <font>
      <b/>
      <sz val="12"/>
      <color rgb="FFff0000"/>
      <name val="Calibri"/>
      <family val="2"/>
    </font>
    <font>
      <sz val="12"/>
      <color rgb="FFff0000"/>
      <name val="Calibri"/>
      <family val="2"/>
    </font>
    <font>
      <sz val="10"/>
      <color rgb="FF000000"/>
      <name val="Helvetica"/>
      <family val="2"/>
    </font>
    <font>
      <sz val="10"/>
      <color rgb="FF228b22"/>
      <name val="Helvetica"/>
      <family val="2"/>
    </font>
    <font>
      <sz val="12"/>
      <color rgb="FF000000"/>
      <name val="Calibri"/>
      <family val="2"/>
    </font>
    <font>
      <b/>
      <sz val="12"/>
      <color rgb="FFffffff"/>
      <name val="Calibri"/>
      <family val="2"/>
    </font>
    <font>
      <sz val="12"/>
      <color rgb="FFffffff"/>
      <name val="Calibri"/>
      <family val="2"/>
    </font>
    <font>
      <sz val="12"/>
      <color rgb="FF000000"/>
      <name val="Calibri (Body)"/>
      <family val="2"/>
    </font>
    <font>
      <b/>
      <sz val="12"/>
      <color rgb="FFffff00"/>
      <name val="Calibri"/>
      <family val="2"/>
    </font>
  </fonts>
  <fills count="23">
    <fill>
      <patternFill patternType="none"/>
    </fill>
    <fill>
      <patternFill patternType="gray125"/>
    </fill>
    <fill>
      <patternFill patternType="solid">
        <fgColor rgb="FFfff2cc"/>
      </patternFill>
    </fill>
    <fill>
      <patternFill patternType="solid">
        <fgColor rgb="FFdeebf7"/>
      </patternFill>
    </fill>
    <fill>
      <patternFill patternType="solid">
        <fgColor rgb="FFe2f0d9"/>
      </patternFill>
    </fill>
    <fill>
      <patternFill patternType="solid">
        <fgColor rgb="FFfbe5d6"/>
      </patternFill>
    </fill>
    <fill>
      <patternFill patternType="solid">
        <fgColor rgb="FFdae3f3"/>
      </patternFill>
    </fill>
    <fill>
      <patternFill patternType="solid">
        <fgColor rgb="FFc5e0b4"/>
      </patternFill>
    </fill>
    <fill>
      <patternFill patternType="solid">
        <fgColor rgb="FFffe699"/>
      </patternFill>
    </fill>
    <fill>
      <patternFill patternType="solid">
        <fgColor rgb="FFf8cbad"/>
      </patternFill>
    </fill>
    <fill>
      <patternFill patternType="solid">
        <fgColor rgb="FFffffff"/>
      </patternFill>
    </fill>
    <fill>
      <patternFill patternType="solid">
        <fgColor rgb="FFafabab"/>
      </patternFill>
    </fill>
    <fill>
      <patternFill patternType="solid">
        <fgColor rgb="FF7f7f7f"/>
      </patternFill>
    </fill>
    <fill>
      <patternFill patternType="solid">
        <fgColor rgb="FFed7d31"/>
      </patternFill>
    </fill>
    <fill>
      <patternFill patternType="solid">
        <fgColor rgb="FFd0cece"/>
      </patternFill>
    </fill>
    <fill>
      <patternFill patternType="solid">
        <fgColor rgb="FFa9d18e"/>
      </patternFill>
    </fill>
    <fill>
      <patternFill patternType="solid">
        <fgColor rgb="FF000000"/>
      </patternFill>
    </fill>
    <fill>
      <patternFill patternType="solid">
        <fgColor rgb="FFf4b183"/>
      </patternFill>
    </fill>
    <fill>
      <patternFill patternType="solid">
        <fgColor rgb="FFffc000"/>
      </patternFill>
    </fill>
    <fill>
      <patternFill patternType="solid">
        <fgColor rgb="FFfce4d6"/>
      </patternFill>
    </fill>
    <fill>
      <patternFill patternType="solid">
        <fgColor rgb="FF767171"/>
      </patternFill>
    </fill>
    <fill>
      <patternFill patternType="solid">
        <fgColor rgb="FFdbdbdb"/>
      </patternFill>
    </fill>
    <fill>
      <patternFill patternType="solid">
        <fgColor rgb="FFededed"/>
      </patternFill>
    </fill>
  </fills>
  <borders count="32">
    <border>
      <left/>
      <right/>
      <top/>
      <bottom/>
      <diagonal/>
    </border>
    <border>
      <left/>
      <right/>
      <top/>
      <bottom/>
      <diagonal/>
    </border>
    <border>
      <left style="thin">
        <color rgb="FFa5a5a5"/>
      </left>
      <right style="thin">
        <color rgb="FFa5a5a5"/>
      </right>
      <top style="thin">
        <color rgb="FFa5a5a5"/>
      </top>
      <bottom style="thin">
        <color rgb="FFa5a5a5"/>
      </bottom>
      <diagonal/>
    </border>
    <border>
      <left style="medium">
        <color rgb="FFe7e6e6"/>
      </left>
      <right style="medium">
        <color rgb="FFe7e6e6"/>
      </right>
      <top style="medium">
        <color rgb="FFe7e6e6"/>
      </top>
      <bottom style="medium">
        <color rgb="FFe7e6e6"/>
      </bottom>
      <diagonal/>
    </border>
    <border>
      <left style="thin">
        <color rgb="FFc6c6c6"/>
      </left>
      <right style="thin">
        <color rgb="FFc6c6c6"/>
      </right>
      <top style="thin">
        <color rgb="FFc6c6c6"/>
      </top>
      <bottom style="medium">
        <color rgb="FF000000"/>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e7e6e6"/>
      </left>
      <right/>
      <top/>
      <bottom/>
      <diagonal/>
    </border>
    <border>
      <left style="thin">
        <color rgb="FFc6c6c6"/>
      </left>
      <right style="thin">
        <color rgb="FFc6c6c6"/>
      </right>
      <top style="thin">
        <color rgb="FFc6c6c6"/>
      </top>
      <bottom style="mediumDashed">
        <color rgb="FF000000"/>
      </bottom>
      <diagonal/>
    </border>
    <border>
      <left style="medium">
        <color rgb="FF000000"/>
      </left>
      <right style="thin">
        <color rgb="FFc6c6c6"/>
      </right>
      <top style="thin">
        <color rgb="FFc6c6c6"/>
      </top>
      <bottom style="mediumDashed">
        <color rgb="FF000000"/>
      </bottom>
      <diagonal/>
    </border>
    <border>
      <left style="thin">
        <color rgb="FF000000"/>
      </left>
      <right style="thin">
        <color rgb="FFc6c6c6"/>
      </right>
      <top style="thin">
        <color rgb="FFc6c6c6"/>
      </top>
      <bottom style="mediumDashed">
        <color rgb="FF000000"/>
      </bottom>
      <diagonal/>
    </border>
    <border>
      <left style="thin">
        <color rgb="FF000000"/>
      </left>
      <right style="medium">
        <color rgb="FF000000"/>
      </right>
      <top style="thin">
        <color rgb="FFc6c6c6"/>
      </top>
      <bottom style="mediumDashed">
        <color rgb="FF000000"/>
      </bottom>
      <diagonal/>
    </border>
    <border>
      <left style="thin">
        <color rgb="FFc6c6c6"/>
      </left>
      <right style="thin">
        <color rgb="FFc6c6c6"/>
      </right>
      <top style="medium">
        <color rgb="FF000000"/>
      </top>
      <bottom style="thin">
        <color rgb="FFc6c6c6"/>
      </bottom>
      <diagonal/>
    </border>
    <border>
      <left/>
      <right/>
      <top style="medium">
        <color rgb="FF000000"/>
      </top>
      <bottom/>
      <diagonal/>
    </border>
    <border>
      <left style="thin">
        <color rgb="FFc6c6c6"/>
      </left>
      <right style="thin">
        <color rgb="FFc6c6c6"/>
      </right>
      <top style="medium">
        <color rgb="FF000000"/>
      </top>
      <bottom style="thin">
        <color rgb="FF000000"/>
      </bottom>
      <diagonal/>
    </border>
    <border>
      <left style="thin">
        <color rgb="FF000000"/>
      </left>
      <right style="thin">
        <color rgb="FFc6c6c6"/>
      </right>
      <top style="thin">
        <color rgb="FFc6c6c6"/>
      </top>
      <bottom style="thin">
        <color rgb="FFc6c6c6"/>
      </bottom>
      <diagonal/>
    </border>
    <border>
      <left style="mediumDashed">
        <color rgb="FF000000"/>
      </left>
      <right/>
      <top/>
      <bottom/>
      <diagonal/>
    </border>
    <border>
      <left style="medium">
        <color rgb="FF000000"/>
      </left>
      <right style="thin">
        <color rgb="FFc6c6c6"/>
      </right>
      <top style="thin">
        <color rgb="FFc6c6c6"/>
      </top>
      <bottom style="medium">
        <color rgb="FF000000"/>
      </bottom>
      <diagonal/>
    </border>
    <border>
      <left/>
      <right/>
      <top/>
      <bottom style="mediumDashed">
        <color rgb="FF000000"/>
      </bottom>
      <diagonal/>
    </border>
    <border>
      <left style="thin">
        <color rgb="FF000000"/>
      </left>
      <right/>
      <top/>
      <bottom style="mediumDashed">
        <color rgb="FF000000"/>
      </bottom>
      <diagonal/>
    </border>
    <border>
      <left style="medium">
        <color rgb="FF000000"/>
      </left>
      <right/>
      <top style="medium">
        <color rgb="FF000000"/>
      </top>
      <bottom/>
      <diagonal/>
    </border>
    <border>
      <left style="medium">
        <color rgb="FF000000"/>
      </left>
      <right/>
      <top/>
      <bottom/>
      <diagonal/>
    </border>
    <border>
      <left style="mediumDashed">
        <color rgb="FF000000"/>
      </left>
      <right style="thin">
        <color rgb="FFc6c6c6"/>
      </right>
      <top style="thin">
        <color rgb="FFc6c6c6"/>
      </top>
      <bottom style="mediumDashed">
        <color rgb="FF000000"/>
      </bottom>
      <diagonal/>
    </border>
    <border>
      <left style="mediumDashed">
        <color rgb="FF000000"/>
      </left>
      <right style="thin">
        <color rgb="FFc6c6c6"/>
      </right>
      <top style="thin">
        <color rgb="FFc6c6c6"/>
      </top>
      <bottom style="thin">
        <color rgb="FFc6c6c6"/>
      </bottom>
      <diagonal/>
    </border>
    <border>
      <left style="thin">
        <color rgb="FFc6c6c6"/>
      </left>
      <right style="thin">
        <color rgb="FFc6c6c6"/>
      </right>
      <top style="mediumDashed">
        <color rgb="FF000000"/>
      </top>
      <bottom style="thin">
        <color rgb="FFc6c6c6"/>
      </bottom>
      <diagonal/>
    </border>
    <border>
      <left style="mediumDashed">
        <color rgb="FF000000"/>
      </left>
      <right/>
      <top/>
      <bottom style="mediumDashed">
        <color rgb="FF000000"/>
      </bottom>
      <diagonal/>
    </border>
    <border>
      <left style="medium">
        <color rgb="FF000000"/>
      </left>
      <right style="thin">
        <color rgb="FFc6c6c6"/>
      </right>
      <top style="medium">
        <color rgb="FF000000"/>
      </top>
      <bottom style="thin">
        <color rgb="FFc6c6c6"/>
      </bottom>
      <diagonal/>
    </border>
    <border>
      <left style="medium">
        <color rgb="FF000000"/>
      </left>
      <right style="medium">
        <color rgb="FF000000"/>
      </right>
      <top style="thin">
        <color rgb="FFc6c6c6"/>
      </top>
      <bottom style="thin">
        <color rgb="FFc6c6c6"/>
      </bottom>
      <diagonal/>
    </border>
    <border>
      <left style="medium">
        <color rgb="FF000000"/>
      </left>
      <right style="thin">
        <color rgb="FFc6c6c6"/>
      </right>
      <top style="mediumDashed">
        <color rgb="FF000000"/>
      </top>
      <bottom style="thin">
        <color rgb="FFc6c6c6"/>
      </bottom>
      <diagonal/>
    </border>
  </borders>
  <cellStyleXfs count="1">
    <xf numFmtId="0" fontId="0" fillId="0" borderId="0"/>
  </cellStyleXfs>
  <cellXfs count="311">
    <xf xfId="0" numFmtId="0" borderId="0" fontId="0" fillId="0"/>
    <xf xfId="0" numFmtId="0" borderId="0" fontId="0" fillId="0" applyAlignment="1">
      <alignment wrapText="1"/>
    </xf>
    <xf xfId="0" numFmtId="14" applyNumberFormat="1" borderId="1" applyBorder="1" fontId="1" applyFont="1" fillId="0" applyAlignment="1">
      <alignment horizontal="left" wrapText="1"/>
    </xf>
    <xf xfId="0" numFmtId="0" borderId="1" applyBorder="1" fontId="2" applyFont="1" fillId="0" applyAlignment="1">
      <alignment horizontal="left" wrapText="1"/>
    </xf>
    <xf xfId="0" numFmtId="3" applyNumberFormat="1" borderId="1" applyBorder="1" fontId="2" applyFont="1" fillId="0" applyAlignment="1">
      <alignment horizontal="right" wrapText="1"/>
    </xf>
    <xf xfId="0" numFmtId="4" applyNumberFormat="1" borderId="1" applyBorder="1" fontId="2" applyFont="1" fillId="0" applyAlignment="1">
      <alignment horizontal="right" wrapText="1"/>
    </xf>
    <xf xfId="0" numFmtId="14" applyNumberFormat="1" borderId="1" applyBorder="1" fontId="2" applyFont="1" fillId="0" applyAlignment="1">
      <alignment horizontal="left" wrapText="1"/>
    </xf>
    <xf xfId="0" numFmtId="0" borderId="0" fontId="0" fillId="0" applyAlignment="1">
      <alignment horizontal="left"/>
    </xf>
    <xf xfId="0" numFmtId="3" applyNumberFormat="1" borderId="1" applyBorder="1" fontId="2" applyFont="1" fillId="0" applyAlignment="1">
      <alignment horizontal="right"/>
    </xf>
    <xf xfId="0" numFmtId="4" applyNumberFormat="1" borderId="1" applyBorder="1" fontId="2" applyFont="1" fillId="0" applyAlignment="1">
      <alignment horizontal="right"/>
    </xf>
    <xf xfId="0" numFmtId="14" applyNumberFormat="1" borderId="2" applyBorder="1" fontId="1" applyFont="1" fillId="0" applyAlignment="1">
      <alignment horizontal="left" wrapText="1"/>
    </xf>
    <xf xfId="0" numFmtId="0" borderId="2" applyBorder="1" fontId="3" applyFont="1" fillId="0" applyAlignment="1">
      <alignment horizontal="left" wrapText="1"/>
    </xf>
    <xf xfId="0" numFmtId="0" borderId="2" applyBorder="1" fontId="3" applyFont="1" fillId="0" applyAlignment="1">
      <alignment horizontal="left"/>
    </xf>
    <xf xfId="0" numFmtId="3" applyNumberFormat="1" borderId="2" applyBorder="1" fontId="3" applyFont="1" fillId="0" applyAlignment="1">
      <alignment horizontal="left"/>
    </xf>
    <xf xfId="0" numFmtId="3" applyNumberFormat="1" borderId="2" applyBorder="1" fontId="1" applyFont="1" fillId="0" applyAlignment="1">
      <alignment horizontal="left"/>
    </xf>
    <xf xfId="0" numFmtId="4" applyNumberFormat="1" borderId="2" applyBorder="1" fontId="1" applyFont="1" fillId="0" applyAlignment="1">
      <alignment horizontal="left"/>
    </xf>
    <xf xfId="0" numFmtId="0" borderId="2" applyBorder="1" fontId="1" applyFont="1" fillId="0" applyAlignment="1">
      <alignment horizontal="left" wrapText="1"/>
    </xf>
    <xf xfId="0" numFmtId="0" borderId="2" applyBorder="1" fontId="1" applyFont="1" fillId="0" applyAlignment="1">
      <alignment horizontal="left"/>
    </xf>
    <xf xfId="0" numFmtId="3" applyNumberFormat="1" borderId="2" applyBorder="1" fontId="1" applyFont="1" fillId="0" applyAlignment="1">
      <alignment horizontal="right"/>
    </xf>
    <xf xfId="0" numFmtId="4" applyNumberFormat="1" borderId="2" applyBorder="1" fontId="1" applyFont="1" fillId="0" applyAlignment="1">
      <alignment horizontal="right"/>
    </xf>
    <xf xfId="0" numFmtId="14" applyNumberFormat="1" borderId="2" applyBorder="1" fontId="3" applyFont="1" fillId="0" applyAlignment="1">
      <alignment horizontal="left" wrapText="1"/>
    </xf>
    <xf xfId="0" numFmtId="0" borderId="2" applyBorder="1" fontId="1" applyFont="1" fillId="2" applyFill="1" applyAlignment="1">
      <alignment horizontal="left" wrapText="1"/>
    </xf>
    <xf xfId="0" numFmtId="0" borderId="2" applyBorder="1" fontId="1" applyFont="1" fillId="2" applyFill="1" applyAlignment="1">
      <alignment horizontal="left"/>
    </xf>
    <xf xfId="0" numFmtId="3" applyNumberFormat="1" borderId="2" applyBorder="1" fontId="1" applyFont="1" fillId="2" applyFill="1" applyAlignment="1">
      <alignment horizontal="left"/>
    </xf>
    <xf xfId="0" numFmtId="4" applyNumberFormat="1" borderId="2" applyBorder="1" fontId="1" applyFont="1" fillId="2" applyFill="1" applyAlignment="1">
      <alignment horizontal="right"/>
    </xf>
    <xf xfId="0" numFmtId="0" borderId="2" applyBorder="1" fontId="1" applyFont="1" fillId="3" applyFill="1" applyAlignment="1">
      <alignment horizontal="left" wrapText="1"/>
    </xf>
    <xf xfId="0" numFmtId="0" borderId="2" applyBorder="1" fontId="1" applyFont="1" fillId="3" applyFill="1" applyAlignment="1">
      <alignment horizontal="left"/>
    </xf>
    <xf xfId="0" numFmtId="3" applyNumberFormat="1" borderId="2" applyBorder="1" fontId="1" applyFont="1" fillId="3" applyFill="1" applyAlignment="1">
      <alignment horizontal="left"/>
    </xf>
    <xf xfId="0" numFmtId="4" applyNumberFormat="1" borderId="2" applyBorder="1" fontId="1" applyFont="1" fillId="3" applyFill="1" applyAlignment="1">
      <alignment horizontal="right"/>
    </xf>
    <xf xfId="0" numFmtId="3" applyNumberFormat="1" borderId="2" applyBorder="1" fontId="1" applyFont="1" fillId="3" applyFill="1" applyAlignment="1">
      <alignment horizontal="right"/>
    </xf>
    <xf xfId="0" numFmtId="0" borderId="2" applyBorder="1" fontId="1" applyFont="1" fillId="4" applyFill="1" applyAlignment="1">
      <alignment horizontal="left" wrapText="1"/>
    </xf>
    <xf xfId="0" numFmtId="0" borderId="2" applyBorder="1" fontId="1" applyFont="1" fillId="4" applyFill="1" applyAlignment="1">
      <alignment horizontal="left"/>
    </xf>
    <xf xfId="0" numFmtId="3" applyNumberFormat="1" borderId="2" applyBorder="1" fontId="1" applyFont="1" fillId="4" applyFill="1" applyAlignment="1">
      <alignment horizontal="right"/>
    </xf>
    <xf xfId="0" numFmtId="4" applyNumberFormat="1" borderId="2" applyBorder="1" fontId="1" applyFont="1" fillId="4" applyFill="1" applyAlignment="1">
      <alignment horizontal="right"/>
    </xf>
    <xf xfId="0" numFmtId="4" applyNumberFormat="1" borderId="2" applyBorder="1" fontId="1" applyFont="1" fillId="4" applyFill="1" applyAlignment="1">
      <alignment horizontal="left"/>
    </xf>
    <xf xfId="0" numFmtId="3" applyNumberFormat="1" borderId="2" applyBorder="1" fontId="1" applyFont="1" fillId="4" applyFill="1" applyAlignment="1">
      <alignment horizontal="left"/>
    </xf>
    <xf xfId="0" numFmtId="0" borderId="2" applyBorder="1" fontId="1" applyFont="1" fillId="5" applyFill="1" applyAlignment="1">
      <alignment horizontal="left" wrapText="1"/>
    </xf>
    <xf xfId="0" numFmtId="0" borderId="2" applyBorder="1" fontId="1" applyFont="1" fillId="5" applyFill="1" applyAlignment="1">
      <alignment horizontal="left"/>
    </xf>
    <xf xfId="0" numFmtId="3" applyNumberFormat="1" borderId="2" applyBorder="1" fontId="1" applyFont="1" fillId="5" applyFill="1" applyAlignment="1">
      <alignment horizontal="right"/>
    </xf>
    <xf xfId="0" numFmtId="4" applyNumberFormat="1" borderId="2" applyBorder="1" fontId="1" applyFont="1" fillId="5" applyFill="1" applyAlignment="1">
      <alignment horizontal="right"/>
    </xf>
    <xf xfId="0" numFmtId="4" applyNumberFormat="1" borderId="2" applyBorder="1" fontId="1" applyFont="1" fillId="5" applyFill="1" applyAlignment="1">
      <alignment horizontal="left"/>
    </xf>
    <xf xfId="0" numFmtId="3" applyNumberFormat="1" borderId="2" applyBorder="1" fontId="1" applyFont="1" fillId="5" applyFill="1" applyAlignment="1">
      <alignment horizontal="left"/>
    </xf>
    <xf xfId="0" numFmtId="14" applyNumberFormat="1" borderId="0" fontId="0" fillId="0" applyAlignment="1">
      <alignment horizontal="left" wrapText="1"/>
    </xf>
    <xf xfId="0" numFmtId="0" borderId="0" fontId="0" fillId="0" applyAlignment="1">
      <alignment horizontal="left" wrapText="1"/>
    </xf>
    <xf xfId="0" numFmtId="0" borderId="0" fontId="0" fillId="0" applyAlignment="1">
      <alignment horizontal="left"/>
    </xf>
    <xf xfId="0" numFmtId="3" applyNumberFormat="1" borderId="0" fontId="0" fillId="0" applyAlignment="1">
      <alignment horizontal="right"/>
    </xf>
    <xf xfId="0" numFmtId="3" applyNumberFormat="1" borderId="0" fontId="0" fillId="0" applyAlignment="1">
      <alignment horizontal="left"/>
    </xf>
    <xf xfId="0" numFmtId="4" applyNumberFormat="1" borderId="0" fontId="0" fillId="0" applyAlignment="1">
      <alignment horizontal="left"/>
    </xf>
    <xf xfId="0" numFmtId="0" borderId="0" fontId="0" fillId="0" applyAlignment="1">
      <alignment horizontal="general"/>
    </xf>
    <xf xfId="0" numFmtId="14" applyNumberFormat="1" borderId="1" applyBorder="1" fontId="2" applyFont="1" fillId="0" applyAlignment="1">
      <alignment horizontal="left"/>
    </xf>
    <xf xfId="0" numFmtId="14" applyNumberFormat="1" borderId="3" applyBorder="1" fontId="4" applyFont="1" fillId="2" applyFill="1" applyAlignment="1">
      <alignment horizontal="left"/>
    </xf>
    <xf xfId="0" numFmtId="0" borderId="4" applyBorder="1" fontId="4" applyFont="1" fillId="2" applyFill="1" applyAlignment="1">
      <alignment horizontal="left"/>
    </xf>
    <xf xfId="0" numFmtId="14" applyNumberFormat="1" borderId="5" applyBorder="1" fontId="4" applyFont="1" fillId="5" applyFill="1" applyAlignment="1">
      <alignment horizontal="left"/>
    </xf>
    <xf xfId="0" numFmtId="0" borderId="6" applyBorder="1" fontId="1" applyFont="1" fillId="0" applyAlignment="1">
      <alignment horizontal="left"/>
    </xf>
    <xf xfId="0" numFmtId="0" borderId="1" applyBorder="1" fontId="5" applyFont="1" fillId="0" applyAlignment="1">
      <alignment horizontal="left"/>
    </xf>
    <xf xfId="0" numFmtId="14" applyNumberFormat="1" borderId="5" applyBorder="1" fontId="3" applyFont="1" fillId="6" applyFill="1" applyAlignment="1">
      <alignment horizontal="left"/>
    </xf>
    <xf xfId="0" numFmtId="14" applyNumberFormat="1" borderId="5" applyBorder="1" fontId="3" applyFont="1" fillId="3" applyFill="1" applyAlignment="1">
      <alignment horizontal="left"/>
    </xf>
    <xf xfId="0" numFmtId="14" applyNumberFormat="1" borderId="3" applyBorder="1" fontId="3" applyFont="1" fillId="7" applyFill="1" applyAlignment="1">
      <alignment horizontal="left"/>
    </xf>
    <xf xfId="0" numFmtId="14" applyNumberFormat="1" borderId="5" applyBorder="1" fontId="3" applyFont="1" fillId="7" applyFill="1" applyAlignment="1">
      <alignment horizontal="left"/>
    </xf>
    <xf xfId="0" numFmtId="14" applyNumberFormat="1" borderId="5" applyBorder="1" fontId="3" applyFont="1" fillId="8" applyFill="1" applyAlignment="1">
      <alignment horizontal="left"/>
    </xf>
    <xf xfId="0" numFmtId="0" borderId="6" applyBorder="1" fontId="5" applyFont="1" fillId="0" applyAlignment="1">
      <alignment horizontal="left"/>
    </xf>
    <xf xfId="0" numFmtId="0" borderId="1" applyBorder="1" fontId="6" applyFont="1" fillId="0" applyAlignment="1">
      <alignment horizontal="left"/>
    </xf>
    <xf xfId="0" numFmtId="14" applyNumberFormat="1" borderId="7" applyBorder="1" fontId="3" applyFont="1" fillId="8" applyFill="1" applyAlignment="1">
      <alignment horizontal="left"/>
    </xf>
    <xf xfId="0" numFmtId="14" applyNumberFormat="1" borderId="8" applyBorder="1" fontId="3" applyFont="1" fillId="8" applyFill="1" applyAlignment="1">
      <alignment horizontal="left"/>
    </xf>
    <xf xfId="0" numFmtId="14" applyNumberFormat="1" borderId="3" applyBorder="1" fontId="3" applyFont="1" fillId="3" applyFill="1" applyAlignment="1">
      <alignment horizontal="left"/>
    </xf>
    <xf xfId="0" numFmtId="0" borderId="5" applyBorder="1" fontId="1" applyFont="1" fillId="9" applyFill="1" applyAlignment="1">
      <alignment horizontal="left"/>
    </xf>
    <xf xfId="0" numFmtId="14" applyNumberFormat="1" borderId="3" applyBorder="1" fontId="3" applyFont="1" fillId="4" applyFill="1" applyAlignment="1">
      <alignment horizontal="left"/>
    </xf>
    <xf xfId="0" numFmtId="14" applyNumberFormat="1" borderId="3" applyBorder="1" fontId="3" applyFont="1" fillId="6" applyFill="1" applyAlignment="1">
      <alignment horizontal="left"/>
    </xf>
    <xf xfId="0" numFmtId="14" applyNumberFormat="1" borderId="9" applyBorder="1" fontId="3" applyFont="1" fillId="4" applyFill="1" applyAlignment="1">
      <alignment horizontal="left"/>
    </xf>
    <xf xfId="0" numFmtId="14" applyNumberFormat="1" borderId="3" applyBorder="1" fontId="1" applyFont="1" fillId="0" applyAlignment="1">
      <alignment horizontal="left"/>
    </xf>
    <xf xfId="0" numFmtId="14" applyNumberFormat="1" borderId="10" applyBorder="1" fontId="1" applyFont="1" fillId="0" applyAlignment="1">
      <alignment horizontal="left" wrapText="1"/>
    </xf>
    <xf xfId="0" numFmtId="0" borderId="1" applyBorder="1" fontId="1" applyFont="1" fillId="0" applyAlignment="1">
      <alignment horizontal="left" wrapText="1"/>
    </xf>
    <xf xfId="0" numFmtId="0"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0" borderId="1" applyBorder="1" fontId="4" applyFont="1" fillId="0" applyAlignment="1">
      <alignment horizontal="left"/>
    </xf>
    <xf xfId="0" numFmtId="0" borderId="1" applyBorder="1" fontId="7" applyFont="1" fillId="0" applyAlignment="1">
      <alignment horizontal="left" wrapText="1"/>
    </xf>
    <xf xfId="0" numFmtId="0" borderId="1" applyBorder="1" fontId="8" applyFont="1" fillId="0" applyAlignment="1">
      <alignment horizontal="left" wrapText="1"/>
    </xf>
    <xf xfId="0" numFmtId="0" borderId="1" applyBorder="1" fontId="7" applyFont="1" fillId="0" applyAlignment="1">
      <alignment horizontal="left"/>
    </xf>
    <xf xfId="0" numFmtId="0" borderId="0" fontId="0" fillId="0" applyAlignment="1">
      <alignment horizontal="general" wrapText="1"/>
    </xf>
    <xf xfId="0" numFmtId="0" borderId="11" applyBorder="1" fontId="4" applyFont="1" fillId="10" applyFill="1" applyAlignment="1">
      <alignment horizontal="left"/>
    </xf>
    <xf xfId="0" numFmtId="3" applyNumberFormat="1" borderId="11" applyBorder="1" fontId="4" applyFont="1" fillId="10" applyFill="1" applyAlignment="1">
      <alignment horizontal="left"/>
    </xf>
    <xf xfId="0" numFmtId="3" applyNumberFormat="1" borderId="12" applyBorder="1" fontId="3" applyFont="1" fillId="10" applyFill="1" applyAlignment="1">
      <alignment horizontal="left"/>
    </xf>
    <xf xfId="0" numFmtId="3" applyNumberFormat="1" borderId="11" applyBorder="1" fontId="3" applyFont="1" fillId="10" applyFill="1" applyAlignment="1">
      <alignment horizontal="left"/>
    </xf>
    <xf xfId="0" numFmtId="3" applyNumberFormat="1" borderId="12" applyBorder="1" fontId="4" applyFont="1" fillId="10" applyFill="1" applyAlignment="1">
      <alignment horizontal="left"/>
    </xf>
    <xf xfId="0" numFmtId="4" applyNumberFormat="1" borderId="11" applyBorder="1" fontId="4" applyFont="1" fillId="10" applyFill="1" applyAlignment="1">
      <alignment horizontal="left"/>
    </xf>
    <xf xfId="0" numFmtId="3" applyNumberFormat="1" borderId="13" applyBorder="1" fontId="4" applyFont="1" fillId="10" applyFill="1" applyAlignment="1">
      <alignment horizontal="left"/>
    </xf>
    <xf xfId="0" numFmtId="3" applyNumberFormat="1" borderId="14" applyBorder="1" fontId="4" applyFont="1" fillId="10" applyFill="1" applyAlignment="1">
      <alignment horizontal="left"/>
    </xf>
    <xf xfId="0" numFmtId="0" borderId="5" applyBorder="1" fontId="1" applyFont="1" fillId="3" applyFill="1" applyAlignment="1">
      <alignment horizontal="left"/>
    </xf>
    <xf xfId="0" numFmtId="3" applyNumberFormat="1" borderId="5" applyBorder="1" fontId="9" applyFont="1" fillId="3" applyFill="1" applyAlignment="1">
      <alignment horizontal="right"/>
    </xf>
    <xf xfId="0" numFmtId="3" applyNumberFormat="1" borderId="15" applyBorder="1" fontId="1" applyFont="1" fillId="4" applyFill="1" applyAlignment="1">
      <alignment horizontal="right"/>
    </xf>
    <xf xfId="0" numFmtId="0" borderId="16" applyBorder="1" fontId="1" applyFont="1" fillId="0" applyAlignment="1">
      <alignment horizontal="left"/>
    </xf>
    <xf xfId="0" numFmtId="3" applyNumberFormat="1" borderId="17" applyBorder="1" fontId="1" applyFont="1" fillId="5" applyFill="1" applyAlignment="1">
      <alignment horizontal="right"/>
    </xf>
    <xf xfId="0" numFmtId="3" applyNumberFormat="1" borderId="5" applyBorder="1" fontId="9" applyFont="1" fillId="11" applyFill="1" applyAlignment="1">
      <alignment horizontal="right"/>
    </xf>
    <xf xfId="0" numFmtId="3" applyNumberFormat="1" borderId="5" applyBorder="1" fontId="1" applyFont="1" fillId="4" applyFill="1" applyAlignment="1">
      <alignment horizontal="right"/>
    </xf>
    <xf xfId="0" numFmtId="3" applyNumberFormat="1" borderId="5" applyBorder="1" fontId="1" applyFont="1" fillId="4" applyFill="1" applyAlignment="1">
      <alignment horizontal="left"/>
    </xf>
    <xf xfId="0" numFmtId="3" applyNumberFormat="1" borderId="5" applyBorder="1" fontId="1" applyFont="1" fillId="12" applyFill="1" applyAlignment="1">
      <alignment horizontal="left"/>
    </xf>
    <xf xfId="0" numFmtId="4" applyNumberFormat="1" borderId="5" applyBorder="1" fontId="1" applyFont="1" fillId="12" applyFill="1" applyAlignment="1">
      <alignment horizontal="left"/>
    </xf>
    <xf xfId="0" numFmtId="0" borderId="5" applyBorder="1" fontId="1" applyFont="1" fillId="12" applyFill="1" applyAlignment="1">
      <alignment horizontal="left"/>
    </xf>
    <xf xfId="0" numFmtId="3" applyNumberFormat="1" borderId="18" applyBorder="1" fontId="1" applyFont="1" fillId="12" applyFill="1" applyAlignment="1">
      <alignment horizontal="left"/>
    </xf>
    <xf xfId="0" numFmtId="3" applyNumberFormat="1" borderId="5" applyBorder="1" fontId="1" applyFont="1" fillId="5" applyFill="1" applyAlignment="1">
      <alignment horizontal="right"/>
    </xf>
    <xf xfId="0" numFmtId="3" applyNumberFormat="1" borderId="5" applyBorder="1" fontId="1" applyFont="1" fillId="5" applyFill="1" applyAlignment="1">
      <alignment horizontal="left"/>
    </xf>
    <xf xfId="0" numFmtId="4" applyNumberFormat="1" borderId="5" applyBorder="1" fontId="1" applyFont="1" fillId="5" applyFill="1" applyAlignment="1">
      <alignment horizontal="left"/>
    </xf>
    <xf xfId="0" numFmtId="4" applyNumberFormat="1" borderId="5" applyBorder="1" fontId="1" applyFont="1" fillId="4" applyFill="1" applyAlignment="1">
      <alignment horizontal="right"/>
    </xf>
    <xf xfId="0" numFmtId="3" applyNumberFormat="1" borderId="5" applyBorder="1" fontId="1" applyFont="1" fillId="7" applyFill="1" applyAlignment="1">
      <alignment horizontal="right"/>
    </xf>
    <xf xfId="0" numFmtId="0" borderId="19" applyBorder="1" fontId="1" applyFont="1" fillId="0" applyAlignment="1">
      <alignment horizontal="left"/>
    </xf>
    <xf xfId="0" numFmtId="3" applyNumberFormat="1" borderId="8" applyBorder="1" fontId="1" applyFont="1" fillId="12" applyFill="1" applyAlignment="1">
      <alignment horizontal="left"/>
    </xf>
    <xf xfId="0" numFmtId="3" applyNumberFormat="1" borderId="5" applyBorder="1" fontId="1" applyFont="1" fillId="13" applyFill="1" applyAlignment="1">
      <alignment horizontal="left"/>
    </xf>
    <xf xfId="0" numFmtId="0" borderId="5" applyBorder="1" fontId="1" applyFont="1" fillId="13" applyFill="1" applyAlignment="1">
      <alignment horizontal="left"/>
    </xf>
    <xf xfId="0" numFmtId="3" applyNumberFormat="1" borderId="5" applyBorder="1" fontId="3" applyFont="1" fillId="14" applyFill="1" applyAlignment="1">
      <alignment horizontal="right"/>
    </xf>
    <xf xfId="0" numFmtId="3" applyNumberFormat="1" borderId="5" applyBorder="1" fontId="1" applyFont="1" fillId="11" applyFill="1" applyAlignment="1">
      <alignment horizontal="left"/>
    </xf>
    <xf xfId="0" numFmtId="4" applyNumberFormat="1" borderId="5" applyBorder="1" fontId="1" applyFont="1" fillId="11" applyFill="1" applyAlignment="1">
      <alignment horizontal="left"/>
    </xf>
    <xf xfId="0" numFmtId="3" applyNumberFormat="1" borderId="8" applyBorder="1" fontId="1" applyFont="1" fillId="4" applyFill="1" applyAlignment="1">
      <alignment horizontal="right"/>
    </xf>
    <xf xfId="0" numFmtId="0" borderId="5" applyBorder="1" fontId="1" applyFont="1" fillId="4" applyFill="1" applyAlignment="1">
      <alignment horizontal="left"/>
    </xf>
    <xf xfId="0" numFmtId="3" applyNumberFormat="1" borderId="8" applyBorder="1" fontId="1" applyFont="1" fillId="5" applyFill="1" applyAlignment="1">
      <alignment horizontal="right"/>
    </xf>
    <xf xfId="0" numFmtId="0" borderId="5" applyBorder="1" fontId="1" applyFont="1" fillId="5" applyFill="1" applyAlignment="1">
      <alignment horizontal="left"/>
    </xf>
    <xf xfId="0" numFmtId="3" applyNumberFormat="1" borderId="5" applyBorder="1" fontId="1" applyFont="1" fillId="14" applyFill="1" applyAlignment="1">
      <alignment horizontal="right"/>
    </xf>
    <xf xfId="0" numFmtId="3" applyNumberFormat="1" borderId="8" applyBorder="1" fontId="1" applyFont="1" fillId="9" applyFill="1" applyAlignment="1">
      <alignment horizontal="right"/>
    </xf>
    <xf xfId="0" numFmtId="3" applyNumberFormat="1" borderId="5" applyBorder="1" fontId="1" applyFont="1" fillId="9" applyFill="1" applyAlignment="1">
      <alignment horizontal="left"/>
    </xf>
    <xf xfId="0" numFmtId="4" applyNumberFormat="1" borderId="5" applyBorder="1" fontId="1" applyFont="1" fillId="9" applyFill="1" applyAlignment="1">
      <alignment horizontal="left"/>
    </xf>
    <xf xfId="0" numFmtId="3" applyNumberFormat="1" borderId="8" applyBorder="1" fontId="1" applyFont="1" fillId="9" applyFill="1" applyAlignment="1">
      <alignment horizontal="left"/>
    </xf>
    <xf xfId="0" numFmtId="3" applyNumberFormat="1" borderId="5" applyBorder="1" fontId="9" applyFont="1" fillId="12" applyFill="1" applyAlignment="1">
      <alignment horizontal="left"/>
    </xf>
    <xf xfId="0" numFmtId="3" applyNumberFormat="1" borderId="8" applyBorder="1" fontId="3" applyFont="1" fillId="4" applyFill="1" applyAlignment="1">
      <alignment horizontal="right"/>
    </xf>
    <xf xfId="0" numFmtId="3" applyNumberFormat="1" borderId="8" applyBorder="1" fontId="3" applyFont="1" fillId="7" applyFill="1" applyAlignment="1">
      <alignment horizontal="right"/>
    </xf>
    <xf xfId="0" numFmtId="0" borderId="4" applyBorder="1" fontId="1" applyFont="1" fillId="3" applyFill="1" applyAlignment="1">
      <alignment horizontal="left"/>
    </xf>
    <xf xfId="0" numFmtId="3" applyNumberFormat="1" borderId="4" applyBorder="1" fontId="1" applyFont="1" fillId="12" applyFill="1" applyAlignment="1">
      <alignment horizontal="left"/>
    </xf>
    <xf xfId="0" numFmtId="0" borderId="4" applyBorder="1" fontId="1" applyFont="1" fillId="12" applyFill="1" applyAlignment="1">
      <alignment horizontal="left"/>
    </xf>
    <xf xfId="0" numFmtId="3" applyNumberFormat="1" borderId="4" applyBorder="1" fontId="3" applyFont="1" fillId="14" applyFill="1" applyAlignment="1">
      <alignment horizontal="right"/>
    </xf>
    <xf xfId="0" numFmtId="3" applyNumberFormat="1" borderId="4" applyBorder="1" fontId="1" applyFont="1" fillId="11" applyFill="1" applyAlignment="1">
      <alignment horizontal="left"/>
    </xf>
    <xf xfId="0" numFmtId="4" applyNumberFormat="1" borderId="4" applyBorder="1" fontId="1" applyFont="1" fillId="11" applyFill="1" applyAlignment="1">
      <alignment horizontal="left"/>
    </xf>
    <xf xfId="0" numFmtId="3" applyNumberFormat="1" borderId="20" applyBorder="1" fontId="1" applyFont="1" fillId="4" applyFill="1" applyAlignment="1">
      <alignment horizontal="right"/>
    </xf>
    <xf xfId="0" numFmtId="3" applyNumberFormat="1" borderId="4" applyBorder="1" fontId="1" applyFont="1" fillId="4" applyFill="1" applyAlignment="1">
      <alignment horizontal="right"/>
    </xf>
    <xf xfId="0" numFmtId="4" applyNumberFormat="1" borderId="4" applyBorder="1" fontId="1" applyFont="1" fillId="4" applyFill="1" applyAlignment="1">
      <alignment horizontal="right"/>
    </xf>
    <xf xfId="0" numFmtId="0" borderId="4" applyBorder="1" fontId="1" applyFont="1" fillId="4" applyFill="1" applyAlignment="1">
      <alignment horizontal="left"/>
    </xf>
    <xf xfId="0" numFmtId="3" applyNumberFormat="1" borderId="20" applyBorder="1" fontId="1" applyFont="1" fillId="5" applyFill="1" applyAlignment="1">
      <alignment horizontal="right"/>
    </xf>
    <xf xfId="0" numFmtId="3" applyNumberFormat="1" borderId="4" applyBorder="1" fontId="1" applyFont="1" fillId="5" applyFill="1" applyAlignment="1">
      <alignment horizontal="left"/>
    </xf>
    <xf xfId="0" numFmtId="4" applyNumberFormat="1" borderId="4" applyBorder="1" fontId="1" applyFont="1" fillId="5" applyFill="1" applyAlignment="1">
      <alignment horizontal="left"/>
    </xf>
    <xf xfId="0" numFmtId="0" borderId="4" applyBorder="1" fontId="1" applyFont="1" fillId="5" applyFill="1" applyAlignment="1">
      <alignment horizontal="left"/>
    </xf>
    <xf xfId="0" numFmtId="0" borderId="15" applyBorder="1" fontId="1" applyFont="1" fillId="2" applyFill="1" applyAlignment="1">
      <alignment horizontal="left"/>
    </xf>
    <xf xfId="0" numFmtId="3" applyNumberFormat="1" borderId="5" applyBorder="1" fontId="1" applyFont="1" fillId="2" applyFill="1" applyAlignment="1">
      <alignment horizontal="right"/>
    </xf>
    <xf xfId="0" numFmtId="3" applyNumberFormat="1" borderId="5" applyBorder="1" fontId="1" applyFont="1" fillId="11" applyFill="1" applyAlignment="1">
      <alignment horizontal="right"/>
    </xf>
    <xf xfId="0" numFmtId="0" borderId="5" applyBorder="1" fontId="1" applyFont="1" fillId="2" applyFill="1" applyAlignment="1">
      <alignment horizontal="left"/>
    </xf>
    <xf xfId="0" numFmtId="3" applyNumberFormat="1" borderId="5" applyBorder="1" fontId="9" applyFont="1" fillId="2" applyFill="1" applyAlignment="1">
      <alignment horizontal="right"/>
    </xf>
    <xf xfId="0" numFmtId="3" applyNumberFormat="1" borderId="1" applyBorder="1" fontId="1" applyFont="1" fillId="0" applyAlignment="1">
      <alignment horizontal="right"/>
    </xf>
    <xf xfId="0" numFmtId="4" applyNumberFormat="1" borderId="1" applyBorder="1" fontId="1" applyFont="1" fillId="0" applyAlignment="1">
      <alignment horizontal="right"/>
    </xf>
    <xf xfId="0" numFmtId="3" applyNumberFormat="1" borderId="1" applyBorder="1" fontId="6" applyFont="1" fillId="0" applyAlignment="1">
      <alignment horizontal="left"/>
    </xf>
    <xf xfId="0" numFmtId="3" applyNumberFormat="1" borderId="1" applyBorder="1" fontId="3" applyFont="1" fillId="0" applyAlignment="1">
      <alignment horizontal="left"/>
    </xf>
    <xf xfId="0" numFmtId="3" applyNumberFormat="1" borderId="1" applyBorder="1" fontId="9" applyFont="1" fillId="0" applyAlignment="1">
      <alignment horizontal="left"/>
    </xf>
    <xf xfId="0" numFmtId="3" applyNumberFormat="1" borderId="21" applyBorder="1" fontId="3" applyFont="1" fillId="0" applyAlignment="1">
      <alignment horizontal="left"/>
    </xf>
    <xf xfId="0" numFmtId="3" applyNumberFormat="1" borderId="22" applyBorder="1" fontId="1" applyFont="1" fillId="0" applyAlignment="1">
      <alignment horizontal="left"/>
    </xf>
    <xf xfId="0" numFmtId="3" applyNumberFormat="1" borderId="23" applyBorder="1" fontId="1" applyFont="1" fillId="0" applyAlignment="1">
      <alignment horizontal="left"/>
    </xf>
    <xf xfId="0" numFmtId="3" applyNumberFormat="1" borderId="16" applyBorder="1" fontId="1" applyFont="1" fillId="0" applyAlignment="1">
      <alignment horizontal="left"/>
    </xf>
    <xf xfId="0" numFmtId="4" applyNumberFormat="1" borderId="16" applyBorder="1" fontId="1" applyFont="1" fillId="0" applyAlignment="1">
      <alignment horizontal="left"/>
    </xf>
    <xf xfId="0" numFmtId="3" applyNumberFormat="1" borderId="24" applyBorder="1" fontId="1" applyFont="1" fillId="0" applyAlignment="1">
      <alignment horizontal="left"/>
    </xf>
    <xf xfId="0" numFmtId="3" applyNumberFormat="1" borderId="0" fontId="0" fillId="0" applyAlignment="1">
      <alignment horizontal="general"/>
    </xf>
    <xf xfId="0" numFmtId="4" applyNumberFormat="1" borderId="0" fontId="0" fillId="0" applyAlignment="1">
      <alignment horizontal="general"/>
    </xf>
    <xf xfId="0" numFmtId="3" applyNumberFormat="1" borderId="11" applyBorder="1" fontId="4" applyFont="1" fillId="15" applyFill="1" applyAlignment="1">
      <alignment horizontal="left"/>
    </xf>
    <xf xfId="0" numFmtId="3" applyNumberFormat="1" borderId="25" applyBorder="1" fontId="3" applyFont="1" fillId="10" applyFill="1" applyAlignment="1">
      <alignment horizontal="left"/>
    </xf>
    <xf xfId="0" numFmtId="3" applyNumberFormat="1" borderId="25" applyBorder="1" fontId="4" applyFont="1" fillId="10" applyFill="1" applyAlignment="1">
      <alignment horizontal="left"/>
    </xf>
    <xf xfId="0" numFmtId="0" borderId="25" applyBorder="1" fontId="4" applyFont="1" fillId="10" applyFill="1" applyAlignment="1">
      <alignment horizontal="left"/>
    </xf>
    <xf xfId="0" numFmtId="0" borderId="5" applyBorder="1" fontId="1" applyFont="1" fillId="6" applyFill="1" applyAlignment="1">
      <alignment horizontal="left"/>
    </xf>
    <xf xfId="0" numFmtId="3" applyNumberFormat="1" borderId="5" applyBorder="1" fontId="9" applyFont="1" fillId="6" applyFill="1" applyAlignment="1">
      <alignment horizontal="right"/>
    </xf>
    <xf xfId="0" numFmtId="3" applyNumberFormat="1" borderId="5" applyBorder="1" fontId="1" applyFont="1" fillId="3" applyFill="1" applyAlignment="1">
      <alignment horizontal="right"/>
    </xf>
    <xf xfId="0" numFmtId="3" applyNumberFormat="1" borderId="26" applyBorder="1" fontId="9" applyFont="1" fillId="11" applyFill="1" applyAlignment="1">
      <alignment horizontal="right"/>
    </xf>
    <xf xfId="0" numFmtId="3" applyNumberFormat="1" borderId="5" applyBorder="1" fontId="10" applyFont="1" fillId="12" applyFill="1" applyAlignment="1">
      <alignment horizontal="left"/>
    </xf>
    <xf xfId="0" numFmtId="3" applyNumberFormat="1" borderId="5" applyBorder="1" fontId="4" applyFont="1" fillId="16" applyFill="1" applyAlignment="1">
      <alignment horizontal="left"/>
    </xf>
    <xf xfId="0" numFmtId="4" applyNumberFormat="1" borderId="5" applyBorder="1" fontId="1" applyFont="1" fillId="3" applyFill="1" applyAlignment="1">
      <alignment horizontal="right"/>
    </xf>
    <xf xfId="0" numFmtId="3" applyNumberFormat="1" borderId="5" applyBorder="1" fontId="1" applyFont="1" fillId="16" applyFill="1" applyAlignment="1">
      <alignment horizontal="left"/>
    </xf>
    <xf xfId="0" numFmtId="3" applyNumberFormat="1" borderId="26" applyBorder="1" fontId="6" applyFont="1" fillId="11" applyFill="1" applyAlignment="1">
      <alignment horizontal="right"/>
    </xf>
    <xf xfId="0" numFmtId="3" applyNumberFormat="1" borderId="5" applyBorder="1" fontId="6" applyFont="1" fillId="11" applyFill="1" applyAlignment="1">
      <alignment horizontal="right"/>
    </xf>
    <xf xfId="0" numFmtId="3" applyNumberFormat="1" borderId="26" applyBorder="1" fontId="1" applyFont="1" fillId="16" applyFill="1" applyAlignment="1">
      <alignment horizontal="left"/>
    </xf>
    <xf xfId="0" numFmtId="3" applyNumberFormat="1" borderId="26" applyBorder="1" fontId="1" applyFont="1" fillId="12" applyFill="1" applyAlignment="1">
      <alignment horizontal="left"/>
    </xf>
    <xf xfId="0" numFmtId="3" applyNumberFormat="1" borderId="5" applyBorder="1" fontId="3" applyFont="1" fillId="6" applyFill="1" applyAlignment="1">
      <alignment horizontal="right"/>
    </xf>
    <xf xfId="0" numFmtId="3" applyNumberFormat="1" borderId="5" applyBorder="1" fontId="3" applyFont="1" fillId="17" applyFill="1" applyAlignment="1">
      <alignment horizontal="right"/>
    </xf>
    <xf xfId="0" numFmtId="3" applyNumberFormat="1" borderId="5" applyBorder="1" fontId="3" applyFont="1" fillId="4" applyFill="1" applyAlignment="1">
      <alignment horizontal="right"/>
    </xf>
    <xf xfId="0" numFmtId="3" applyNumberFormat="1" borderId="5" applyBorder="1" fontId="1" applyFont="1" fillId="9" applyFill="1" applyAlignment="1">
      <alignment horizontal="right"/>
    </xf>
    <xf xfId="0" numFmtId="3" applyNumberFormat="1" borderId="5" applyBorder="1" fontId="11" applyFont="1" fillId="12" applyFill="1" applyAlignment="1">
      <alignment horizontal="left"/>
    </xf>
    <xf xfId="0" numFmtId="3" applyNumberFormat="1" borderId="5" applyBorder="1" fontId="1" applyFont="1" fillId="18" applyFill="1" applyAlignment="1">
      <alignment horizontal="right"/>
    </xf>
    <xf xfId="0" numFmtId="3" applyNumberFormat="1" borderId="5" applyBorder="1" fontId="3" applyFont="1" fillId="5" applyFill="1" applyAlignment="1">
      <alignment horizontal="right"/>
    </xf>
    <xf xfId="0" numFmtId="3" applyNumberFormat="1" borderId="26" applyBorder="1" fontId="10" applyFont="1" fillId="12" applyFill="1" applyAlignment="1">
      <alignment horizontal="left"/>
    </xf>
    <xf xfId="0" numFmtId="3" applyNumberFormat="1" borderId="26" applyBorder="1" fontId="3" applyFont="1" fillId="14" applyFill="1" applyAlignment="1">
      <alignment horizontal="right"/>
    </xf>
    <xf xfId="0" numFmtId="3" applyNumberFormat="1" borderId="26" applyBorder="1" fontId="1" applyFont="1" fillId="11" applyFill="1" applyAlignment="1">
      <alignment horizontal="left"/>
    </xf>
    <xf xfId="0" numFmtId="3" applyNumberFormat="1" borderId="8" applyBorder="1" fontId="1" applyFont="1" fillId="17" applyFill="1" applyAlignment="1">
      <alignment horizontal="right"/>
    </xf>
    <xf xfId="0" numFmtId="3" applyNumberFormat="1" borderId="26" applyBorder="1" fontId="1" applyFont="1" fillId="14" applyFill="1" applyAlignment="1">
      <alignment horizontal="right"/>
    </xf>
    <xf xfId="0" numFmtId="0" borderId="19" applyBorder="1" fontId="9" applyFont="1" fillId="0" applyAlignment="1">
      <alignment horizontal="left"/>
    </xf>
    <xf xfId="0" numFmtId="3" applyNumberFormat="1" borderId="5" applyBorder="1" fontId="3" applyFont="1" fillId="7" applyFill="1" applyAlignment="1">
      <alignment horizontal="right"/>
    </xf>
    <xf xfId="0" numFmtId="0" borderId="27" applyBorder="1" fontId="1" applyFont="1" fillId="2" applyFill="1" applyAlignment="1">
      <alignment horizontal="left"/>
    </xf>
    <xf xfId="0" numFmtId="3" applyNumberFormat="1" borderId="27" applyBorder="1" fontId="9" applyFont="1" fillId="2" applyFill="1" applyAlignment="1">
      <alignment horizontal="right"/>
    </xf>
    <xf xfId="0" numFmtId="3" applyNumberFormat="1" borderId="27" applyBorder="1" fontId="9" applyFont="1" fillId="11" applyFill="1" applyAlignment="1">
      <alignment horizontal="right"/>
    </xf>
    <xf xfId="0" numFmtId="3" applyNumberFormat="1" borderId="27" applyBorder="1" fontId="1" applyFont="1" fillId="12" applyFill="1" applyAlignment="1">
      <alignment horizontal="left"/>
    </xf>
    <xf xfId="0" numFmtId="4" applyNumberFormat="1" borderId="5" applyBorder="1" fontId="9" applyFont="1" fillId="17" applyFill="1" applyAlignment="1">
      <alignment horizontal="right"/>
    </xf>
    <xf xfId="0" numFmtId="3" applyNumberFormat="1" borderId="5" applyBorder="1" fontId="9" applyFont="1" fillId="17" applyFill="1" applyAlignment="1">
      <alignment horizontal="right"/>
    </xf>
    <xf xfId="0" numFmtId="3" applyNumberFormat="1" borderId="5" applyBorder="1" fontId="11" applyFont="1" fillId="11" applyFill="1" applyAlignment="1">
      <alignment horizontal="left"/>
    </xf>
    <xf xfId="0" numFmtId="3" applyNumberFormat="1" borderId="5" applyBorder="1" fontId="3" applyFont="1" fillId="3" applyFill="1" applyAlignment="1">
      <alignment horizontal="right"/>
    </xf>
    <xf xfId="0" numFmtId="3" applyNumberFormat="1" borderId="5" applyBorder="1" fontId="9" applyFont="1" fillId="17" applyFill="1" applyAlignment="1">
      <alignment horizontal="left"/>
    </xf>
    <xf xfId="0" numFmtId="3" applyNumberFormat="1" borderId="5" applyBorder="1" fontId="3" applyFont="1" fillId="2" applyFill="1" applyAlignment="1">
      <alignment horizontal="right"/>
    </xf>
    <xf xfId="0" numFmtId="4" applyNumberFormat="1" borderId="5" applyBorder="1" fontId="3" applyFont="1" fillId="4" applyFill="1" applyAlignment="1">
      <alignment horizontal="right"/>
    </xf>
    <xf xfId="0" numFmtId="0" borderId="11" applyBorder="1" fontId="1" applyFont="1" fillId="2" applyFill="1" applyAlignment="1">
      <alignment horizontal="left"/>
    </xf>
    <xf xfId="0" numFmtId="3" applyNumberFormat="1" borderId="11" applyBorder="1" fontId="1" applyFont="1" fillId="12" applyFill="1" applyAlignment="1">
      <alignment horizontal="left"/>
    </xf>
    <xf xfId="0" numFmtId="3" applyNumberFormat="1" borderId="25" applyBorder="1" fontId="3" applyFont="1" fillId="14" applyFill="1" applyAlignment="1">
      <alignment horizontal="right"/>
    </xf>
    <xf xfId="0" numFmtId="3" applyNumberFormat="1" borderId="11" applyBorder="1" fontId="3" applyFont="1" fillId="14" applyFill="1" applyAlignment="1">
      <alignment horizontal="right"/>
    </xf>
    <xf xfId="0" numFmtId="3" applyNumberFormat="1" borderId="25" applyBorder="1" fontId="1" applyFont="1" fillId="11" applyFill="1" applyAlignment="1">
      <alignment horizontal="left"/>
    </xf>
    <xf xfId="0" numFmtId="3" applyNumberFormat="1" borderId="11" applyBorder="1" fontId="1" applyFont="1" fillId="11" applyFill="1" applyAlignment="1">
      <alignment horizontal="left"/>
    </xf>
    <xf xfId="0" numFmtId="0" borderId="28" applyBorder="1" fontId="1" applyFont="1" fillId="0" applyAlignment="1">
      <alignment horizontal="left"/>
    </xf>
    <xf xfId="0" numFmtId="0" borderId="1" applyBorder="1" fontId="12" applyFont="1" fillId="0" applyAlignment="1">
      <alignment horizontal="left"/>
    </xf>
    <xf xfId="0" numFmtId="3" applyNumberFormat="1" borderId="5" applyBorder="1" fontId="3" applyFont="1" fillId="11" applyFill="1" applyAlignment="1">
      <alignment horizontal="right"/>
    </xf>
    <xf xfId="0" numFmtId="3" applyNumberFormat="1" borderId="19" applyBorder="1" fontId="3" applyFont="1" fillId="0" applyAlignment="1">
      <alignment horizontal="right"/>
    </xf>
    <xf xfId="0" numFmtId="3" applyNumberFormat="1" borderId="1" applyBorder="1" fontId="3" applyFont="1" fillId="0" applyAlignment="1">
      <alignment horizontal="right"/>
    </xf>
    <xf xfId="0" numFmtId="3" applyNumberFormat="1" borderId="19" applyBorder="1" fontId="1" applyFont="1" fillId="0" applyAlignment="1">
      <alignment horizontal="right"/>
    </xf>
    <xf xfId="0" numFmtId="0" borderId="11" applyBorder="1" fontId="1" applyFont="1" fillId="6" applyFill="1" applyAlignment="1">
      <alignment horizontal="left"/>
    </xf>
    <xf xfId="0" numFmtId="3" applyNumberFormat="1" borderId="28" applyBorder="1" fontId="3" applyFont="1" fillId="0" applyAlignment="1">
      <alignment horizontal="right"/>
    </xf>
    <xf xfId="0" numFmtId="3" applyNumberFormat="1" borderId="21" applyBorder="1" fontId="3" applyFont="1" fillId="0" applyAlignment="1">
      <alignment horizontal="right"/>
    </xf>
    <xf xfId="0" numFmtId="0" borderId="5" applyBorder="1" fontId="3" applyFont="1" fillId="6" applyFill="1" applyAlignment="1">
      <alignment horizontal="left"/>
    </xf>
    <xf xfId="0" numFmtId="3" applyNumberFormat="1" borderId="5" applyBorder="1" fontId="1" applyFont="1" fillId="6" applyFill="1" applyAlignment="1">
      <alignment horizontal="right"/>
    </xf>
    <xf xfId="0" numFmtId="0" borderId="11" applyBorder="1" fontId="3" applyFont="1" fillId="6" applyFill="1" applyAlignment="1">
      <alignment horizontal="left"/>
    </xf>
    <xf xfId="0" numFmtId="3" applyNumberFormat="1" borderId="11" applyBorder="1" fontId="1" applyFont="1" fillId="13" applyFill="1" applyAlignment="1">
      <alignment horizontal="left"/>
    </xf>
    <xf xfId="0" numFmtId="0" borderId="28" applyBorder="1" fontId="6" applyFont="1" fillId="0" applyAlignment="1">
      <alignment horizontal="left"/>
    </xf>
    <xf xfId="0" numFmtId="3" applyNumberFormat="1" borderId="5" applyBorder="1" fontId="13" applyFont="1" fillId="12" applyFill="1" applyAlignment="1">
      <alignment horizontal="left"/>
    </xf>
    <xf xfId="0" numFmtId="3" applyNumberFormat="1" borderId="26" applyBorder="1" fontId="11" applyFont="1" fillId="12" applyFill="1" applyAlignment="1">
      <alignment horizontal="left"/>
    </xf>
    <xf xfId="0" numFmtId="3" applyNumberFormat="1" borderId="5" applyBorder="1" fontId="6" applyFont="1" fillId="6" applyFill="1" applyAlignment="1">
      <alignment horizontal="right"/>
    </xf>
    <xf xfId="0" numFmtId="4" applyNumberFormat="1" borderId="5" applyBorder="1" fontId="3" applyFont="1" fillId="3" applyFill="1" applyAlignment="1">
      <alignment horizontal="right"/>
    </xf>
    <xf xfId="0" numFmtId="4" applyNumberFormat="1" borderId="5" applyBorder="1" fontId="1" applyFont="1" fillId="13" applyFill="1" applyAlignment="1">
      <alignment horizontal="left"/>
    </xf>
    <xf xfId="0" numFmtId="3" applyNumberFormat="1" borderId="8" applyBorder="1" fontId="1" applyFont="1" fillId="11" applyFill="1" applyAlignment="1">
      <alignment horizontal="left"/>
    </xf>
    <xf xfId="0" numFmtId="3" applyNumberFormat="1" borderId="18" applyBorder="1" fontId="1" applyFont="1" fillId="5" applyFill="1" applyAlignment="1">
      <alignment horizontal="right"/>
    </xf>
    <xf xfId="0" numFmtId="4" applyNumberFormat="1" borderId="4" applyBorder="1" fontId="1" applyFont="1" fillId="12" applyFill="1" applyAlignment="1">
      <alignment horizontal="left"/>
    </xf>
    <xf xfId="0" numFmtId="3" applyNumberFormat="1" borderId="20" applyBorder="1" fontId="1" applyFont="1" fillId="11" applyFill="1" applyAlignment="1">
      <alignment horizontal="left"/>
    </xf>
    <xf xfId="0" numFmtId="3" applyNumberFormat="1" borderId="5" applyBorder="1" fontId="6" applyFont="1" fillId="2" applyFill="1" applyAlignment="1">
      <alignment horizontal="right"/>
    </xf>
    <xf xfId="0" numFmtId="4" applyNumberFormat="1" borderId="5" applyBorder="1" fontId="9" applyFont="1" fillId="5" applyFill="1" applyAlignment="1">
      <alignment horizontal="right"/>
    </xf>
    <xf xfId="0" numFmtId="3" applyNumberFormat="1" borderId="5" applyBorder="1" fontId="9" applyFont="1" fillId="5" applyFill="1" applyAlignment="1">
      <alignment horizontal="right"/>
    </xf>
    <xf xfId="0" numFmtId="3" applyNumberFormat="1" borderId="8" applyBorder="1" fontId="9" applyFont="1" fillId="5" applyFill="1" applyAlignment="1">
      <alignment horizontal="right"/>
    </xf>
    <xf xfId="0" numFmtId="3" applyNumberFormat="1" borderId="5" applyBorder="1" fontId="9" applyFont="1" fillId="5" applyFill="1" applyAlignment="1">
      <alignment horizontal="left"/>
    </xf>
    <xf xfId="0" numFmtId="4" applyNumberFormat="1" borderId="5" applyBorder="1" fontId="9" applyFont="1" fillId="5" applyFill="1" applyAlignment="1">
      <alignment horizontal="left"/>
    </xf>
    <xf xfId="0" numFmtId="0" borderId="5" applyBorder="1" fontId="9" applyFont="1" fillId="5" applyFill="1" applyAlignment="1">
      <alignment horizontal="left"/>
    </xf>
    <xf xfId="0" numFmtId="3" applyNumberFormat="1" borderId="18" applyBorder="1" fontId="9" applyFont="1" fillId="19" applyFill="1" applyAlignment="1">
      <alignment horizontal="right"/>
    </xf>
    <xf xfId="0" numFmtId="3" applyNumberFormat="1" borderId="8" applyBorder="1" fontId="9" applyFont="1" fillId="19" applyFill="1" applyAlignment="1">
      <alignment horizontal="right"/>
    </xf>
    <xf xfId="0" numFmtId="3" applyNumberFormat="1" borderId="5" applyBorder="1" fontId="9" applyFont="1" fillId="19" applyFill="1" applyAlignment="1">
      <alignment horizontal="left"/>
    </xf>
    <xf xfId="0" numFmtId="4" applyNumberFormat="1" borderId="5" applyBorder="1" fontId="9" applyFont="1" fillId="19" applyFill="1" applyAlignment="1">
      <alignment horizontal="left"/>
    </xf>
    <xf xfId="0" numFmtId="0" borderId="5" applyBorder="1" fontId="9" applyFont="1" fillId="19" applyFill="1" applyAlignment="1">
      <alignment horizontal="left"/>
    </xf>
    <xf xfId="0" numFmtId="4" applyNumberFormat="1" borderId="11" applyBorder="1" fontId="1" applyFont="1" fillId="12" applyFill="1" applyAlignment="1">
      <alignment horizontal="left"/>
    </xf>
    <xf xfId="0" numFmtId="3" applyNumberFormat="1" borderId="5" applyBorder="1" fontId="6" applyFont="1" fillId="3" applyFill="1" applyAlignment="1">
      <alignment horizontal="right"/>
    </xf>
    <xf xfId="0" numFmtId="0" borderId="11" applyBorder="1" fontId="1" applyFont="1" fillId="3" applyFill="1" applyAlignment="1">
      <alignment horizontal="left"/>
    </xf>
    <xf xfId="0" numFmtId="3" applyNumberFormat="1" borderId="29" applyBorder="1" fontId="1" applyFont="1" fillId="4" applyFill="1" applyAlignment="1">
      <alignment horizontal="right"/>
    </xf>
    <xf xfId="0" numFmtId="4" applyNumberFormat="1" borderId="15" applyBorder="1" fontId="1" applyFont="1" fillId="4" applyFill="1" applyAlignment="1">
      <alignment horizontal="right"/>
    </xf>
    <xf xfId="0" numFmtId="0" borderId="15" applyBorder="1" fontId="1" applyFont="1" fillId="4" applyFill="1" applyAlignment="1">
      <alignment horizontal="left"/>
    </xf>
    <xf xfId="0" numFmtId="0" borderId="5" applyBorder="1" fontId="4" applyFont="1" fillId="10" applyFill="1" applyAlignment="1">
      <alignment horizontal="left"/>
    </xf>
    <xf xfId="0" numFmtId="3" applyNumberFormat="1" borderId="5" applyBorder="1" fontId="4" applyFont="1" fillId="10" applyFill="1" applyAlignment="1">
      <alignment horizontal="left"/>
    </xf>
    <xf xfId="0" numFmtId="3" applyNumberFormat="1" borderId="8" applyBorder="1" fontId="3" applyFont="1" fillId="10" applyFill="1" applyAlignment="1">
      <alignment horizontal="left"/>
    </xf>
    <xf xfId="0" numFmtId="3" applyNumberFormat="1" borderId="5" applyBorder="1" fontId="3" applyFont="1" fillId="10" applyFill="1" applyAlignment="1">
      <alignment horizontal="left"/>
    </xf>
    <xf xfId="0" numFmtId="3" applyNumberFormat="1" borderId="8" applyBorder="1" fontId="4" applyFont="1" fillId="10" applyFill="1" applyAlignment="1">
      <alignment horizontal="left"/>
    </xf>
    <xf xfId="0" numFmtId="4" applyNumberFormat="1" borderId="5" applyBorder="1" fontId="4" applyFont="1" fillId="10" applyFill="1" applyAlignment="1">
      <alignment horizontal="left"/>
    </xf>
    <xf xfId="0" numFmtId="3" applyNumberFormat="1" borderId="30" applyBorder="1" fontId="4" applyFont="1" fillId="10" applyFill="1" applyAlignment="1">
      <alignment horizontal="left"/>
    </xf>
    <xf xfId="0" numFmtId="0" borderId="15" applyBorder="1" fontId="1" applyFont="1" fillId="3" applyFill="1" applyAlignment="1">
      <alignment horizontal="left"/>
    </xf>
    <xf xfId="0" numFmtId="3" applyNumberFormat="1" borderId="15" applyBorder="1" fontId="9" applyFont="1" fillId="3" applyFill="1" applyAlignment="1">
      <alignment horizontal="right"/>
    </xf>
    <xf xfId="0" numFmtId="3" applyNumberFormat="1" borderId="15" applyBorder="1" fontId="1" applyFont="1" fillId="3" applyFill="1" applyAlignment="1">
      <alignment horizontal="right"/>
    </xf>
    <xf xfId="0" numFmtId="3" applyNumberFormat="1" borderId="15" applyBorder="1" fontId="1" applyFont="1" fillId="7" applyFill="1" applyAlignment="1">
      <alignment horizontal="right"/>
    </xf>
    <xf xfId="0" numFmtId="3" applyNumberFormat="1" borderId="29" applyBorder="1" fontId="9" applyFont="1" fillId="11" applyFill="1" applyAlignment="1">
      <alignment horizontal="right"/>
    </xf>
    <xf xfId="0" numFmtId="3" applyNumberFormat="1" borderId="15" applyBorder="1" fontId="9" applyFont="1" fillId="11" applyFill="1" applyAlignment="1">
      <alignment horizontal="right"/>
    </xf>
    <xf xfId="0" numFmtId="3" applyNumberFormat="1" borderId="29" applyBorder="1" fontId="11" applyFont="1" fillId="12" applyFill="1" applyAlignment="1">
      <alignment horizontal="left"/>
    </xf>
    <xf xfId="0" numFmtId="3" applyNumberFormat="1" borderId="15" applyBorder="1" fontId="1" applyFont="1" fillId="12" applyFill="1" applyAlignment="1">
      <alignment horizontal="left"/>
    </xf>
    <xf xfId="0" numFmtId="4" applyNumberFormat="1" borderId="15" applyBorder="1" fontId="1" applyFont="1" fillId="12" applyFill="1" applyAlignment="1">
      <alignment horizontal="left"/>
    </xf>
    <xf xfId="0" numFmtId="3" applyNumberFormat="1" borderId="29" applyBorder="1" fontId="1" applyFont="1" fillId="12" applyFill="1" applyAlignment="1">
      <alignment horizontal="left"/>
    </xf>
    <xf xfId="0" numFmtId="0" borderId="15" applyBorder="1" fontId="1" applyFont="1" fillId="12" applyFill="1" applyAlignment="1">
      <alignment horizontal="left"/>
    </xf>
    <xf xfId="0" numFmtId="3" applyNumberFormat="1" borderId="8" applyBorder="1" fontId="9" applyFont="1" fillId="11" applyFill="1" applyAlignment="1">
      <alignment horizontal="right"/>
    </xf>
    <xf xfId="0" numFmtId="3" applyNumberFormat="1" borderId="4" applyBorder="1" fontId="9" applyFont="1" fillId="3" applyFill="1" applyAlignment="1">
      <alignment horizontal="right"/>
    </xf>
    <xf xfId="0" numFmtId="3" applyNumberFormat="1" borderId="20" applyBorder="1" fontId="9" applyFont="1" fillId="11" applyFill="1" applyAlignment="1">
      <alignment horizontal="right"/>
    </xf>
    <xf xfId="0" numFmtId="3" applyNumberFormat="1" borderId="4" applyBorder="1" fontId="9" applyFont="1" fillId="11" applyFill="1" applyAlignment="1">
      <alignment horizontal="right"/>
    </xf>
    <xf xfId="0" numFmtId="3" applyNumberFormat="1" borderId="20" applyBorder="1" fontId="1" applyFont="1" fillId="12" applyFill="1" applyAlignment="1">
      <alignment horizontal="left"/>
    </xf>
    <xf xfId="0" numFmtId="3" applyNumberFormat="1" borderId="8" applyBorder="1" fontId="3" applyFont="1" fillId="14" applyFill="1" applyAlignment="1">
      <alignment horizontal="right"/>
    </xf>
    <xf xfId="0" numFmtId="3" applyNumberFormat="1" borderId="15" applyBorder="1" fontId="1" applyFont="1" fillId="4" applyFill="1" applyAlignment="1">
      <alignment horizontal="left"/>
    </xf>
    <xf xfId="0" numFmtId="3" applyNumberFormat="1" borderId="8" applyBorder="1" fontId="9" applyFont="1" fillId="14" applyFill="1" applyAlignment="1">
      <alignment horizontal="right"/>
    </xf>
    <xf xfId="0" numFmtId="3" applyNumberFormat="1" borderId="5" applyBorder="1" fontId="9" applyFont="1" fillId="14" applyFill="1" applyAlignment="1">
      <alignment horizontal="right"/>
    </xf>
    <xf xfId="0" numFmtId="3" applyNumberFormat="1" borderId="5" applyBorder="1" fontId="9" applyFont="1" fillId="11" applyFill="1" applyAlignment="1">
      <alignment horizontal="left"/>
    </xf>
    <xf xfId="0" numFmtId="0" borderId="5" applyBorder="1" fontId="1" applyFont="1" fillId="15" applyFill="1" applyAlignment="1">
      <alignment horizontal="left"/>
    </xf>
    <xf xfId="0" numFmtId="3" applyNumberFormat="1" borderId="20" applyBorder="1" fontId="3" applyFont="1" fillId="14" applyFill="1" applyAlignment="1">
      <alignment horizontal="right"/>
    </xf>
    <xf xfId="0" numFmtId="3" applyNumberFormat="1" borderId="5" applyBorder="1" fontId="1" applyFont="1" fillId="15" applyFill="1" applyAlignment="1">
      <alignment horizontal="right"/>
    </xf>
    <xf xfId="0" numFmtId="3" applyNumberFormat="1" borderId="8" applyBorder="1" fontId="6" applyFont="1" fillId="11" applyFill="1" applyAlignment="1">
      <alignment horizontal="right"/>
    </xf>
    <xf xfId="0" numFmtId="4" applyNumberFormat="1" borderId="5" applyBorder="1" fontId="1" applyFont="1" fillId="16" applyFill="1" applyAlignment="1">
      <alignment horizontal="left"/>
    </xf>
    <xf xfId="0" numFmtId="0" borderId="4" applyBorder="1" fontId="1" applyFont="1" fillId="2" applyFill="1" applyAlignment="1">
      <alignment horizontal="left"/>
    </xf>
    <xf xfId="0" numFmtId="3" applyNumberFormat="1" borderId="8" applyBorder="1" fontId="11" applyFont="1" fillId="12" applyFill="1" applyAlignment="1">
      <alignment horizontal="left"/>
    </xf>
    <xf xfId="0" numFmtId="3" applyNumberFormat="1" borderId="5" applyBorder="1" fontId="1" applyFont="1" fillId="20" applyFill="1" applyAlignment="1">
      <alignment horizontal="left"/>
    </xf>
    <xf xfId="0" numFmtId="3" applyNumberFormat="1" borderId="8" applyBorder="1" fontId="1" applyFont="1" fillId="20" applyFill="1" applyAlignment="1">
      <alignment horizontal="left"/>
    </xf>
    <xf xfId="0" numFmtId="4" applyNumberFormat="1" borderId="5" applyBorder="1" fontId="1" applyFont="1" fillId="20" applyFill="1" applyAlignment="1">
      <alignment horizontal="left"/>
    </xf>
    <xf xfId="0" numFmtId="0" borderId="27" applyBorder="1" fontId="1" applyFont="1" fillId="3" applyFill="1" applyAlignment="1">
      <alignment horizontal="left"/>
    </xf>
    <xf xfId="0" numFmtId="3" applyNumberFormat="1" borderId="27" applyBorder="1" fontId="1" applyFont="1" fillId="3" applyFill="1" applyAlignment="1">
      <alignment horizontal="right"/>
    </xf>
    <xf xfId="0" numFmtId="3" applyNumberFormat="1" borderId="27" applyBorder="1" fontId="1" applyFont="1" fillId="11" applyFill="1" applyAlignment="1">
      <alignment horizontal="right"/>
    </xf>
    <xf xfId="0" numFmtId="3" applyNumberFormat="1" borderId="31" applyBorder="1" fontId="1" applyFont="1" fillId="12" applyFill="1" applyAlignment="1">
      <alignment horizontal="left"/>
    </xf>
    <xf xfId="0" numFmtId="4" applyNumberFormat="1" borderId="27" applyBorder="1" fontId="1" applyFont="1" fillId="12" applyFill="1" applyAlignment="1">
      <alignment horizontal="left"/>
    </xf>
    <xf xfId="0" numFmtId="0" borderId="27" applyBorder="1" fontId="1" applyFont="1" fillId="12" applyFill="1" applyAlignment="1">
      <alignment horizontal="left"/>
    </xf>
    <xf xfId="0" numFmtId="3" applyNumberFormat="1" borderId="8" applyBorder="1" fontId="1" applyFont="1" fillId="16" applyFill="1" applyAlignment="1">
      <alignment horizontal="left"/>
    </xf>
    <xf xfId="0" numFmtId="3" applyNumberFormat="1" borderId="8" applyBorder="1" fontId="3" applyFont="1" fillId="21" applyFill="1" applyAlignment="1">
      <alignment horizontal="right"/>
    </xf>
    <xf xfId="0" numFmtId="3" applyNumberFormat="1" borderId="5" applyBorder="1" fontId="3" applyFont="1" fillId="21" applyFill="1" applyAlignment="1">
      <alignment horizontal="right"/>
    </xf>
    <xf xfId="0" numFmtId="3" applyNumberFormat="1" borderId="8" applyBorder="1" fontId="1" applyFont="1" fillId="21" applyFill="1" applyAlignment="1">
      <alignment horizontal="right"/>
    </xf>
    <xf xfId="0" numFmtId="3" applyNumberFormat="1" borderId="5" applyBorder="1" fontId="1" applyFont="1" fillId="21" applyFill="1" applyAlignment="1">
      <alignment horizontal="right"/>
    </xf>
    <xf xfId="0" numFmtId="3" applyNumberFormat="1" borderId="27" applyBorder="1" fontId="1" applyFont="1" fillId="2" applyFill="1" applyAlignment="1">
      <alignment horizontal="right"/>
    </xf>
    <xf xfId="0" numFmtId="4" applyNumberFormat="1" borderId="27" applyBorder="1" fontId="1" applyFont="1" fillId="3" applyFill="1" applyAlignment="1">
      <alignment horizontal="right"/>
    </xf>
    <xf xfId="0" numFmtId="3" applyNumberFormat="1" borderId="27" applyBorder="1" fontId="1" applyFont="1" fillId="16" applyFill="1" applyAlignment="1">
      <alignment horizontal="left"/>
    </xf>
    <xf xfId="0" numFmtId="3" applyNumberFormat="1" borderId="27" applyBorder="1" fontId="6" applyFont="1" fillId="11" applyFill="1" applyAlignment="1">
      <alignment horizontal="right"/>
    </xf>
    <xf xfId="0" numFmtId="3" applyNumberFormat="1" borderId="31" applyBorder="1" fontId="1" applyFont="1" fillId="16" applyFill="1" applyAlignment="1">
      <alignment horizontal="left"/>
    </xf>
    <xf xfId="0" numFmtId="4" applyNumberFormat="1" borderId="27" applyBorder="1" fontId="1" applyFont="1" fillId="16" applyFill="1" applyAlignment="1">
      <alignment horizontal="left"/>
    </xf>
    <xf xfId="0" numFmtId="3" applyNumberFormat="1" borderId="8" applyBorder="1" fontId="3" applyFont="1" fillId="22" applyFill="1" applyAlignment="1">
      <alignment horizontal="right"/>
    </xf>
    <xf xfId="0" numFmtId="3" applyNumberFormat="1" borderId="5" applyBorder="1" fontId="3" applyFont="1" fillId="22" applyFill="1" applyAlignment="1">
      <alignment horizontal="right"/>
    </xf>
    <xf xfId="0" numFmtId="3" applyNumberFormat="1" borderId="8" applyBorder="1" fontId="1" applyFont="1" fillId="22" applyFill="1" applyAlignment="1">
      <alignment horizontal="right"/>
    </xf>
    <xf xfId="0" numFmtId="3" applyNumberFormat="1" borderId="5" applyBorder="1" fontId="1" applyFont="1" fillId="22" applyFill="1" applyAlignment="1">
      <alignment horizontal="right"/>
    </xf>
    <xf xfId="0" numFmtId="3" applyNumberFormat="1" borderId="12" applyBorder="1" fontId="3" applyFont="1" fillId="22" applyFill="1" applyAlignment="1">
      <alignment horizontal="right"/>
    </xf>
    <xf xfId="0" numFmtId="3" applyNumberFormat="1" borderId="11" applyBorder="1" fontId="3" applyFont="1" fillId="22" applyFill="1" applyAlignment="1">
      <alignment horizontal="right"/>
    </xf>
    <xf xfId="0" numFmtId="3" applyNumberFormat="1" borderId="12" applyBorder="1" fontId="1" applyFont="1" fillId="11" applyFill="1" applyAlignment="1">
      <alignment horizontal="left"/>
    </xf>
    <xf xfId="0" numFmtId="4" applyNumberFormat="1" borderId="11" applyBorder="1" fontId="1" applyFont="1" fillId="11" applyFill="1" applyAlignment="1">
      <alignment horizontal="left"/>
    </xf>
    <xf xfId="0" numFmtId="3" applyNumberFormat="1" borderId="5" applyBorder="1" fontId="4" applyFont="1" fillId="6" applyFill="1" applyAlignment="1">
      <alignment horizontal="right"/>
    </xf>
    <xf xfId="0" numFmtId="3" applyNumberFormat="1" borderId="8" applyBorder="1" fontId="1" applyFont="1" fillId="14" applyFill="1" applyAlignment="1">
      <alignment horizontal="right"/>
    </xf>
    <xf xfId="0" numFmtId="3" applyNumberFormat="1" borderId="12" applyBorder="1" fontId="3" applyFont="1" fillId="14" applyFill="1" applyAlignment="1">
      <alignment horizontal="right"/>
    </xf>
    <xf xfId="0" numFmtId="4"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O361"/>
  <sheetViews>
    <sheetView workbookViewId="0">
      <pane state="frozen" activePane="bottomLeft" topLeftCell="A2" ySplit="1" xSplit="0"/>
    </sheetView>
  </sheetViews>
  <sheetFormatPr defaultRowHeight="15" x14ac:dyDescent="0.25"/>
  <cols>
    <col min="1" max="1" style="44" width="9.576428571428572" customWidth="1" bestFit="1"/>
    <col min="2" max="2" style="44" width="52.71928571428572" customWidth="1" bestFit="1"/>
    <col min="3" max="3" style="46" width="7.576428571428571" customWidth="1" bestFit="1"/>
    <col min="4" max="4" style="46" width="7.576428571428571" customWidth="1" bestFit="1"/>
    <col min="5" max="5" style="46" width="7.862142857142857" customWidth="1" bestFit="1"/>
    <col min="6" max="6" style="46" width="7.862142857142857" customWidth="1" bestFit="1"/>
    <col min="7" max="7" style="46" width="7.862142857142857" customWidth="1" bestFit="1"/>
    <col min="8" max="8" style="46" width="7.862142857142857" customWidth="1" bestFit="1"/>
    <col min="9" max="9" style="46" width="7.862142857142857" customWidth="1" bestFit="1"/>
    <col min="10" max="10" style="46" width="7.862142857142857" customWidth="1" bestFit="1"/>
    <col min="11" max="11" style="46" width="7.862142857142857" customWidth="1" bestFit="1"/>
    <col min="12" max="12" style="45" width="6.719285714285714" customWidth="1" bestFit="1"/>
    <col min="13" max="13" style="45" width="6.862142857142857" customWidth="1" bestFit="1"/>
    <col min="14" max="14" style="46" width="6.862142857142857" customWidth="1" bestFit="1"/>
    <col min="15" max="15" style="46" width="7.719285714285714" customWidth="1" bestFit="1"/>
    <col min="16" max="16" style="47" width="6.005" customWidth="1" bestFit="1"/>
    <col min="17" max="17" style="46" width="8.005" customWidth="1" bestFit="1"/>
    <col min="18" max="18" style="45" width="8.005" customWidth="1" bestFit="1"/>
    <col min="19" max="19" style="45" width="9.290714285714287" customWidth="1" bestFit="1"/>
    <col min="20" max="20" style="310" width="9.290714285714287" customWidth="1" bestFit="1"/>
    <col min="21" max="21" style="45" width="9.719285714285713" customWidth="1" bestFit="1"/>
    <col min="22" max="22" style="45" width="8.290714285714287" customWidth="1" bestFit="1"/>
    <col min="23" max="23" style="46" width="8.576428571428572" customWidth="1" bestFit="1"/>
    <col min="24" max="24" style="47" width="9.005" customWidth="1" bestFit="1"/>
    <col min="25" max="25" style="44" width="9.147857142857141" customWidth="1" bestFit="1"/>
    <col min="26" max="26" style="45" width="10.862142857142858" customWidth="1" bestFit="1"/>
    <col min="27" max="27" style="72" width="14.147857142857141" customWidth="1" bestFit="1"/>
    <col min="28" max="28" style="72" width="14.147857142857141" customWidth="1" bestFit="1"/>
    <col min="29" max="29" style="72" width="14.147857142857141" customWidth="1" bestFit="1"/>
    <col min="30" max="30" style="72" width="14.147857142857141" customWidth="1" bestFit="1"/>
    <col min="31" max="31" style="72" width="14.147857142857141" customWidth="1" bestFit="1"/>
    <col min="32" max="32" style="72" width="14.147857142857141" customWidth="1" bestFit="1"/>
    <col min="33" max="33" style="72" width="14.147857142857141" customWidth="1" bestFit="1"/>
    <col min="34" max="34" style="72" width="14.147857142857141" customWidth="1" bestFit="1"/>
    <col min="35" max="35" style="72" width="14.147857142857141" customWidth="1" bestFit="1"/>
    <col min="36" max="36" style="72" width="14.147857142857141" customWidth="1" bestFit="1"/>
    <col min="37" max="37" style="72" width="14.147857142857141" customWidth="1" bestFit="1"/>
    <col min="38" max="38" style="72" width="14.147857142857141" customWidth="1" bestFit="1"/>
    <col min="39" max="39" style="72" width="14.147857142857141" customWidth="1" bestFit="1"/>
    <col min="40" max="40" style="72" width="14.147857142857141" customWidth="1" bestFit="1"/>
    <col min="41" max="41" style="72" width="14.147857142857141" customWidth="1" bestFit="1"/>
    <col min="42" max="42" style="72" width="14.147857142857141" customWidth="1" bestFit="1"/>
    <col min="43" max="43" style="72" width="14.147857142857141" customWidth="1" bestFit="1"/>
    <col min="44" max="44" style="72" width="14.147857142857141" customWidth="1" bestFit="1"/>
    <col min="45" max="45" style="72" width="14.147857142857141" customWidth="1" bestFit="1"/>
    <col min="46" max="46" style="72" width="14.147857142857141" customWidth="1" bestFit="1"/>
    <col min="47" max="47" style="72" width="14.147857142857141" customWidth="1" bestFit="1"/>
    <col min="48" max="48" style="72" width="14.147857142857141" customWidth="1" bestFit="1"/>
    <col min="49" max="49" style="72" width="14.147857142857141" customWidth="1" bestFit="1"/>
    <col min="50" max="50" style="72" width="14.147857142857141" customWidth="1" bestFit="1"/>
    <col min="51" max="51" style="72" width="14.147857142857141" customWidth="1" bestFit="1"/>
    <col min="52" max="52" style="72" width="14.147857142857141" customWidth="1" bestFit="1"/>
    <col min="53" max="53" style="72" width="14.147857142857141" customWidth="1" bestFit="1"/>
    <col min="54" max="54" style="72" width="14.147857142857141" customWidth="1" bestFit="1"/>
    <col min="55" max="55" style="72" width="14.147857142857141" customWidth="1" bestFit="1"/>
    <col min="56" max="56" style="72" width="14.147857142857141" customWidth="1" bestFit="1"/>
    <col min="57" max="57" style="72" width="14.147857142857141" customWidth="1" bestFit="1"/>
    <col min="58" max="58" style="72" width="14.147857142857141" customWidth="1" bestFit="1"/>
    <col min="59" max="59" style="72" width="14.147857142857141" customWidth="1" bestFit="1"/>
    <col min="60" max="60" style="72" width="14.147857142857141" customWidth="1" bestFit="1"/>
    <col min="61" max="61" style="72" width="14.147857142857141" customWidth="1" bestFit="1"/>
    <col min="62" max="62" style="72" width="14.147857142857141" customWidth="1" bestFit="1"/>
    <col min="63" max="63" style="72" width="14.147857142857141" customWidth="1" bestFit="1"/>
    <col min="64" max="64" style="72" width="14.147857142857141" customWidth="1" bestFit="1"/>
    <col min="65" max="65" style="72" width="14.147857142857141" customWidth="1" bestFit="1"/>
    <col min="66" max="66" style="72" width="14.147857142857141" customWidth="1" bestFit="1"/>
    <col min="67" max="67" style="72" width="14.147857142857141" customWidth="1" bestFit="1"/>
  </cols>
  <sheetData>
    <row x14ac:dyDescent="0.25" r="1" customHeight="1" ht="19.5">
      <c r="A1" s="244" t="s">
        <v>84</v>
      </c>
      <c r="B1" s="244" t="s">
        <v>88</v>
      </c>
      <c r="C1" s="245" t="s">
        <v>90</v>
      </c>
      <c r="D1" s="245" t="s">
        <v>93</v>
      </c>
      <c r="E1" s="81" t="s">
        <v>96</v>
      </c>
      <c r="F1" s="156" t="s">
        <v>98</v>
      </c>
      <c r="G1" s="156" t="s">
        <v>101</v>
      </c>
      <c r="H1" s="245" t="s">
        <v>104</v>
      </c>
      <c r="I1" s="81" t="s">
        <v>108</v>
      </c>
      <c r="J1" s="245" t="s">
        <v>113</v>
      </c>
      <c r="K1" s="245" t="s">
        <v>115</v>
      </c>
      <c r="L1" s="246" t="s">
        <v>118</v>
      </c>
      <c r="M1" s="247" t="s">
        <v>121</v>
      </c>
      <c r="N1" s="248" t="s">
        <v>123</v>
      </c>
      <c r="O1" s="245" t="s">
        <v>126</v>
      </c>
      <c r="P1" s="249" t="s">
        <v>129</v>
      </c>
      <c r="Q1" s="245" t="s">
        <v>132</v>
      </c>
      <c r="R1" s="248" t="s">
        <v>135</v>
      </c>
      <c r="S1" s="245" t="s">
        <v>138</v>
      </c>
      <c r="T1" s="249" t="s">
        <v>140</v>
      </c>
      <c r="U1" s="245" t="s">
        <v>141</v>
      </c>
      <c r="V1" s="248" t="s">
        <v>143</v>
      </c>
      <c r="W1" s="245" t="s">
        <v>145</v>
      </c>
      <c r="X1" s="249" t="s">
        <v>146</v>
      </c>
      <c r="Y1" s="244" t="s">
        <v>147</v>
      </c>
      <c r="Z1" s="250" t="s">
        <v>148</v>
      </c>
      <c r="AA1" s="244" t="s">
        <v>178</v>
      </c>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row>
    <row x14ac:dyDescent="0.25" r="2" customHeight="1" ht="19.5">
      <c r="A2" s="251" t="s">
        <v>371</v>
      </c>
      <c r="B2" s="251" t="s">
        <v>372</v>
      </c>
      <c r="C2" s="252">
        <v>1728</v>
      </c>
      <c r="D2" s="252">
        <v>60</v>
      </c>
      <c r="E2" s="253">
        <v>8</v>
      </c>
      <c r="F2" s="254">
        <v>5</v>
      </c>
      <c r="G2" s="254">
        <v>136</v>
      </c>
      <c r="H2" s="90">
        <v>1</v>
      </c>
      <c r="I2" s="100">
        <v>0</v>
      </c>
      <c r="J2" s="100">
        <v>0</v>
      </c>
      <c r="K2" s="90">
        <v>1</v>
      </c>
      <c r="L2" s="255">
        <v>1728</v>
      </c>
      <c r="M2" s="256">
        <v>1728</v>
      </c>
      <c r="N2" s="94">
        <v>1</v>
      </c>
      <c r="O2" s="94">
        <v>-1</v>
      </c>
      <c r="P2" s="103">
        <v>-1.45</v>
      </c>
      <c r="Q2" s="95"/>
      <c r="R2" s="257" t="s">
        <v>373</v>
      </c>
      <c r="S2" s="258"/>
      <c r="T2" s="259"/>
      <c r="U2" s="258"/>
      <c r="V2" s="260"/>
      <c r="W2" s="258"/>
      <c r="X2" s="259"/>
      <c r="Y2" s="261"/>
      <c r="Z2" s="260"/>
      <c r="AA2" s="91" t="s">
        <v>374</v>
      </c>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row>
    <row x14ac:dyDescent="0.25" r="3" customHeight="1" ht="19.5">
      <c r="A3" s="88" t="s">
        <v>371</v>
      </c>
      <c r="B3" s="88" t="s">
        <v>372</v>
      </c>
      <c r="C3" s="89">
        <v>1814</v>
      </c>
      <c r="D3" s="89">
        <v>30</v>
      </c>
      <c r="E3" s="162">
        <v>8</v>
      </c>
      <c r="F3" s="191">
        <v>5</v>
      </c>
      <c r="G3" s="191">
        <v>36</v>
      </c>
      <c r="H3" s="94">
        <v>1</v>
      </c>
      <c r="I3" s="100">
        <v>0</v>
      </c>
      <c r="J3" s="100">
        <v>0</v>
      </c>
      <c r="K3" s="94">
        <v>1</v>
      </c>
      <c r="L3" s="262">
        <v>1814</v>
      </c>
      <c r="M3" s="93">
        <v>1814</v>
      </c>
      <c r="N3" s="100">
        <v>0</v>
      </c>
      <c r="O3" s="101"/>
      <c r="P3" s="102"/>
      <c r="Q3" s="101"/>
      <c r="R3" s="176" t="s">
        <v>375</v>
      </c>
      <c r="S3" s="96"/>
      <c r="T3" s="97"/>
      <c r="U3" s="96"/>
      <c r="V3" s="106"/>
      <c r="W3" s="96"/>
      <c r="X3" s="97"/>
      <c r="Y3" s="98"/>
      <c r="Z3" s="106"/>
      <c r="AA3" s="78" t="s">
        <v>376</v>
      </c>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row>
    <row x14ac:dyDescent="0.25" r="4" customHeight="1" ht="19.5">
      <c r="A4" s="88" t="s">
        <v>371</v>
      </c>
      <c r="B4" s="88" t="s">
        <v>372</v>
      </c>
      <c r="C4" s="89">
        <v>2175</v>
      </c>
      <c r="D4" s="89">
        <v>85</v>
      </c>
      <c r="E4" s="162">
        <v>15</v>
      </c>
      <c r="F4" s="104">
        <v>16</v>
      </c>
      <c r="G4" s="104">
        <v>64</v>
      </c>
      <c r="H4" s="94">
        <v>1</v>
      </c>
      <c r="I4" s="94">
        <v>1</v>
      </c>
      <c r="J4" s="94">
        <v>1</v>
      </c>
      <c r="K4" s="94">
        <v>1</v>
      </c>
      <c r="L4" s="262">
        <v>2175</v>
      </c>
      <c r="M4" s="93">
        <v>2175</v>
      </c>
      <c r="N4" s="94">
        <v>1</v>
      </c>
      <c r="O4" s="94">
        <v>-1</v>
      </c>
      <c r="P4" s="174">
        <v>666</v>
      </c>
      <c r="Q4" s="104">
        <v>1</v>
      </c>
      <c r="R4" s="106"/>
      <c r="S4" s="96"/>
      <c r="T4" s="97"/>
      <c r="U4" s="96"/>
      <c r="V4" s="106"/>
      <c r="W4" s="96"/>
      <c r="X4" s="97"/>
      <c r="Y4" s="98"/>
      <c r="Z4" s="106"/>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row>
    <row x14ac:dyDescent="0.25" r="5" customHeight="1" ht="19.5">
      <c r="A5" s="88" t="s">
        <v>371</v>
      </c>
      <c r="B5" s="88" t="s">
        <v>372</v>
      </c>
      <c r="C5" s="89">
        <v>2503</v>
      </c>
      <c r="D5" s="89">
        <v>105</v>
      </c>
      <c r="E5" s="162">
        <v>15</v>
      </c>
      <c r="F5" s="104">
        <v>15</v>
      </c>
      <c r="G5" s="104">
        <v>74</v>
      </c>
      <c r="H5" s="94">
        <v>1</v>
      </c>
      <c r="I5" s="94">
        <v>1</v>
      </c>
      <c r="J5" s="94">
        <v>1</v>
      </c>
      <c r="K5" s="100">
        <v>1</v>
      </c>
      <c r="L5" s="262">
        <v>2503</v>
      </c>
      <c r="M5" s="93">
        <v>2503</v>
      </c>
      <c r="N5" s="94">
        <v>1</v>
      </c>
      <c r="O5" s="94">
        <v>-1</v>
      </c>
      <c r="P5" s="103">
        <v>-1.47</v>
      </c>
      <c r="Q5" s="95"/>
      <c r="R5" s="179" t="s">
        <v>377</v>
      </c>
      <c r="S5" s="96"/>
      <c r="T5" s="97"/>
      <c r="U5" s="96"/>
      <c r="V5" s="106"/>
      <c r="W5" s="96"/>
      <c r="X5" s="97"/>
      <c r="Y5" s="98"/>
      <c r="Z5" s="106"/>
      <c r="AA5" s="48" t="s">
        <v>378</v>
      </c>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row>
    <row x14ac:dyDescent="0.25" r="6" customHeight="1" ht="19.5">
      <c r="A6" s="88" t="s">
        <v>371</v>
      </c>
      <c r="B6" s="88" t="s">
        <v>372</v>
      </c>
      <c r="C6" s="89">
        <v>2869</v>
      </c>
      <c r="D6" s="89">
        <v>120</v>
      </c>
      <c r="E6" s="162">
        <v>10</v>
      </c>
      <c r="F6" s="104">
        <v>9</v>
      </c>
      <c r="G6" s="104">
        <v>104</v>
      </c>
      <c r="H6" s="94">
        <v>1</v>
      </c>
      <c r="I6" s="175">
        <v>-1</v>
      </c>
      <c r="J6" s="100">
        <v>0</v>
      </c>
      <c r="K6" s="100">
        <v>1</v>
      </c>
      <c r="L6" s="262">
        <v>2869</v>
      </c>
      <c r="M6" s="93">
        <v>2869</v>
      </c>
      <c r="N6" s="94">
        <v>1</v>
      </c>
      <c r="O6" s="94">
        <v>-1</v>
      </c>
      <c r="P6" s="174">
        <v>666</v>
      </c>
      <c r="Q6" s="104">
        <v>1</v>
      </c>
      <c r="R6" s="106"/>
      <c r="S6" s="96"/>
      <c r="T6" s="97"/>
      <c r="U6" s="96"/>
      <c r="V6" s="106"/>
      <c r="W6" s="96"/>
      <c r="X6" s="97"/>
      <c r="Y6" s="98"/>
      <c r="Z6" s="106"/>
      <c r="AA6" s="48" t="s">
        <v>379</v>
      </c>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row>
    <row x14ac:dyDescent="0.25" r="7" customHeight="1" ht="19.5">
      <c r="A7" s="88" t="s">
        <v>371</v>
      </c>
      <c r="B7" s="88" t="s">
        <v>372</v>
      </c>
      <c r="C7" s="89">
        <v>3112</v>
      </c>
      <c r="D7" s="89">
        <v>120</v>
      </c>
      <c r="E7" s="162">
        <v>12</v>
      </c>
      <c r="F7" s="104">
        <v>11</v>
      </c>
      <c r="G7" s="104">
        <v>85</v>
      </c>
      <c r="H7" s="94">
        <v>1</v>
      </c>
      <c r="I7" s="94">
        <v>1</v>
      </c>
      <c r="J7" s="94">
        <v>1</v>
      </c>
      <c r="K7" s="100">
        <v>1</v>
      </c>
      <c r="L7" s="262">
        <v>3112</v>
      </c>
      <c r="M7" s="93">
        <v>3112</v>
      </c>
      <c r="N7" s="94">
        <v>1</v>
      </c>
      <c r="O7" s="94">
        <v>-1</v>
      </c>
      <c r="P7" s="174">
        <v>666</v>
      </c>
      <c r="Q7" s="104">
        <v>1</v>
      </c>
      <c r="R7" s="106"/>
      <c r="S7" s="96"/>
      <c r="T7" s="97"/>
      <c r="U7" s="96"/>
      <c r="V7" s="106"/>
      <c r="W7" s="96"/>
      <c r="X7" s="97"/>
      <c r="Y7" s="98"/>
      <c r="Z7" s="106"/>
      <c r="AA7" s="48" t="s">
        <v>380</v>
      </c>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row>
    <row x14ac:dyDescent="0.25" r="8" customHeight="1" ht="19.5">
      <c r="A8" s="88" t="s">
        <v>371</v>
      </c>
      <c r="B8" s="88" t="s">
        <v>372</v>
      </c>
      <c r="C8" s="89">
        <v>3478</v>
      </c>
      <c r="D8" s="89">
        <v>110</v>
      </c>
      <c r="E8" s="162">
        <v>9</v>
      </c>
      <c r="F8" s="104">
        <v>10</v>
      </c>
      <c r="G8" s="104">
        <v>81</v>
      </c>
      <c r="H8" s="94">
        <v>1</v>
      </c>
      <c r="I8" s="94">
        <v>1</v>
      </c>
      <c r="J8" s="100">
        <v>0</v>
      </c>
      <c r="K8" s="100">
        <v>1</v>
      </c>
      <c r="L8" s="262">
        <v>3478</v>
      </c>
      <c r="M8" s="93">
        <v>3478</v>
      </c>
      <c r="N8" s="94">
        <v>1</v>
      </c>
      <c r="O8" s="94">
        <v>-1</v>
      </c>
      <c r="P8" s="103">
        <v>-2.88</v>
      </c>
      <c r="Q8" s="95"/>
      <c r="R8" s="106"/>
      <c r="S8" s="96"/>
      <c r="T8" s="97"/>
      <c r="U8" s="96"/>
      <c r="V8" s="106"/>
      <c r="W8" s="96"/>
      <c r="X8" s="97"/>
      <c r="Y8" s="98"/>
      <c r="Z8" s="106"/>
      <c r="AA8" s="48" t="s">
        <v>381</v>
      </c>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row>
    <row x14ac:dyDescent="0.25" r="9" customHeight="1" ht="19.5">
      <c r="A9" s="88" t="s">
        <v>371</v>
      </c>
      <c r="B9" s="88" t="s">
        <v>372</v>
      </c>
      <c r="C9" s="263">
        <v>3666</v>
      </c>
      <c r="D9" s="263">
        <v>110</v>
      </c>
      <c r="E9" s="162">
        <v>7</v>
      </c>
      <c r="F9" s="104">
        <v>7</v>
      </c>
      <c r="G9" s="104">
        <v>106</v>
      </c>
      <c r="H9" s="94">
        <v>1</v>
      </c>
      <c r="I9" s="100">
        <v>0</v>
      </c>
      <c r="J9" s="100">
        <v>0</v>
      </c>
      <c r="K9" s="94">
        <v>1</v>
      </c>
      <c r="L9" s="264">
        <v>3666</v>
      </c>
      <c r="M9" s="265">
        <v>3666</v>
      </c>
      <c r="N9" s="94">
        <v>1</v>
      </c>
      <c r="O9" s="94">
        <v>-1</v>
      </c>
      <c r="P9" s="103">
        <v>-3.63</v>
      </c>
      <c r="Q9" s="95"/>
      <c r="R9" s="257" t="s">
        <v>373</v>
      </c>
      <c r="S9" s="125"/>
      <c r="T9" s="224"/>
      <c r="U9" s="125"/>
      <c r="V9" s="266"/>
      <c r="W9" s="125"/>
      <c r="X9" s="224"/>
      <c r="Y9" s="126"/>
      <c r="Z9" s="266"/>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row>
    <row x14ac:dyDescent="0.25" r="10" customHeight="1" ht="19.5">
      <c r="A10" s="88" t="s">
        <v>371</v>
      </c>
      <c r="B10" s="88" t="s">
        <v>372</v>
      </c>
      <c r="C10" s="107" t="s">
        <v>183</v>
      </c>
      <c r="D10" s="107"/>
      <c r="E10" s="107"/>
      <c r="F10" s="107"/>
      <c r="G10" s="107"/>
      <c r="H10" s="107"/>
      <c r="I10" s="107"/>
      <c r="J10" s="107"/>
      <c r="K10" s="107"/>
      <c r="L10" s="267">
        <v>1728</v>
      </c>
      <c r="M10" s="109">
        <v>1814</v>
      </c>
      <c r="N10" s="222"/>
      <c r="O10" s="110"/>
      <c r="P10" s="111"/>
      <c r="Q10" s="110"/>
      <c r="R10" s="241">
        <v>1</v>
      </c>
      <c r="S10" s="90">
        <v>-1</v>
      </c>
      <c r="T10" s="242">
        <v>0.95</v>
      </c>
      <c r="U10" s="268"/>
      <c r="V10" s="114">
        <v>0</v>
      </c>
      <c r="W10" s="101"/>
      <c r="X10" s="102"/>
      <c r="Y10" s="115"/>
      <c r="Z10" s="114">
        <v>0</v>
      </c>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row>
    <row x14ac:dyDescent="0.25" r="11" customHeight="1" ht="19.5">
      <c r="A11" s="88" t="s">
        <v>371</v>
      </c>
      <c r="B11" s="88" t="s">
        <v>372</v>
      </c>
      <c r="C11" s="96" t="s">
        <v>171</v>
      </c>
      <c r="D11" s="96"/>
      <c r="E11" s="96"/>
      <c r="F11" s="96"/>
      <c r="G11" s="96"/>
      <c r="H11" s="96"/>
      <c r="I11" s="96"/>
      <c r="J11" s="96"/>
      <c r="K11" s="96"/>
      <c r="L11" s="269">
        <v>1728</v>
      </c>
      <c r="M11" s="270">
        <v>2175</v>
      </c>
      <c r="N11" s="106"/>
      <c r="O11" s="96"/>
      <c r="P11" s="97"/>
      <c r="Q11" s="96"/>
      <c r="R11" s="114">
        <v>0</v>
      </c>
      <c r="S11" s="101"/>
      <c r="T11" s="102"/>
      <c r="U11" s="101"/>
      <c r="V11" s="114">
        <v>0</v>
      </c>
      <c r="W11" s="101"/>
      <c r="X11" s="102"/>
      <c r="Y11" s="115"/>
      <c r="Z11" s="114">
        <v>0</v>
      </c>
      <c r="AA11" s="48" t="s">
        <v>382</v>
      </c>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row>
    <row x14ac:dyDescent="0.25" r="12" customHeight="1" ht="19.5">
      <c r="A12" s="88" t="s">
        <v>371</v>
      </c>
      <c r="B12" s="88" t="s">
        <v>372</v>
      </c>
      <c r="C12" s="96" t="s">
        <v>171</v>
      </c>
      <c r="D12" s="96"/>
      <c r="E12" s="96"/>
      <c r="F12" s="96"/>
      <c r="G12" s="96"/>
      <c r="H12" s="96"/>
      <c r="I12" s="96"/>
      <c r="J12" s="96"/>
      <c r="K12" s="96"/>
      <c r="L12" s="269">
        <v>1728</v>
      </c>
      <c r="M12" s="270">
        <v>2503</v>
      </c>
      <c r="N12" s="106"/>
      <c r="O12" s="96"/>
      <c r="P12" s="97"/>
      <c r="Q12" s="96"/>
      <c r="R12" s="114">
        <v>0</v>
      </c>
      <c r="S12" s="101"/>
      <c r="T12" s="102"/>
      <c r="U12" s="101"/>
      <c r="V12" s="114">
        <v>0</v>
      </c>
      <c r="W12" s="101"/>
      <c r="X12" s="102"/>
      <c r="Y12" s="115"/>
      <c r="Z12" s="114">
        <v>0</v>
      </c>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row>
    <row x14ac:dyDescent="0.25" r="13" customHeight="1" ht="19.5">
      <c r="A13" s="88" t="s">
        <v>371</v>
      </c>
      <c r="B13" s="88" t="s">
        <v>372</v>
      </c>
      <c r="C13" s="96" t="s">
        <v>171</v>
      </c>
      <c r="D13" s="96"/>
      <c r="E13" s="96"/>
      <c r="F13" s="96"/>
      <c r="G13" s="96"/>
      <c r="H13" s="96"/>
      <c r="I13" s="96"/>
      <c r="J13" s="96"/>
      <c r="K13" s="96"/>
      <c r="L13" s="269">
        <v>1728</v>
      </c>
      <c r="M13" s="270">
        <v>2869</v>
      </c>
      <c r="N13" s="106"/>
      <c r="O13" s="96"/>
      <c r="P13" s="97"/>
      <c r="Q13" s="96"/>
      <c r="R13" s="114">
        <v>0</v>
      </c>
      <c r="S13" s="101"/>
      <c r="T13" s="102"/>
      <c r="U13" s="101"/>
      <c r="V13" s="114">
        <v>0</v>
      </c>
      <c r="W13" s="101"/>
      <c r="X13" s="102"/>
      <c r="Y13" s="115"/>
      <c r="Z13" s="114">
        <v>0</v>
      </c>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row>
    <row x14ac:dyDescent="0.25" r="14" customHeight="1" ht="19.5">
      <c r="A14" s="88" t="s">
        <v>371</v>
      </c>
      <c r="B14" s="88" t="s">
        <v>372</v>
      </c>
      <c r="C14" s="96" t="s">
        <v>171</v>
      </c>
      <c r="D14" s="96"/>
      <c r="E14" s="96"/>
      <c r="F14" s="96"/>
      <c r="G14" s="96"/>
      <c r="H14" s="96"/>
      <c r="I14" s="96"/>
      <c r="J14" s="96"/>
      <c r="K14" s="96"/>
      <c r="L14" s="269">
        <v>1728</v>
      </c>
      <c r="M14" s="270">
        <v>3112</v>
      </c>
      <c r="N14" s="106"/>
      <c r="O14" s="96"/>
      <c r="P14" s="97"/>
      <c r="Q14" s="96"/>
      <c r="R14" s="114">
        <v>0</v>
      </c>
      <c r="S14" s="101"/>
      <c r="T14" s="102"/>
      <c r="U14" s="101"/>
      <c r="V14" s="114">
        <v>0</v>
      </c>
      <c r="W14" s="101"/>
      <c r="X14" s="102"/>
      <c r="Y14" s="115"/>
      <c r="Z14" s="114">
        <v>0</v>
      </c>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row>
    <row x14ac:dyDescent="0.25" r="15" customHeight="1" ht="19.5">
      <c r="A15" s="88" t="s">
        <v>371</v>
      </c>
      <c r="B15" s="88" t="s">
        <v>372</v>
      </c>
      <c r="C15" s="96" t="s">
        <v>171</v>
      </c>
      <c r="D15" s="96"/>
      <c r="E15" s="96"/>
      <c r="F15" s="96"/>
      <c r="G15" s="96"/>
      <c r="H15" s="96"/>
      <c r="I15" s="96"/>
      <c r="J15" s="96"/>
      <c r="K15" s="96"/>
      <c r="L15" s="269">
        <v>1728</v>
      </c>
      <c r="M15" s="270">
        <v>3478</v>
      </c>
      <c r="N15" s="106"/>
      <c r="O15" s="96"/>
      <c r="P15" s="97"/>
      <c r="Q15" s="96"/>
      <c r="R15" s="114">
        <v>0</v>
      </c>
      <c r="S15" s="101"/>
      <c r="T15" s="102"/>
      <c r="U15" s="101"/>
      <c r="V15" s="114">
        <v>0</v>
      </c>
      <c r="W15" s="101"/>
      <c r="X15" s="102"/>
      <c r="Y15" s="115"/>
      <c r="Z15" s="114">
        <v>0</v>
      </c>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row>
    <row x14ac:dyDescent="0.25" r="16" customHeight="1" ht="19.5">
      <c r="A16" s="88" t="s">
        <v>371</v>
      </c>
      <c r="B16" s="88" t="s">
        <v>372</v>
      </c>
      <c r="C16" s="96" t="s">
        <v>171</v>
      </c>
      <c r="D16" s="96"/>
      <c r="E16" s="96"/>
      <c r="F16" s="96"/>
      <c r="G16" s="96"/>
      <c r="H16" s="96"/>
      <c r="I16" s="96"/>
      <c r="J16" s="96"/>
      <c r="K16" s="96"/>
      <c r="L16" s="269">
        <v>1728</v>
      </c>
      <c r="M16" s="270">
        <v>3666</v>
      </c>
      <c r="N16" s="106"/>
      <c r="O16" s="96"/>
      <c r="P16" s="97"/>
      <c r="Q16" s="96"/>
      <c r="R16" s="114">
        <v>0</v>
      </c>
      <c r="S16" s="101"/>
      <c r="T16" s="102"/>
      <c r="U16" s="101"/>
      <c r="V16" s="114">
        <v>0</v>
      </c>
      <c r="W16" s="101"/>
      <c r="X16" s="102"/>
      <c r="Y16" s="115"/>
      <c r="Z16" s="114">
        <v>0</v>
      </c>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row>
    <row x14ac:dyDescent="0.25" r="17" customHeight="1" ht="19.5">
      <c r="A17" s="88" t="s">
        <v>371</v>
      </c>
      <c r="B17" s="88" t="s">
        <v>372</v>
      </c>
      <c r="C17" s="96" t="s">
        <v>171</v>
      </c>
      <c r="D17" s="96"/>
      <c r="E17" s="96"/>
      <c r="F17" s="96"/>
      <c r="G17" s="96"/>
      <c r="H17" s="96"/>
      <c r="I17" s="96"/>
      <c r="J17" s="96"/>
      <c r="K17" s="96"/>
      <c r="L17" s="267">
        <v>1814</v>
      </c>
      <c r="M17" s="109">
        <v>2175</v>
      </c>
      <c r="N17" s="222"/>
      <c r="O17" s="110"/>
      <c r="P17" s="111"/>
      <c r="Q17" s="110"/>
      <c r="R17" s="114">
        <v>0</v>
      </c>
      <c r="S17" s="101"/>
      <c r="T17" s="102"/>
      <c r="U17" s="101"/>
      <c r="V17" s="114">
        <v>0</v>
      </c>
      <c r="W17" s="101"/>
      <c r="X17" s="102"/>
      <c r="Y17" s="115"/>
      <c r="Z17" s="114">
        <v>0</v>
      </c>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x14ac:dyDescent="0.25" r="18" customHeight="1" ht="19.5">
      <c r="A18" s="88" t="s">
        <v>371</v>
      </c>
      <c r="B18" s="88" t="s">
        <v>372</v>
      </c>
      <c r="C18" s="96" t="s">
        <v>171</v>
      </c>
      <c r="D18" s="96"/>
      <c r="E18" s="96"/>
      <c r="F18" s="96"/>
      <c r="G18" s="96"/>
      <c r="H18" s="96"/>
      <c r="I18" s="96"/>
      <c r="J18" s="96"/>
      <c r="K18" s="96"/>
      <c r="L18" s="269">
        <v>1814</v>
      </c>
      <c r="M18" s="270">
        <v>2503</v>
      </c>
      <c r="N18" s="106"/>
      <c r="O18" s="96"/>
      <c r="P18" s="97"/>
      <c r="Q18" s="96"/>
      <c r="R18" s="114">
        <v>0</v>
      </c>
      <c r="S18" s="101"/>
      <c r="T18" s="102"/>
      <c r="U18" s="101"/>
      <c r="V18" s="114">
        <v>0</v>
      </c>
      <c r="W18" s="101"/>
      <c r="X18" s="102"/>
      <c r="Y18" s="115"/>
      <c r="Z18" s="114">
        <v>0</v>
      </c>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row>
    <row x14ac:dyDescent="0.25" r="19" customHeight="1" ht="19.5">
      <c r="A19" s="88" t="s">
        <v>371</v>
      </c>
      <c r="B19" s="88" t="s">
        <v>372</v>
      </c>
      <c r="C19" s="96" t="s">
        <v>171</v>
      </c>
      <c r="D19" s="96"/>
      <c r="E19" s="96"/>
      <c r="F19" s="96"/>
      <c r="G19" s="96"/>
      <c r="H19" s="96"/>
      <c r="I19" s="96"/>
      <c r="J19" s="96"/>
      <c r="K19" s="96"/>
      <c r="L19" s="269">
        <v>1814</v>
      </c>
      <c r="M19" s="270">
        <v>2869</v>
      </c>
      <c r="N19" s="106"/>
      <c r="O19" s="96"/>
      <c r="P19" s="97"/>
      <c r="Q19" s="121"/>
      <c r="R19" s="114">
        <v>0</v>
      </c>
      <c r="S19" s="101"/>
      <c r="T19" s="102"/>
      <c r="U19" s="101"/>
      <c r="V19" s="114">
        <v>0</v>
      </c>
      <c r="W19" s="101"/>
      <c r="X19" s="102"/>
      <c r="Y19" s="115"/>
      <c r="Z19" s="114">
        <v>0</v>
      </c>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row>
    <row x14ac:dyDescent="0.25" r="20" customHeight="1" ht="19.5">
      <c r="A20" s="88" t="s">
        <v>371</v>
      </c>
      <c r="B20" s="88" t="s">
        <v>372</v>
      </c>
      <c r="C20" s="96" t="s">
        <v>171</v>
      </c>
      <c r="D20" s="96"/>
      <c r="E20" s="96"/>
      <c r="F20" s="96"/>
      <c r="G20" s="96"/>
      <c r="H20" s="96"/>
      <c r="I20" s="96"/>
      <c r="J20" s="96"/>
      <c r="K20" s="96"/>
      <c r="L20" s="269">
        <v>1814</v>
      </c>
      <c r="M20" s="270">
        <v>3112</v>
      </c>
      <c r="N20" s="106"/>
      <c r="O20" s="96"/>
      <c r="P20" s="97"/>
      <c r="Q20" s="121"/>
      <c r="R20" s="114">
        <v>0</v>
      </c>
      <c r="S20" s="101"/>
      <c r="T20" s="102"/>
      <c r="U20" s="101"/>
      <c r="V20" s="114">
        <v>0</v>
      </c>
      <c r="W20" s="101"/>
      <c r="X20" s="102"/>
      <c r="Y20" s="115"/>
      <c r="Z20" s="114">
        <v>0</v>
      </c>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row>
    <row x14ac:dyDescent="0.25" r="21" customHeight="1" ht="19.5">
      <c r="A21" s="88" t="s">
        <v>371</v>
      </c>
      <c r="B21" s="88" t="s">
        <v>372</v>
      </c>
      <c r="C21" s="96" t="s">
        <v>171</v>
      </c>
      <c r="D21" s="96"/>
      <c r="E21" s="96"/>
      <c r="F21" s="96"/>
      <c r="G21" s="96"/>
      <c r="H21" s="96"/>
      <c r="I21" s="96"/>
      <c r="J21" s="96"/>
      <c r="K21" s="96"/>
      <c r="L21" s="269">
        <v>1814</v>
      </c>
      <c r="M21" s="270">
        <v>3478</v>
      </c>
      <c r="N21" s="106"/>
      <c r="O21" s="96"/>
      <c r="P21" s="97"/>
      <c r="Q21" s="121"/>
      <c r="R21" s="114">
        <v>0</v>
      </c>
      <c r="S21" s="101"/>
      <c r="T21" s="102"/>
      <c r="U21" s="101"/>
      <c r="V21" s="114">
        <v>0</v>
      </c>
      <c r="W21" s="101"/>
      <c r="X21" s="102"/>
      <c r="Y21" s="115"/>
      <c r="Z21" s="114">
        <v>0</v>
      </c>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row>
    <row x14ac:dyDescent="0.25" r="22" customHeight="1" ht="19.5">
      <c r="A22" s="88" t="s">
        <v>371</v>
      </c>
      <c r="B22" s="88" t="s">
        <v>372</v>
      </c>
      <c r="C22" s="96" t="s">
        <v>171</v>
      </c>
      <c r="D22" s="96"/>
      <c r="E22" s="96"/>
      <c r="F22" s="96"/>
      <c r="G22" s="96"/>
      <c r="H22" s="96"/>
      <c r="I22" s="96"/>
      <c r="J22" s="96"/>
      <c r="K22" s="96"/>
      <c r="L22" s="269">
        <v>1814</v>
      </c>
      <c r="M22" s="270">
        <v>3666</v>
      </c>
      <c r="N22" s="106"/>
      <c r="O22" s="96"/>
      <c r="P22" s="97"/>
      <c r="Q22" s="121"/>
      <c r="R22" s="114">
        <v>0</v>
      </c>
      <c r="S22" s="101"/>
      <c r="T22" s="102"/>
      <c r="U22" s="101"/>
      <c r="V22" s="114">
        <v>0</v>
      </c>
      <c r="W22" s="101"/>
      <c r="X22" s="102"/>
      <c r="Y22" s="115"/>
      <c r="Z22" s="114">
        <v>0</v>
      </c>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row>
    <row x14ac:dyDescent="0.25" r="23" customHeight="1" ht="19.5">
      <c r="A23" s="88" t="s">
        <v>371</v>
      </c>
      <c r="B23" s="88" t="s">
        <v>372</v>
      </c>
      <c r="C23" s="96" t="s">
        <v>171</v>
      </c>
      <c r="D23" s="96"/>
      <c r="E23" s="96"/>
      <c r="F23" s="96"/>
      <c r="G23" s="96"/>
      <c r="H23" s="96"/>
      <c r="I23" s="96"/>
      <c r="J23" s="96"/>
      <c r="K23" s="96"/>
      <c r="L23" s="267">
        <v>2175</v>
      </c>
      <c r="M23" s="109">
        <v>2503</v>
      </c>
      <c r="N23" s="222"/>
      <c r="O23" s="110"/>
      <c r="P23" s="111"/>
      <c r="Q23" s="271"/>
      <c r="R23" s="112">
        <v>1</v>
      </c>
      <c r="S23" s="94">
        <v>1</v>
      </c>
      <c r="T23" s="103">
        <v>0.66</v>
      </c>
      <c r="U23" s="95"/>
      <c r="V23" s="112">
        <v>1</v>
      </c>
      <c r="W23" s="94">
        <v>1</v>
      </c>
      <c r="X23" s="94">
        <v>0</v>
      </c>
      <c r="Y23" s="113"/>
      <c r="Z23" s="112">
        <v>1</v>
      </c>
      <c r="AA23" s="48" t="s">
        <v>383</v>
      </c>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x14ac:dyDescent="0.25" r="24" customHeight="1" ht="19.5">
      <c r="A24" s="88" t="s">
        <v>371</v>
      </c>
      <c r="B24" s="88" t="s">
        <v>372</v>
      </c>
      <c r="C24" s="96" t="s">
        <v>171</v>
      </c>
      <c r="D24" s="96"/>
      <c r="E24" s="96"/>
      <c r="F24" s="96"/>
      <c r="G24" s="96"/>
      <c r="H24" s="96"/>
      <c r="I24" s="96"/>
      <c r="J24" s="96"/>
      <c r="K24" s="96"/>
      <c r="L24" s="269">
        <v>2175</v>
      </c>
      <c r="M24" s="270">
        <v>2869</v>
      </c>
      <c r="N24" s="106"/>
      <c r="O24" s="96"/>
      <c r="P24" s="97"/>
      <c r="Q24" s="121"/>
      <c r="R24" s="112">
        <v>1</v>
      </c>
      <c r="S24" s="94">
        <v>-1</v>
      </c>
      <c r="T24" s="103">
        <v>-0.13</v>
      </c>
      <c r="U24" s="95"/>
      <c r="V24" s="114">
        <v>0</v>
      </c>
      <c r="W24" s="101"/>
      <c r="X24" s="102"/>
      <c r="Y24" s="115"/>
      <c r="Z24" s="114">
        <v>0</v>
      </c>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row>
    <row x14ac:dyDescent="0.25" r="25" customHeight="1" ht="19.5">
      <c r="A25" s="88" t="s">
        <v>371</v>
      </c>
      <c r="B25" s="88" t="s">
        <v>372</v>
      </c>
      <c r="C25" s="96" t="s">
        <v>171</v>
      </c>
      <c r="D25" s="96"/>
      <c r="E25" s="96"/>
      <c r="F25" s="96"/>
      <c r="G25" s="96"/>
      <c r="H25" s="96"/>
      <c r="I25" s="96"/>
      <c r="J25" s="96"/>
      <c r="K25" s="96"/>
      <c r="L25" s="269">
        <v>2175</v>
      </c>
      <c r="M25" s="270">
        <v>3112</v>
      </c>
      <c r="N25" s="106"/>
      <c r="O25" s="96"/>
      <c r="P25" s="97"/>
      <c r="Q25" s="121"/>
      <c r="R25" s="114">
        <v>0</v>
      </c>
      <c r="S25" s="101"/>
      <c r="T25" s="102"/>
      <c r="U25" s="101"/>
      <c r="V25" s="114">
        <v>0</v>
      </c>
      <c r="W25" s="101"/>
      <c r="X25" s="102"/>
      <c r="Y25" s="115"/>
      <c r="Z25" s="114">
        <v>0</v>
      </c>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row>
    <row x14ac:dyDescent="0.25" r="26" customHeight="1" ht="19.5">
      <c r="A26" s="88" t="s">
        <v>371</v>
      </c>
      <c r="B26" s="88" t="s">
        <v>372</v>
      </c>
      <c r="C26" s="96" t="s">
        <v>171</v>
      </c>
      <c r="D26" s="96"/>
      <c r="E26" s="96"/>
      <c r="F26" s="96"/>
      <c r="G26" s="96"/>
      <c r="H26" s="96"/>
      <c r="I26" s="96"/>
      <c r="J26" s="96"/>
      <c r="K26" s="96"/>
      <c r="L26" s="269">
        <v>2175</v>
      </c>
      <c r="M26" s="270">
        <v>3478</v>
      </c>
      <c r="N26" s="106"/>
      <c r="O26" s="96"/>
      <c r="P26" s="97"/>
      <c r="Q26" s="121"/>
      <c r="R26" s="114">
        <v>0</v>
      </c>
      <c r="S26" s="101"/>
      <c r="T26" s="102"/>
      <c r="U26" s="101"/>
      <c r="V26" s="114">
        <v>0</v>
      </c>
      <c r="W26" s="101"/>
      <c r="X26" s="102"/>
      <c r="Y26" s="115"/>
      <c r="Z26" s="114">
        <v>0</v>
      </c>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row>
    <row x14ac:dyDescent="0.25" r="27" customHeight="1" ht="19.5">
      <c r="A27" s="88" t="s">
        <v>371</v>
      </c>
      <c r="B27" s="88" t="s">
        <v>372</v>
      </c>
      <c r="C27" s="96" t="s">
        <v>171</v>
      </c>
      <c r="D27" s="96"/>
      <c r="E27" s="96"/>
      <c r="F27" s="96"/>
      <c r="G27" s="96"/>
      <c r="H27" s="96"/>
      <c r="I27" s="96"/>
      <c r="J27" s="96"/>
      <c r="K27" s="96"/>
      <c r="L27" s="269">
        <v>2175</v>
      </c>
      <c r="M27" s="270">
        <v>3666</v>
      </c>
      <c r="N27" s="106"/>
      <c r="O27" s="96"/>
      <c r="P27" s="97"/>
      <c r="Q27" s="121"/>
      <c r="R27" s="114">
        <v>0</v>
      </c>
      <c r="S27" s="101"/>
      <c r="T27" s="102"/>
      <c r="U27" s="101"/>
      <c r="V27" s="114">
        <v>0</v>
      </c>
      <c r="W27" s="101"/>
      <c r="X27" s="102"/>
      <c r="Y27" s="115"/>
      <c r="Z27" s="114">
        <v>0</v>
      </c>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row>
    <row x14ac:dyDescent="0.25" r="28" customHeight="1" ht="19.5">
      <c r="A28" s="88" t="s">
        <v>371</v>
      </c>
      <c r="B28" s="88" t="s">
        <v>372</v>
      </c>
      <c r="C28" s="96" t="s">
        <v>171</v>
      </c>
      <c r="D28" s="96"/>
      <c r="E28" s="96"/>
      <c r="F28" s="96"/>
      <c r="G28" s="96"/>
      <c r="H28" s="96"/>
      <c r="I28" s="96"/>
      <c r="J28" s="96"/>
      <c r="K28" s="96"/>
      <c r="L28" s="267">
        <v>2503</v>
      </c>
      <c r="M28" s="109">
        <v>2869</v>
      </c>
      <c r="N28" s="222"/>
      <c r="O28" s="110"/>
      <c r="P28" s="111"/>
      <c r="Q28" s="271"/>
      <c r="R28" s="112">
        <v>1</v>
      </c>
      <c r="S28" s="94">
        <v>1</v>
      </c>
      <c r="T28" s="103">
        <v>0.45</v>
      </c>
      <c r="U28" s="95"/>
      <c r="V28" s="112">
        <v>1</v>
      </c>
      <c r="W28" s="94">
        <v>1</v>
      </c>
      <c r="X28" s="103">
        <v>-0.98</v>
      </c>
      <c r="Y28" s="113"/>
      <c r="Z28" s="112">
        <v>2</v>
      </c>
      <c r="AA28" s="48" t="s">
        <v>384</v>
      </c>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row>
    <row x14ac:dyDescent="0.25" r="29" customHeight="1" ht="19.5">
      <c r="A29" s="88" t="s">
        <v>371</v>
      </c>
      <c r="B29" s="88" t="s">
        <v>372</v>
      </c>
      <c r="C29" s="96" t="s">
        <v>171</v>
      </c>
      <c r="D29" s="96"/>
      <c r="E29" s="96"/>
      <c r="F29" s="96"/>
      <c r="G29" s="96"/>
      <c r="H29" s="96"/>
      <c r="I29" s="96"/>
      <c r="J29" s="96"/>
      <c r="K29" s="96"/>
      <c r="L29" s="269">
        <v>2503</v>
      </c>
      <c r="M29" s="270">
        <v>3112</v>
      </c>
      <c r="N29" s="106"/>
      <c r="O29" s="96"/>
      <c r="P29" s="97"/>
      <c r="Q29" s="96"/>
      <c r="R29" s="114">
        <v>0</v>
      </c>
      <c r="S29" s="101"/>
      <c r="T29" s="102"/>
      <c r="U29" s="101"/>
      <c r="V29" s="114">
        <v>0</v>
      </c>
      <c r="W29" s="101"/>
      <c r="X29" s="102"/>
      <c r="Y29" s="115"/>
      <c r="Z29" s="114">
        <v>0</v>
      </c>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row>
    <row x14ac:dyDescent="0.25" r="30" customHeight="1" ht="19.5">
      <c r="A30" s="88" t="s">
        <v>371</v>
      </c>
      <c r="B30" s="88" t="s">
        <v>372</v>
      </c>
      <c r="C30" s="96" t="s">
        <v>171</v>
      </c>
      <c r="D30" s="96"/>
      <c r="E30" s="96"/>
      <c r="F30" s="96"/>
      <c r="G30" s="96"/>
      <c r="H30" s="96"/>
      <c r="I30" s="96"/>
      <c r="J30" s="96"/>
      <c r="K30" s="96"/>
      <c r="L30" s="269">
        <v>2503</v>
      </c>
      <c r="M30" s="270">
        <v>3478</v>
      </c>
      <c r="N30" s="106"/>
      <c r="O30" s="96"/>
      <c r="P30" s="97"/>
      <c r="Q30" s="96"/>
      <c r="R30" s="114">
        <v>0</v>
      </c>
      <c r="S30" s="101"/>
      <c r="T30" s="102"/>
      <c r="U30" s="101"/>
      <c r="V30" s="114">
        <v>0</v>
      </c>
      <c r="W30" s="101"/>
      <c r="X30" s="102"/>
      <c r="Y30" s="115"/>
      <c r="Z30" s="114">
        <v>0</v>
      </c>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row>
    <row x14ac:dyDescent="0.25" r="31" customHeight="1" ht="19.5">
      <c r="A31" s="88" t="s">
        <v>371</v>
      </c>
      <c r="B31" s="88" t="s">
        <v>372</v>
      </c>
      <c r="C31" s="96" t="s">
        <v>171</v>
      </c>
      <c r="D31" s="96"/>
      <c r="E31" s="96"/>
      <c r="F31" s="96"/>
      <c r="G31" s="96"/>
      <c r="H31" s="96"/>
      <c r="I31" s="96"/>
      <c r="J31" s="96"/>
      <c r="K31" s="96"/>
      <c r="L31" s="269">
        <v>2503</v>
      </c>
      <c r="M31" s="270">
        <v>3666</v>
      </c>
      <c r="N31" s="106"/>
      <c r="O31" s="96"/>
      <c r="P31" s="97"/>
      <c r="Q31" s="96"/>
      <c r="R31" s="114">
        <v>0</v>
      </c>
      <c r="S31" s="101"/>
      <c r="T31" s="102"/>
      <c r="U31" s="101"/>
      <c r="V31" s="114">
        <v>0</v>
      </c>
      <c r="W31" s="101"/>
      <c r="X31" s="102"/>
      <c r="Y31" s="115"/>
      <c r="Z31" s="114">
        <v>0</v>
      </c>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row>
    <row x14ac:dyDescent="0.25" r="32" customHeight="1" ht="19.5">
      <c r="A32" s="88" t="s">
        <v>371</v>
      </c>
      <c r="B32" s="88" t="s">
        <v>372</v>
      </c>
      <c r="C32" s="96" t="s">
        <v>171</v>
      </c>
      <c r="D32" s="96"/>
      <c r="E32" s="96"/>
      <c r="F32" s="96"/>
      <c r="G32" s="96"/>
      <c r="H32" s="96"/>
      <c r="I32" s="96"/>
      <c r="J32" s="96"/>
      <c r="K32" s="96"/>
      <c r="L32" s="267">
        <v>2869</v>
      </c>
      <c r="M32" s="109">
        <v>3112</v>
      </c>
      <c r="N32" s="222"/>
      <c r="O32" s="110"/>
      <c r="P32" s="111"/>
      <c r="Q32" s="110"/>
      <c r="R32" s="123">
        <v>1</v>
      </c>
      <c r="S32" s="94">
        <v>1</v>
      </c>
      <c r="T32" s="103">
        <v>0.02</v>
      </c>
      <c r="U32" s="95"/>
      <c r="V32" s="112">
        <v>1</v>
      </c>
      <c r="W32" s="94">
        <v>1</v>
      </c>
      <c r="X32" s="103">
        <v>-0.5</v>
      </c>
      <c r="Y32" s="272"/>
      <c r="Z32" s="112">
        <v>2</v>
      </c>
      <c r="AA32" s="48" t="s">
        <v>385</v>
      </c>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row>
    <row x14ac:dyDescent="0.25" r="33" customHeight="1" ht="19.5">
      <c r="A33" s="88" t="s">
        <v>371</v>
      </c>
      <c r="B33" s="88" t="s">
        <v>372</v>
      </c>
      <c r="C33" s="96" t="s">
        <v>171</v>
      </c>
      <c r="D33" s="96"/>
      <c r="E33" s="96"/>
      <c r="F33" s="96"/>
      <c r="G33" s="96"/>
      <c r="H33" s="96"/>
      <c r="I33" s="96"/>
      <c r="J33" s="96"/>
      <c r="K33" s="96"/>
      <c r="L33" s="269">
        <v>2869</v>
      </c>
      <c r="M33" s="270">
        <v>3478</v>
      </c>
      <c r="N33" s="106"/>
      <c r="O33" s="96"/>
      <c r="P33" s="97"/>
      <c r="Q33" s="96"/>
      <c r="R33" s="114">
        <v>0</v>
      </c>
      <c r="S33" s="101"/>
      <c r="T33" s="102"/>
      <c r="U33" s="101"/>
      <c r="V33" s="114">
        <v>0</v>
      </c>
      <c r="W33" s="101"/>
      <c r="X33" s="102"/>
      <c r="Y33" s="115"/>
      <c r="Z33" s="114">
        <v>0</v>
      </c>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row>
    <row x14ac:dyDescent="0.25" r="34" customHeight="1" ht="19.5">
      <c r="A34" s="88" t="s">
        <v>371</v>
      </c>
      <c r="B34" s="88" t="s">
        <v>372</v>
      </c>
      <c r="C34" s="96" t="s">
        <v>171</v>
      </c>
      <c r="D34" s="96"/>
      <c r="E34" s="96"/>
      <c r="F34" s="96"/>
      <c r="G34" s="96"/>
      <c r="H34" s="96"/>
      <c r="I34" s="96"/>
      <c r="J34" s="96"/>
      <c r="K34" s="96"/>
      <c r="L34" s="269">
        <v>2869</v>
      </c>
      <c r="M34" s="270">
        <v>3666</v>
      </c>
      <c r="N34" s="106"/>
      <c r="O34" s="96"/>
      <c r="P34" s="97"/>
      <c r="Q34" s="96"/>
      <c r="R34" s="114">
        <v>0</v>
      </c>
      <c r="S34" s="101"/>
      <c r="T34" s="102"/>
      <c r="U34" s="101"/>
      <c r="V34" s="114">
        <v>0</v>
      </c>
      <c r="W34" s="101"/>
      <c r="X34" s="102"/>
      <c r="Y34" s="115"/>
      <c r="Z34" s="114">
        <v>0</v>
      </c>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row>
    <row x14ac:dyDescent="0.25" r="35" customHeight="1" ht="19.5">
      <c r="A35" s="88" t="s">
        <v>371</v>
      </c>
      <c r="B35" s="88" t="s">
        <v>372</v>
      </c>
      <c r="C35" s="96" t="s">
        <v>171</v>
      </c>
      <c r="D35" s="96"/>
      <c r="E35" s="96"/>
      <c r="F35" s="96"/>
      <c r="G35" s="96"/>
      <c r="H35" s="96"/>
      <c r="I35" s="96"/>
      <c r="J35" s="96"/>
      <c r="K35" s="96"/>
      <c r="L35" s="267">
        <v>3112</v>
      </c>
      <c r="M35" s="109">
        <v>3478</v>
      </c>
      <c r="N35" s="222"/>
      <c r="O35" s="110"/>
      <c r="P35" s="111"/>
      <c r="Q35" s="110"/>
      <c r="R35" s="112">
        <v>1</v>
      </c>
      <c r="S35" s="94">
        <v>1</v>
      </c>
      <c r="T35" s="103">
        <v>0.68</v>
      </c>
      <c r="U35" s="95"/>
      <c r="V35" s="114">
        <v>0</v>
      </c>
      <c r="W35" s="101"/>
      <c r="X35" s="102"/>
      <c r="Y35" s="115"/>
      <c r="Z35" s="114">
        <v>0</v>
      </c>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row>
    <row x14ac:dyDescent="0.25" r="36" customHeight="1" ht="19.5">
      <c r="A36" s="88" t="s">
        <v>371</v>
      </c>
      <c r="B36" s="88" t="s">
        <v>372</v>
      </c>
      <c r="C36" s="96" t="s">
        <v>171</v>
      </c>
      <c r="D36" s="96"/>
      <c r="E36" s="96"/>
      <c r="F36" s="96"/>
      <c r="G36" s="96"/>
      <c r="H36" s="96"/>
      <c r="I36" s="96"/>
      <c r="J36" s="96"/>
      <c r="K36" s="96"/>
      <c r="L36" s="269">
        <v>3112</v>
      </c>
      <c r="M36" s="270">
        <v>3666</v>
      </c>
      <c r="N36" s="106"/>
      <c r="O36" s="96"/>
      <c r="P36" s="97"/>
      <c r="Q36" s="96"/>
      <c r="R36" s="114">
        <v>0</v>
      </c>
      <c r="S36" s="101"/>
      <c r="T36" s="102"/>
      <c r="U36" s="101"/>
      <c r="V36" s="114">
        <v>0</v>
      </c>
      <c r="W36" s="101"/>
      <c r="X36" s="102"/>
      <c r="Y36" s="115"/>
      <c r="Z36" s="114">
        <v>0</v>
      </c>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row>
    <row x14ac:dyDescent="0.25" r="37" customHeight="1" ht="19.5">
      <c r="A37" s="124" t="s">
        <v>371</v>
      </c>
      <c r="B37" s="124" t="s">
        <v>372</v>
      </c>
      <c r="C37" s="125" t="s">
        <v>171</v>
      </c>
      <c r="D37" s="125"/>
      <c r="E37" s="125"/>
      <c r="F37" s="125"/>
      <c r="G37" s="125"/>
      <c r="H37" s="125"/>
      <c r="I37" s="125"/>
      <c r="J37" s="125"/>
      <c r="K37" s="125"/>
      <c r="L37" s="273">
        <v>3478</v>
      </c>
      <c r="M37" s="127">
        <v>3666</v>
      </c>
      <c r="N37" s="225"/>
      <c r="O37" s="128"/>
      <c r="P37" s="129"/>
      <c r="Q37" s="128"/>
      <c r="R37" s="112">
        <v>1</v>
      </c>
      <c r="S37" s="94">
        <v>1</v>
      </c>
      <c r="T37" s="174">
        <v>666</v>
      </c>
      <c r="U37" s="274">
        <v>1</v>
      </c>
      <c r="V37" s="114">
        <v>0</v>
      </c>
      <c r="W37" s="101"/>
      <c r="X37" s="102"/>
      <c r="Y37" s="115"/>
      <c r="Z37" s="112">
        <v>2</v>
      </c>
      <c r="AA37" s="48" t="s">
        <v>386</v>
      </c>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row>
    <row x14ac:dyDescent="0.25" r="38" customHeight="1" ht="19.5">
      <c r="A38" s="141" t="s">
        <v>387</v>
      </c>
      <c r="B38" s="141" t="s">
        <v>388</v>
      </c>
      <c r="C38" s="142">
        <v>885</v>
      </c>
      <c r="D38" s="142">
        <v>50</v>
      </c>
      <c r="E38" s="162">
        <v>10</v>
      </c>
      <c r="F38" s="104">
        <v>10</v>
      </c>
      <c r="G38" s="104">
        <v>57</v>
      </c>
      <c r="H38" s="90">
        <v>1</v>
      </c>
      <c r="I38" s="175">
        <v>-1</v>
      </c>
      <c r="J38" s="100">
        <v>0</v>
      </c>
      <c r="K38" s="90">
        <v>1</v>
      </c>
      <c r="L38" s="262">
        <v>885</v>
      </c>
      <c r="M38" s="93">
        <v>885</v>
      </c>
      <c r="N38" s="94">
        <v>1</v>
      </c>
      <c r="O38" s="94">
        <v>-1</v>
      </c>
      <c r="P38" s="103">
        <v>-0.11</v>
      </c>
      <c r="Q38" s="104">
        <v>1</v>
      </c>
      <c r="R38" s="106"/>
      <c r="S38" s="96"/>
      <c r="T38" s="97"/>
      <c r="U38" s="96"/>
      <c r="V38" s="106"/>
      <c r="W38" s="96"/>
      <c r="X38" s="97"/>
      <c r="Y38" s="98"/>
      <c r="Z38" s="106"/>
      <c r="AA38" s="91" t="s">
        <v>389</v>
      </c>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x14ac:dyDescent="0.25" r="39" customHeight="1" ht="19.5">
      <c r="A39" s="141" t="s">
        <v>387</v>
      </c>
      <c r="B39" s="141" t="s">
        <v>388</v>
      </c>
      <c r="C39" s="142">
        <v>1040</v>
      </c>
      <c r="D39" s="142">
        <v>60</v>
      </c>
      <c r="E39" s="166">
        <v>4.5</v>
      </c>
      <c r="F39" s="104">
        <v>4</v>
      </c>
      <c r="G39" s="104">
        <v>82</v>
      </c>
      <c r="H39" s="94">
        <v>1</v>
      </c>
      <c r="I39" s="100">
        <v>0</v>
      </c>
      <c r="J39" s="100">
        <v>0</v>
      </c>
      <c r="K39" s="94">
        <v>1</v>
      </c>
      <c r="L39" s="262">
        <v>1040</v>
      </c>
      <c r="M39" s="93">
        <v>1040</v>
      </c>
      <c r="N39" s="100">
        <v>0</v>
      </c>
      <c r="O39" s="101"/>
      <c r="P39" s="102"/>
      <c r="Q39" s="101"/>
      <c r="R39" s="257" t="s">
        <v>373</v>
      </c>
      <c r="S39" s="96"/>
      <c r="T39" s="97"/>
      <c r="U39" s="96"/>
      <c r="V39" s="106"/>
      <c r="W39" s="96"/>
      <c r="X39" s="97"/>
      <c r="Y39" s="98"/>
      <c r="Z39" s="106"/>
      <c r="AA39" s="48" t="s">
        <v>390</v>
      </c>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row>
    <row x14ac:dyDescent="0.25" r="40" customHeight="1" ht="19.5">
      <c r="A40" s="141" t="s">
        <v>387</v>
      </c>
      <c r="B40" s="141" t="s">
        <v>388</v>
      </c>
      <c r="C40" s="142">
        <v>1400</v>
      </c>
      <c r="D40" s="142">
        <v>65</v>
      </c>
      <c r="E40" s="162">
        <v>6</v>
      </c>
      <c r="F40" s="104">
        <v>6</v>
      </c>
      <c r="G40" s="104">
        <v>81</v>
      </c>
      <c r="H40" s="94">
        <v>1</v>
      </c>
      <c r="I40" s="100">
        <v>0</v>
      </c>
      <c r="J40" s="100">
        <v>0</v>
      </c>
      <c r="K40" s="94">
        <v>1</v>
      </c>
      <c r="L40" s="262">
        <v>1400</v>
      </c>
      <c r="M40" s="93">
        <v>1400</v>
      </c>
      <c r="N40" s="94">
        <v>1</v>
      </c>
      <c r="O40" s="94">
        <v>-1</v>
      </c>
      <c r="P40" s="103">
        <v>-0.05</v>
      </c>
      <c r="Q40" s="95"/>
      <c r="R40" s="106"/>
      <c r="S40" s="96"/>
      <c r="T40" s="97"/>
      <c r="U40" s="96"/>
      <c r="V40" s="106"/>
      <c r="W40" s="96"/>
      <c r="X40" s="97"/>
      <c r="Y40" s="98"/>
      <c r="Z40" s="106"/>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row>
    <row x14ac:dyDescent="0.25" r="41" customHeight="1" ht="19.5">
      <c r="A41" s="141" t="s">
        <v>387</v>
      </c>
      <c r="B41" s="141" t="s">
        <v>388</v>
      </c>
      <c r="C41" s="142">
        <v>1604</v>
      </c>
      <c r="D41" s="167"/>
      <c r="E41" s="166">
        <v>1.5</v>
      </c>
      <c r="F41" s="104">
        <v>2</v>
      </c>
      <c r="G41" s="104">
        <v>194</v>
      </c>
      <c r="H41" s="167"/>
      <c r="I41" s="167"/>
      <c r="J41" s="167"/>
      <c r="K41" s="167"/>
      <c r="L41" s="275">
        <v>1604</v>
      </c>
      <c r="M41" s="169">
        <v>1604</v>
      </c>
      <c r="N41" s="167"/>
      <c r="O41" s="167"/>
      <c r="P41" s="276"/>
      <c r="Q41" s="167"/>
      <c r="R41" s="106"/>
      <c r="S41" s="96"/>
      <c r="T41" s="97"/>
      <c r="U41" s="96"/>
      <c r="V41" s="106"/>
      <c r="W41" s="96"/>
      <c r="X41" s="97"/>
      <c r="Y41" s="98"/>
      <c r="Z41" s="106"/>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row>
    <row x14ac:dyDescent="0.25" r="42" customHeight="1" ht="19.5">
      <c r="A42" s="141" t="s">
        <v>387</v>
      </c>
      <c r="B42" s="141" t="s">
        <v>388</v>
      </c>
      <c r="C42" s="142">
        <v>1855</v>
      </c>
      <c r="D42" s="142">
        <v>70</v>
      </c>
      <c r="E42" s="162">
        <v>5</v>
      </c>
      <c r="F42" s="104">
        <v>6</v>
      </c>
      <c r="G42" s="104">
        <v>113</v>
      </c>
      <c r="H42" s="94">
        <v>1</v>
      </c>
      <c r="I42" s="100">
        <v>0</v>
      </c>
      <c r="J42" s="100">
        <v>0</v>
      </c>
      <c r="K42" s="94">
        <v>1</v>
      </c>
      <c r="L42" s="262">
        <v>1855</v>
      </c>
      <c r="M42" s="93">
        <v>1855</v>
      </c>
      <c r="N42" s="94">
        <v>1</v>
      </c>
      <c r="O42" s="94">
        <v>-1</v>
      </c>
      <c r="P42" s="103">
        <v>-5.3</v>
      </c>
      <c r="Q42" s="95"/>
      <c r="R42" s="106"/>
      <c r="S42" s="96"/>
      <c r="T42" s="97"/>
      <c r="U42" s="96"/>
      <c r="V42" s="106"/>
      <c r="W42" s="96"/>
      <c r="X42" s="97"/>
      <c r="Y42" s="98"/>
      <c r="Z42" s="106"/>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row>
    <row x14ac:dyDescent="0.25" r="43" customHeight="1" ht="19.5">
      <c r="A43" s="141" t="s">
        <v>387</v>
      </c>
      <c r="B43" s="141" t="s">
        <v>388</v>
      </c>
      <c r="C43" s="142">
        <v>2250</v>
      </c>
      <c r="D43" s="142">
        <v>105</v>
      </c>
      <c r="E43" s="162">
        <v>4</v>
      </c>
      <c r="F43" s="104">
        <v>4</v>
      </c>
      <c r="G43" s="104">
        <v>110</v>
      </c>
      <c r="H43" s="94">
        <v>1</v>
      </c>
      <c r="I43" s="100">
        <v>0</v>
      </c>
      <c r="J43" s="100">
        <v>0</v>
      </c>
      <c r="K43" s="94">
        <v>1</v>
      </c>
      <c r="L43" s="262">
        <v>2250</v>
      </c>
      <c r="M43" s="93">
        <v>2250</v>
      </c>
      <c r="N43" s="100">
        <v>0</v>
      </c>
      <c r="O43" s="101"/>
      <c r="P43" s="102"/>
      <c r="Q43" s="101"/>
      <c r="R43" s="106"/>
      <c r="S43" s="96"/>
      <c r="T43" s="97"/>
      <c r="U43" s="96"/>
      <c r="V43" s="106"/>
      <c r="W43" s="96"/>
      <c r="X43" s="97"/>
      <c r="Y43" s="98"/>
      <c r="Z43" s="106"/>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row>
    <row x14ac:dyDescent="0.25" r="44" customHeight="1" ht="19.5">
      <c r="A44" s="141" t="s">
        <v>387</v>
      </c>
      <c r="B44" s="141" t="s">
        <v>388</v>
      </c>
      <c r="C44" s="142">
        <v>2562</v>
      </c>
      <c r="D44" s="167"/>
      <c r="E44" s="162">
        <v>3</v>
      </c>
      <c r="F44" s="104">
        <v>3</v>
      </c>
      <c r="G44" s="104">
        <v>167</v>
      </c>
      <c r="H44" s="167"/>
      <c r="I44" s="167"/>
      <c r="J44" s="167"/>
      <c r="K44" s="167"/>
      <c r="L44" s="275">
        <v>2562</v>
      </c>
      <c r="M44" s="169">
        <v>2562</v>
      </c>
      <c r="N44" s="167"/>
      <c r="O44" s="167"/>
      <c r="P44" s="276"/>
      <c r="Q44" s="167"/>
      <c r="R44" s="106"/>
      <c r="S44" s="96"/>
      <c r="T44" s="97"/>
      <c r="U44" s="96"/>
      <c r="V44" s="106"/>
      <c r="W44" s="96"/>
      <c r="X44" s="97"/>
      <c r="Y44" s="98"/>
      <c r="Z44" s="106"/>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row>
    <row x14ac:dyDescent="0.25" r="45" customHeight="1" ht="19.5">
      <c r="A45" s="141" t="s">
        <v>387</v>
      </c>
      <c r="B45" s="141" t="s">
        <v>388</v>
      </c>
      <c r="C45" s="142">
        <v>2730</v>
      </c>
      <c r="D45" s="167"/>
      <c r="E45" s="162">
        <v>1</v>
      </c>
      <c r="F45" s="190">
        <v>1.5</v>
      </c>
      <c r="G45" s="191">
        <v>62</v>
      </c>
      <c r="H45" s="167"/>
      <c r="I45" s="167"/>
      <c r="J45" s="167"/>
      <c r="K45" s="167"/>
      <c r="L45" s="275">
        <v>2730</v>
      </c>
      <c r="M45" s="169">
        <v>2730</v>
      </c>
      <c r="N45" s="167"/>
      <c r="O45" s="167"/>
      <c r="P45" s="276"/>
      <c r="Q45" s="167"/>
      <c r="R45" s="176" t="s">
        <v>391</v>
      </c>
      <c r="S45" s="96"/>
      <c r="T45" s="97"/>
      <c r="U45" s="96"/>
      <c r="V45" s="106"/>
      <c r="W45" s="96"/>
      <c r="X45" s="97"/>
      <c r="Y45" s="98"/>
      <c r="Z45" s="106"/>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row>
    <row x14ac:dyDescent="0.25" r="46" customHeight="1" ht="19.5">
      <c r="A46" s="141" t="s">
        <v>387</v>
      </c>
      <c r="B46" s="141" t="s">
        <v>388</v>
      </c>
      <c r="C46" s="142">
        <v>2900</v>
      </c>
      <c r="D46" s="142">
        <v>100</v>
      </c>
      <c r="E46" s="162">
        <v>3</v>
      </c>
      <c r="F46" s="104">
        <v>4</v>
      </c>
      <c r="G46" s="104">
        <v>138</v>
      </c>
      <c r="H46" s="100">
        <v>0</v>
      </c>
      <c r="I46" s="100">
        <v>0</v>
      </c>
      <c r="J46" s="100">
        <v>0</v>
      </c>
      <c r="K46" s="94">
        <v>1</v>
      </c>
      <c r="L46" s="262">
        <v>2900</v>
      </c>
      <c r="M46" s="93">
        <v>2900</v>
      </c>
      <c r="N46" s="100">
        <v>0</v>
      </c>
      <c r="O46" s="101"/>
      <c r="P46" s="102"/>
      <c r="Q46" s="101"/>
      <c r="R46" s="106"/>
      <c r="S46" s="96"/>
      <c r="T46" s="97"/>
      <c r="U46" s="96"/>
      <c r="V46" s="106"/>
      <c r="W46" s="96"/>
      <c r="X46" s="97"/>
      <c r="Y46" s="98"/>
      <c r="Z46" s="106"/>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row>
    <row x14ac:dyDescent="0.25" r="47" customHeight="1" ht="19.5">
      <c r="A47" s="141" t="s">
        <v>387</v>
      </c>
      <c r="B47" s="141" t="s">
        <v>388</v>
      </c>
      <c r="C47" s="142">
        <v>3160</v>
      </c>
      <c r="D47" s="142">
        <v>100</v>
      </c>
      <c r="E47" s="162">
        <v>8</v>
      </c>
      <c r="F47" s="104">
        <v>8</v>
      </c>
      <c r="G47" s="104">
        <v>103</v>
      </c>
      <c r="H47" s="94">
        <v>1</v>
      </c>
      <c r="I47" s="175">
        <v>-1</v>
      </c>
      <c r="J47" s="100">
        <v>0</v>
      </c>
      <c r="K47" s="94">
        <v>1</v>
      </c>
      <c r="L47" s="262">
        <v>3160</v>
      </c>
      <c r="M47" s="93">
        <v>3160</v>
      </c>
      <c r="N47" s="94">
        <v>1</v>
      </c>
      <c r="O47" s="94">
        <v>-1</v>
      </c>
      <c r="P47" s="103">
        <v>-3.1</v>
      </c>
      <c r="Q47" s="95"/>
      <c r="R47" s="106"/>
      <c r="S47" s="96"/>
      <c r="T47" s="97"/>
      <c r="U47" s="96"/>
      <c r="V47" s="106"/>
      <c r="W47" s="96"/>
      <c r="X47" s="97"/>
      <c r="Y47" s="98"/>
      <c r="Z47" s="106"/>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row>
    <row x14ac:dyDescent="0.25" r="48" customHeight="1" ht="19.5">
      <c r="A48" s="141" t="s">
        <v>387</v>
      </c>
      <c r="B48" s="141" t="s">
        <v>388</v>
      </c>
      <c r="C48" s="142">
        <v>3560</v>
      </c>
      <c r="D48" s="167"/>
      <c r="E48" s="162">
        <v>1</v>
      </c>
      <c r="F48" s="104">
        <v>2</v>
      </c>
      <c r="G48" s="104">
        <v>173</v>
      </c>
      <c r="H48" s="167"/>
      <c r="I48" s="167"/>
      <c r="J48" s="167"/>
      <c r="K48" s="167"/>
      <c r="L48" s="275">
        <v>3560</v>
      </c>
      <c r="M48" s="169">
        <v>3560</v>
      </c>
      <c r="N48" s="167"/>
      <c r="O48" s="167"/>
      <c r="P48" s="276"/>
      <c r="Q48" s="167"/>
      <c r="R48" s="106"/>
      <c r="S48" s="96"/>
      <c r="T48" s="97"/>
      <c r="U48" s="96"/>
      <c r="V48" s="106"/>
      <c r="W48" s="96"/>
      <c r="X48" s="97"/>
      <c r="Y48" s="98"/>
      <c r="Z48" s="106"/>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row>
    <row x14ac:dyDescent="0.25" r="49" customHeight="1" ht="19.5">
      <c r="A49" s="141" t="s">
        <v>387</v>
      </c>
      <c r="B49" s="141" t="s">
        <v>388</v>
      </c>
      <c r="C49" s="142">
        <v>3835</v>
      </c>
      <c r="D49" s="142">
        <v>125</v>
      </c>
      <c r="E49" s="162">
        <v>4</v>
      </c>
      <c r="F49" s="104">
        <v>4</v>
      </c>
      <c r="G49" s="104">
        <v>112</v>
      </c>
      <c r="H49" s="100">
        <v>0</v>
      </c>
      <c r="I49" s="100">
        <v>0</v>
      </c>
      <c r="J49" s="100">
        <v>0</v>
      </c>
      <c r="K49" s="94">
        <v>1</v>
      </c>
      <c r="L49" s="262">
        <v>3835</v>
      </c>
      <c r="M49" s="93">
        <v>3835</v>
      </c>
      <c r="N49" s="100">
        <v>0</v>
      </c>
      <c r="O49" s="101"/>
      <c r="P49" s="102"/>
      <c r="Q49" s="101"/>
      <c r="R49" s="106"/>
      <c r="S49" s="96"/>
      <c r="T49" s="97"/>
      <c r="U49" s="96"/>
      <c r="V49" s="106"/>
      <c r="W49" s="96"/>
      <c r="X49" s="97"/>
      <c r="Y49" s="98"/>
      <c r="Z49" s="106"/>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row>
    <row x14ac:dyDescent="0.25" r="50" customHeight="1" ht="19.5">
      <c r="A50" s="141" t="s">
        <v>387</v>
      </c>
      <c r="B50" s="141" t="s">
        <v>388</v>
      </c>
      <c r="C50" s="107" t="s">
        <v>183</v>
      </c>
      <c r="D50" s="107"/>
      <c r="E50" s="107"/>
      <c r="F50" s="107"/>
      <c r="G50" s="107"/>
      <c r="H50" s="107"/>
      <c r="I50" s="107"/>
      <c r="J50" s="107"/>
      <c r="K50" s="107"/>
      <c r="L50" s="267">
        <v>885</v>
      </c>
      <c r="M50" s="109">
        <v>1040</v>
      </c>
      <c r="N50" s="222"/>
      <c r="O50" s="110"/>
      <c r="P50" s="111"/>
      <c r="Q50" s="110"/>
      <c r="R50" s="112">
        <v>1</v>
      </c>
      <c r="S50" s="94">
        <v>1</v>
      </c>
      <c r="T50" s="103">
        <v>-0.05</v>
      </c>
      <c r="U50" s="95"/>
      <c r="V50" s="114">
        <v>0</v>
      </c>
      <c r="W50" s="101"/>
      <c r="X50" s="102"/>
      <c r="Y50" s="115"/>
      <c r="Z50" s="114">
        <v>0</v>
      </c>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row>
    <row x14ac:dyDescent="0.25" r="51" customHeight="1" ht="19.5">
      <c r="A51" s="141" t="s">
        <v>387</v>
      </c>
      <c r="B51" s="141" t="s">
        <v>388</v>
      </c>
      <c r="C51" s="96" t="s">
        <v>171</v>
      </c>
      <c r="D51" s="96"/>
      <c r="E51" s="96"/>
      <c r="F51" s="96"/>
      <c r="G51" s="96"/>
      <c r="H51" s="96"/>
      <c r="I51" s="96"/>
      <c r="J51" s="96"/>
      <c r="K51" s="96"/>
      <c r="L51" s="269">
        <v>885</v>
      </c>
      <c r="M51" s="270">
        <v>1400</v>
      </c>
      <c r="N51" s="106"/>
      <c r="O51" s="96"/>
      <c r="P51" s="97"/>
      <c r="Q51" s="121"/>
      <c r="R51" s="114">
        <v>0</v>
      </c>
      <c r="S51" s="101"/>
      <c r="T51" s="102"/>
      <c r="U51" s="101"/>
      <c r="V51" s="114">
        <v>0</v>
      </c>
      <c r="W51" s="101"/>
      <c r="X51" s="102"/>
      <c r="Y51" s="115"/>
      <c r="Z51" s="114">
        <v>0</v>
      </c>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row>
    <row x14ac:dyDescent="0.25" r="52" customHeight="1" ht="19.5">
      <c r="A52" s="141" t="s">
        <v>387</v>
      </c>
      <c r="B52" s="141" t="s">
        <v>388</v>
      </c>
      <c r="C52" s="96" t="s">
        <v>171</v>
      </c>
      <c r="D52" s="96"/>
      <c r="E52" s="96"/>
      <c r="F52" s="96"/>
      <c r="G52" s="96"/>
      <c r="H52" s="96"/>
      <c r="I52" s="96"/>
      <c r="J52" s="96"/>
      <c r="K52" s="96"/>
      <c r="L52" s="269">
        <v>885</v>
      </c>
      <c r="M52" s="270">
        <v>1855</v>
      </c>
      <c r="N52" s="106"/>
      <c r="O52" s="96"/>
      <c r="P52" s="97"/>
      <c r="Q52" s="121"/>
      <c r="R52" s="114">
        <v>0</v>
      </c>
      <c r="S52" s="101"/>
      <c r="T52" s="102"/>
      <c r="U52" s="101"/>
      <c r="V52" s="114">
        <v>0</v>
      </c>
      <c r="W52" s="101"/>
      <c r="X52" s="102"/>
      <c r="Y52" s="115"/>
      <c r="Z52" s="114">
        <v>0</v>
      </c>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row>
    <row x14ac:dyDescent="0.25" r="53" customHeight="1" ht="19.5">
      <c r="A53" s="141" t="s">
        <v>387</v>
      </c>
      <c r="B53" s="141" t="s">
        <v>388</v>
      </c>
      <c r="C53" s="96" t="s">
        <v>171</v>
      </c>
      <c r="D53" s="96"/>
      <c r="E53" s="96"/>
      <c r="F53" s="96"/>
      <c r="G53" s="96"/>
      <c r="H53" s="96"/>
      <c r="I53" s="96"/>
      <c r="J53" s="96"/>
      <c r="K53" s="96"/>
      <c r="L53" s="269">
        <v>885</v>
      </c>
      <c r="M53" s="270">
        <v>2250</v>
      </c>
      <c r="N53" s="106"/>
      <c r="O53" s="96"/>
      <c r="P53" s="97"/>
      <c r="Q53" s="96"/>
      <c r="R53" s="114">
        <v>0</v>
      </c>
      <c r="S53" s="101"/>
      <c r="T53" s="102"/>
      <c r="U53" s="101"/>
      <c r="V53" s="114">
        <v>0</v>
      </c>
      <c r="W53" s="101"/>
      <c r="X53" s="102"/>
      <c r="Y53" s="115"/>
      <c r="Z53" s="114">
        <v>0</v>
      </c>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row>
    <row x14ac:dyDescent="0.25" r="54" customHeight="1" ht="19.5">
      <c r="A54" s="141" t="s">
        <v>387</v>
      </c>
      <c r="B54" s="141" t="s">
        <v>388</v>
      </c>
      <c r="C54" s="96" t="s">
        <v>171</v>
      </c>
      <c r="D54" s="96"/>
      <c r="E54" s="96"/>
      <c r="F54" s="96"/>
      <c r="G54" s="96"/>
      <c r="H54" s="96"/>
      <c r="I54" s="96"/>
      <c r="J54" s="96"/>
      <c r="K54" s="96"/>
      <c r="L54" s="269">
        <v>885</v>
      </c>
      <c r="M54" s="270">
        <v>2900</v>
      </c>
      <c r="N54" s="106"/>
      <c r="O54" s="96"/>
      <c r="P54" s="97"/>
      <c r="Q54" s="121"/>
      <c r="R54" s="114">
        <v>0</v>
      </c>
      <c r="S54" s="101"/>
      <c r="T54" s="102"/>
      <c r="U54" s="101"/>
      <c r="V54" s="114">
        <v>0</v>
      </c>
      <c r="W54" s="101"/>
      <c r="X54" s="102"/>
      <c r="Y54" s="115"/>
      <c r="Z54" s="114">
        <v>0</v>
      </c>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row>
    <row x14ac:dyDescent="0.25" r="55" customHeight="1" ht="19.5">
      <c r="A55" s="141" t="s">
        <v>387</v>
      </c>
      <c r="B55" s="141" t="s">
        <v>388</v>
      </c>
      <c r="C55" s="96" t="s">
        <v>171</v>
      </c>
      <c r="D55" s="96"/>
      <c r="E55" s="96"/>
      <c r="F55" s="96"/>
      <c r="G55" s="96"/>
      <c r="H55" s="96"/>
      <c r="I55" s="96"/>
      <c r="J55" s="96"/>
      <c r="K55" s="96"/>
      <c r="L55" s="269">
        <v>885</v>
      </c>
      <c r="M55" s="270">
        <v>3160</v>
      </c>
      <c r="N55" s="106"/>
      <c r="O55" s="96"/>
      <c r="P55" s="97"/>
      <c r="Q55" s="121"/>
      <c r="R55" s="114">
        <v>0</v>
      </c>
      <c r="S55" s="101"/>
      <c r="T55" s="102"/>
      <c r="U55" s="101"/>
      <c r="V55" s="114">
        <v>0</v>
      </c>
      <c r="W55" s="101"/>
      <c r="X55" s="102"/>
      <c r="Y55" s="115"/>
      <c r="Z55" s="114">
        <v>0</v>
      </c>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row>
    <row x14ac:dyDescent="0.25" r="56" customHeight="1" ht="19.5">
      <c r="A56" s="141" t="s">
        <v>387</v>
      </c>
      <c r="B56" s="141" t="s">
        <v>388</v>
      </c>
      <c r="C56" s="96" t="s">
        <v>171</v>
      </c>
      <c r="D56" s="96"/>
      <c r="E56" s="96"/>
      <c r="F56" s="96"/>
      <c r="G56" s="96"/>
      <c r="H56" s="96"/>
      <c r="I56" s="96"/>
      <c r="J56" s="96"/>
      <c r="K56" s="96"/>
      <c r="L56" s="269">
        <v>885</v>
      </c>
      <c r="M56" s="270">
        <v>3835</v>
      </c>
      <c r="N56" s="106"/>
      <c r="O56" s="96"/>
      <c r="P56" s="97"/>
      <c r="Q56" s="121"/>
      <c r="R56" s="114">
        <v>0</v>
      </c>
      <c r="S56" s="101"/>
      <c r="T56" s="102"/>
      <c r="U56" s="101"/>
      <c r="V56" s="114">
        <v>0</v>
      </c>
      <c r="W56" s="101"/>
      <c r="X56" s="102"/>
      <c r="Y56" s="115"/>
      <c r="Z56" s="114">
        <v>0</v>
      </c>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row>
    <row x14ac:dyDescent="0.25" r="57" customHeight="1" ht="19.5">
      <c r="A57" s="141" t="s">
        <v>387</v>
      </c>
      <c r="B57" s="141" t="s">
        <v>388</v>
      </c>
      <c r="C57" s="96" t="s">
        <v>171</v>
      </c>
      <c r="D57" s="96"/>
      <c r="E57" s="96"/>
      <c r="F57" s="96"/>
      <c r="G57" s="96"/>
      <c r="H57" s="96"/>
      <c r="I57" s="96"/>
      <c r="J57" s="96"/>
      <c r="K57" s="96"/>
      <c r="L57" s="267">
        <v>1040</v>
      </c>
      <c r="M57" s="109">
        <v>1400</v>
      </c>
      <c r="N57" s="222"/>
      <c r="O57" s="110"/>
      <c r="P57" s="111"/>
      <c r="Q57" s="271"/>
      <c r="R57" s="114">
        <v>0</v>
      </c>
      <c r="S57" s="101"/>
      <c r="T57" s="102"/>
      <c r="U57" s="101"/>
      <c r="V57" s="114">
        <v>0</v>
      </c>
      <c r="W57" s="101"/>
      <c r="X57" s="102"/>
      <c r="Y57" s="115"/>
      <c r="Z57" s="114">
        <v>0</v>
      </c>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row>
    <row x14ac:dyDescent="0.25" r="58" customHeight="1" ht="19.5">
      <c r="A58" s="141" t="s">
        <v>387</v>
      </c>
      <c r="B58" s="141" t="s">
        <v>388</v>
      </c>
      <c r="C58" s="96" t="s">
        <v>171</v>
      </c>
      <c r="D58" s="96"/>
      <c r="E58" s="96"/>
      <c r="F58" s="96"/>
      <c r="G58" s="96"/>
      <c r="H58" s="96"/>
      <c r="I58" s="96"/>
      <c r="J58" s="96"/>
      <c r="K58" s="96"/>
      <c r="L58" s="269">
        <v>1040</v>
      </c>
      <c r="M58" s="270">
        <v>1855</v>
      </c>
      <c r="N58" s="106"/>
      <c r="O58" s="96"/>
      <c r="P58" s="97"/>
      <c r="Q58" s="121"/>
      <c r="R58" s="114">
        <v>0</v>
      </c>
      <c r="S58" s="101"/>
      <c r="T58" s="102"/>
      <c r="U58" s="101"/>
      <c r="V58" s="114">
        <v>0</v>
      </c>
      <c r="W58" s="101"/>
      <c r="X58" s="102"/>
      <c r="Y58" s="115"/>
      <c r="Z58" s="114">
        <v>0</v>
      </c>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row>
    <row x14ac:dyDescent="0.25" r="59" customHeight="1" ht="19.5">
      <c r="A59" s="141" t="s">
        <v>387</v>
      </c>
      <c r="B59" s="141" t="s">
        <v>388</v>
      </c>
      <c r="C59" s="96" t="s">
        <v>171</v>
      </c>
      <c r="D59" s="96"/>
      <c r="E59" s="96"/>
      <c r="F59" s="96"/>
      <c r="G59" s="96"/>
      <c r="H59" s="96"/>
      <c r="I59" s="96"/>
      <c r="J59" s="96"/>
      <c r="K59" s="96"/>
      <c r="L59" s="269">
        <v>1040</v>
      </c>
      <c r="M59" s="270">
        <v>2250</v>
      </c>
      <c r="N59" s="106"/>
      <c r="O59" s="96"/>
      <c r="P59" s="97"/>
      <c r="Q59" s="121"/>
      <c r="R59" s="114">
        <v>0</v>
      </c>
      <c r="S59" s="101"/>
      <c r="T59" s="102"/>
      <c r="U59" s="101"/>
      <c r="V59" s="114">
        <v>0</v>
      </c>
      <c r="W59" s="101"/>
      <c r="X59" s="102"/>
      <c r="Y59" s="115"/>
      <c r="Z59" s="114">
        <v>0</v>
      </c>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row>
    <row x14ac:dyDescent="0.25" r="60" customHeight="1" ht="19.5">
      <c r="A60" s="141" t="s">
        <v>387</v>
      </c>
      <c r="B60" s="141" t="s">
        <v>388</v>
      </c>
      <c r="C60" s="96" t="s">
        <v>171</v>
      </c>
      <c r="D60" s="96"/>
      <c r="E60" s="96"/>
      <c r="F60" s="96"/>
      <c r="G60" s="96"/>
      <c r="H60" s="96"/>
      <c r="I60" s="96"/>
      <c r="J60" s="96"/>
      <c r="K60" s="96"/>
      <c r="L60" s="269">
        <v>1040</v>
      </c>
      <c r="M60" s="270">
        <v>2900</v>
      </c>
      <c r="N60" s="106"/>
      <c r="O60" s="96"/>
      <c r="P60" s="97"/>
      <c r="Q60" s="121"/>
      <c r="R60" s="114">
        <v>0</v>
      </c>
      <c r="S60" s="101"/>
      <c r="T60" s="102"/>
      <c r="U60" s="101"/>
      <c r="V60" s="114">
        <v>0</v>
      </c>
      <c r="W60" s="101"/>
      <c r="X60" s="102"/>
      <c r="Y60" s="115"/>
      <c r="Z60" s="114">
        <v>0</v>
      </c>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row>
    <row x14ac:dyDescent="0.25" r="61" customHeight="1" ht="19.5">
      <c r="A61" s="141" t="s">
        <v>387</v>
      </c>
      <c r="B61" s="141" t="s">
        <v>388</v>
      </c>
      <c r="C61" s="96" t="s">
        <v>171</v>
      </c>
      <c r="D61" s="96"/>
      <c r="E61" s="96"/>
      <c r="F61" s="96"/>
      <c r="G61" s="96"/>
      <c r="H61" s="96"/>
      <c r="I61" s="96"/>
      <c r="J61" s="96"/>
      <c r="K61" s="96"/>
      <c r="L61" s="269">
        <v>1040</v>
      </c>
      <c r="M61" s="270">
        <v>3160</v>
      </c>
      <c r="N61" s="106"/>
      <c r="O61" s="96"/>
      <c r="P61" s="97"/>
      <c r="Q61" s="121"/>
      <c r="R61" s="114">
        <v>0</v>
      </c>
      <c r="S61" s="101"/>
      <c r="T61" s="102"/>
      <c r="U61" s="101"/>
      <c r="V61" s="114">
        <v>0</v>
      </c>
      <c r="W61" s="101"/>
      <c r="X61" s="102"/>
      <c r="Y61" s="115"/>
      <c r="Z61" s="114">
        <v>0</v>
      </c>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row>
    <row x14ac:dyDescent="0.25" r="62" customHeight="1" ht="19.5">
      <c r="A62" s="141" t="s">
        <v>387</v>
      </c>
      <c r="B62" s="141" t="s">
        <v>388</v>
      </c>
      <c r="C62" s="96" t="s">
        <v>171</v>
      </c>
      <c r="D62" s="96"/>
      <c r="E62" s="96"/>
      <c r="F62" s="96"/>
      <c r="G62" s="96"/>
      <c r="H62" s="96"/>
      <c r="I62" s="96"/>
      <c r="J62" s="96"/>
      <c r="K62" s="96"/>
      <c r="L62" s="269">
        <v>1040</v>
      </c>
      <c r="M62" s="270">
        <v>3835</v>
      </c>
      <c r="N62" s="106"/>
      <c r="O62" s="96"/>
      <c r="P62" s="97"/>
      <c r="Q62" s="121"/>
      <c r="R62" s="114">
        <v>0</v>
      </c>
      <c r="S62" s="101"/>
      <c r="T62" s="102"/>
      <c r="U62" s="101"/>
      <c r="V62" s="114">
        <v>0</v>
      </c>
      <c r="W62" s="101"/>
      <c r="X62" s="102"/>
      <c r="Y62" s="115"/>
      <c r="Z62" s="114">
        <v>0</v>
      </c>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row>
    <row x14ac:dyDescent="0.25" r="63" customHeight="1" ht="19.5">
      <c r="A63" s="141" t="s">
        <v>387</v>
      </c>
      <c r="B63" s="141" t="s">
        <v>388</v>
      </c>
      <c r="C63" s="96" t="s">
        <v>171</v>
      </c>
      <c r="D63" s="96"/>
      <c r="E63" s="96"/>
      <c r="F63" s="96"/>
      <c r="G63" s="96"/>
      <c r="H63" s="96"/>
      <c r="I63" s="96"/>
      <c r="J63" s="96"/>
      <c r="K63" s="96"/>
      <c r="L63" s="267">
        <v>1400</v>
      </c>
      <c r="M63" s="109">
        <v>1855</v>
      </c>
      <c r="N63" s="222"/>
      <c r="O63" s="110"/>
      <c r="P63" s="111"/>
      <c r="Q63" s="110"/>
      <c r="R63" s="114">
        <v>0</v>
      </c>
      <c r="S63" s="101"/>
      <c r="T63" s="102"/>
      <c r="U63" s="101"/>
      <c r="V63" s="114">
        <v>0</v>
      </c>
      <c r="W63" s="101"/>
      <c r="X63" s="102"/>
      <c r="Y63" s="115"/>
      <c r="Z63" s="114">
        <v>0</v>
      </c>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x14ac:dyDescent="0.25" r="64" customHeight="1" ht="19.5">
      <c r="A64" s="141" t="s">
        <v>387</v>
      </c>
      <c r="B64" s="141" t="s">
        <v>388</v>
      </c>
      <c r="C64" s="96" t="s">
        <v>171</v>
      </c>
      <c r="D64" s="96"/>
      <c r="E64" s="96"/>
      <c r="F64" s="96"/>
      <c r="G64" s="96"/>
      <c r="H64" s="96"/>
      <c r="I64" s="96"/>
      <c r="J64" s="96"/>
      <c r="K64" s="96"/>
      <c r="L64" s="269">
        <v>1400</v>
      </c>
      <c r="M64" s="270">
        <v>2250</v>
      </c>
      <c r="N64" s="106"/>
      <c r="O64" s="96"/>
      <c r="P64" s="97"/>
      <c r="Q64" s="96"/>
      <c r="R64" s="114">
        <v>0</v>
      </c>
      <c r="S64" s="101"/>
      <c r="T64" s="102"/>
      <c r="U64" s="101"/>
      <c r="V64" s="114">
        <v>0</v>
      </c>
      <c r="W64" s="101"/>
      <c r="X64" s="102"/>
      <c r="Y64" s="115"/>
      <c r="Z64" s="114">
        <v>0</v>
      </c>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row>
    <row x14ac:dyDescent="0.25" r="65" customHeight="1" ht="19.5">
      <c r="A65" s="141" t="s">
        <v>387</v>
      </c>
      <c r="B65" s="141" t="s">
        <v>388</v>
      </c>
      <c r="C65" s="96" t="s">
        <v>171</v>
      </c>
      <c r="D65" s="96"/>
      <c r="E65" s="96"/>
      <c r="F65" s="96"/>
      <c r="G65" s="96"/>
      <c r="H65" s="96"/>
      <c r="I65" s="96"/>
      <c r="J65" s="96"/>
      <c r="K65" s="96"/>
      <c r="L65" s="269">
        <v>1400</v>
      </c>
      <c r="M65" s="270">
        <v>2900</v>
      </c>
      <c r="N65" s="106"/>
      <c r="O65" s="96"/>
      <c r="P65" s="97"/>
      <c r="Q65" s="96"/>
      <c r="R65" s="114">
        <v>0</v>
      </c>
      <c r="S65" s="101"/>
      <c r="T65" s="102"/>
      <c r="U65" s="101"/>
      <c r="V65" s="114">
        <v>0</v>
      </c>
      <c r="W65" s="101"/>
      <c r="X65" s="102"/>
      <c r="Y65" s="115"/>
      <c r="Z65" s="114">
        <v>0</v>
      </c>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row>
    <row x14ac:dyDescent="0.25" r="66" customHeight="1" ht="19.5">
      <c r="A66" s="141" t="s">
        <v>387</v>
      </c>
      <c r="B66" s="141" t="s">
        <v>388</v>
      </c>
      <c r="C66" s="96" t="s">
        <v>171</v>
      </c>
      <c r="D66" s="96"/>
      <c r="E66" s="96"/>
      <c r="F66" s="96"/>
      <c r="G66" s="96"/>
      <c r="H66" s="96"/>
      <c r="I66" s="96"/>
      <c r="J66" s="96"/>
      <c r="K66" s="96"/>
      <c r="L66" s="269">
        <v>1400</v>
      </c>
      <c r="M66" s="270">
        <v>3160</v>
      </c>
      <c r="N66" s="106"/>
      <c r="O66" s="96"/>
      <c r="P66" s="97"/>
      <c r="Q66" s="96"/>
      <c r="R66" s="114">
        <v>0</v>
      </c>
      <c r="S66" s="101"/>
      <c r="T66" s="102"/>
      <c r="U66" s="101"/>
      <c r="V66" s="114">
        <v>0</v>
      </c>
      <c r="W66" s="101"/>
      <c r="X66" s="102"/>
      <c r="Y66" s="115"/>
      <c r="Z66" s="114">
        <v>0</v>
      </c>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row>
    <row x14ac:dyDescent="0.25" r="67" customHeight="1" ht="19.5">
      <c r="A67" s="141" t="s">
        <v>387</v>
      </c>
      <c r="B67" s="141" t="s">
        <v>388</v>
      </c>
      <c r="C67" s="96" t="s">
        <v>171</v>
      </c>
      <c r="D67" s="96"/>
      <c r="E67" s="96"/>
      <c r="F67" s="96"/>
      <c r="G67" s="96"/>
      <c r="H67" s="96"/>
      <c r="I67" s="96"/>
      <c r="J67" s="96"/>
      <c r="K67" s="96"/>
      <c r="L67" s="269">
        <v>1400</v>
      </c>
      <c r="M67" s="270">
        <v>3835</v>
      </c>
      <c r="N67" s="106"/>
      <c r="O67" s="96"/>
      <c r="P67" s="97"/>
      <c r="Q67" s="96"/>
      <c r="R67" s="114">
        <v>0</v>
      </c>
      <c r="S67" s="101"/>
      <c r="T67" s="102"/>
      <c r="U67" s="101"/>
      <c r="V67" s="114">
        <v>0</v>
      </c>
      <c r="W67" s="101"/>
      <c r="X67" s="102"/>
      <c r="Y67" s="115"/>
      <c r="Z67" s="114">
        <v>0</v>
      </c>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row>
    <row x14ac:dyDescent="0.25" r="68" customHeight="1" ht="19.5">
      <c r="A68" s="141" t="s">
        <v>387</v>
      </c>
      <c r="B68" s="141" t="s">
        <v>388</v>
      </c>
      <c r="C68" s="96" t="s">
        <v>171</v>
      </c>
      <c r="D68" s="96"/>
      <c r="E68" s="96"/>
      <c r="F68" s="96"/>
      <c r="G68" s="96"/>
      <c r="H68" s="96"/>
      <c r="I68" s="96"/>
      <c r="J68" s="96"/>
      <c r="K68" s="96"/>
      <c r="L68" s="267">
        <v>1855</v>
      </c>
      <c r="M68" s="109">
        <v>2250</v>
      </c>
      <c r="N68" s="222"/>
      <c r="O68" s="110"/>
      <c r="P68" s="111"/>
      <c r="Q68" s="110"/>
      <c r="R68" s="114">
        <v>0</v>
      </c>
      <c r="S68" s="101"/>
      <c r="T68" s="102"/>
      <c r="U68" s="101"/>
      <c r="V68" s="114">
        <v>0</v>
      </c>
      <c r="W68" s="101"/>
      <c r="X68" s="102"/>
      <c r="Y68" s="115"/>
      <c r="Z68" s="114">
        <v>0</v>
      </c>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row>
    <row x14ac:dyDescent="0.25" r="69" customHeight="1" ht="19.5">
      <c r="A69" s="141" t="s">
        <v>387</v>
      </c>
      <c r="B69" s="141" t="s">
        <v>388</v>
      </c>
      <c r="C69" s="96" t="s">
        <v>171</v>
      </c>
      <c r="D69" s="96"/>
      <c r="E69" s="96"/>
      <c r="F69" s="96"/>
      <c r="G69" s="96"/>
      <c r="H69" s="96"/>
      <c r="I69" s="96"/>
      <c r="J69" s="96"/>
      <c r="K69" s="96"/>
      <c r="L69" s="269">
        <v>1855</v>
      </c>
      <c r="M69" s="270">
        <v>2900</v>
      </c>
      <c r="N69" s="106"/>
      <c r="O69" s="96"/>
      <c r="P69" s="97"/>
      <c r="Q69" s="96"/>
      <c r="R69" s="114">
        <v>0</v>
      </c>
      <c r="S69" s="101"/>
      <c r="T69" s="102"/>
      <c r="U69" s="101"/>
      <c r="V69" s="114">
        <v>0</v>
      </c>
      <c r="W69" s="101"/>
      <c r="X69" s="102"/>
      <c r="Y69" s="115"/>
      <c r="Z69" s="114">
        <v>0</v>
      </c>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row>
    <row x14ac:dyDescent="0.25" r="70" customHeight="1" ht="19.5">
      <c r="A70" s="141" t="s">
        <v>387</v>
      </c>
      <c r="B70" s="141" t="s">
        <v>388</v>
      </c>
      <c r="C70" s="96" t="s">
        <v>171</v>
      </c>
      <c r="D70" s="96"/>
      <c r="E70" s="96"/>
      <c r="F70" s="96"/>
      <c r="G70" s="96"/>
      <c r="H70" s="96"/>
      <c r="I70" s="96"/>
      <c r="J70" s="96"/>
      <c r="K70" s="96"/>
      <c r="L70" s="269">
        <v>1855</v>
      </c>
      <c r="M70" s="270">
        <v>3160</v>
      </c>
      <c r="N70" s="106"/>
      <c r="O70" s="96"/>
      <c r="P70" s="97"/>
      <c r="Q70" s="96"/>
      <c r="R70" s="114">
        <v>0</v>
      </c>
      <c r="S70" s="101"/>
      <c r="T70" s="102"/>
      <c r="U70" s="101"/>
      <c r="V70" s="114">
        <v>0</v>
      </c>
      <c r="W70" s="101"/>
      <c r="X70" s="102"/>
      <c r="Y70" s="115"/>
      <c r="Z70" s="114">
        <v>0</v>
      </c>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row>
    <row x14ac:dyDescent="0.25" r="71" customHeight="1" ht="19.5">
      <c r="A71" s="141" t="s">
        <v>387</v>
      </c>
      <c r="B71" s="141" t="s">
        <v>388</v>
      </c>
      <c r="C71" s="96" t="s">
        <v>171</v>
      </c>
      <c r="D71" s="96"/>
      <c r="E71" s="96"/>
      <c r="F71" s="96"/>
      <c r="G71" s="96"/>
      <c r="H71" s="96"/>
      <c r="I71" s="96"/>
      <c r="J71" s="96"/>
      <c r="K71" s="96"/>
      <c r="L71" s="269">
        <v>1855</v>
      </c>
      <c r="M71" s="270">
        <v>3835</v>
      </c>
      <c r="N71" s="106"/>
      <c r="O71" s="96"/>
      <c r="P71" s="97"/>
      <c r="Q71" s="96"/>
      <c r="R71" s="114">
        <v>0</v>
      </c>
      <c r="S71" s="101"/>
      <c r="T71" s="102"/>
      <c r="U71" s="101"/>
      <c r="V71" s="114">
        <v>0</v>
      </c>
      <c r="W71" s="101"/>
      <c r="X71" s="102"/>
      <c r="Y71" s="115"/>
      <c r="Z71" s="114">
        <v>0</v>
      </c>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row>
    <row x14ac:dyDescent="0.25" r="72" customHeight="1" ht="19.5">
      <c r="A72" s="141" t="s">
        <v>387</v>
      </c>
      <c r="B72" s="141" t="s">
        <v>388</v>
      </c>
      <c r="C72" s="96" t="s">
        <v>171</v>
      </c>
      <c r="D72" s="96"/>
      <c r="E72" s="96"/>
      <c r="F72" s="96"/>
      <c r="G72" s="96"/>
      <c r="H72" s="96"/>
      <c r="I72" s="96"/>
      <c r="J72" s="96"/>
      <c r="K72" s="96"/>
      <c r="L72" s="267">
        <v>2250</v>
      </c>
      <c r="M72" s="109">
        <v>2900</v>
      </c>
      <c r="N72" s="222"/>
      <c r="O72" s="110"/>
      <c r="P72" s="111"/>
      <c r="Q72" s="110"/>
      <c r="R72" s="114">
        <v>0</v>
      </c>
      <c r="S72" s="101"/>
      <c r="T72" s="102"/>
      <c r="U72" s="101"/>
      <c r="V72" s="114">
        <v>0</v>
      </c>
      <c r="W72" s="101"/>
      <c r="X72" s="102"/>
      <c r="Y72" s="115"/>
      <c r="Z72" s="114">
        <v>0</v>
      </c>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row>
    <row x14ac:dyDescent="0.25" r="73" customHeight="1" ht="19.5">
      <c r="A73" s="141" t="s">
        <v>387</v>
      </c>
      <c r="B73" s="141" t="s">
        <v>388</v>
      </c>
      <c r="C73" s="96" t="s">
        <v>171</v>
      </c>
      <c r="D73" s="96"/>
      <c r="E73" s="96"/>
      <c r="F73" s="96"/>
      <c r="G73" s="96"/>
      <c r="H73" s="96"/>
      <c r="I73" s="96"/>
      <c r="J73" s="96"/>
      <c r="K73" s="96"/>
      <c r="L73" s="269">
        <v>2250</v>
      </c>
      <c r="M73" s="270">
        <v>3160</v>
      </c>
      <c r="N73" s="106"/>
      <c r="O73" s="96"/>
      <c r="P73" s="97"/>
      <c r="Q73" s="96"/>
      <c r="R73" s="114">
        <v>0</v>
      </c>
      <c r="S73" s="101"/>
      <c r="T73" s="102"/>
      <c r="U73" s="101"/>
      <c r="V73" s="114">
        <v>0</v>
      </c>
      <c r="W73" s="101"/>
      <c r="X73" s="102"/>
      <c r="Y73" s="115"/>
      <c r="Z73" s="114">
        <v>0</v>
      </c>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row>
    <row x14ac:dyDescent="0.25" r="74" customHeight="1" ht="19.5">
      <c r="A74" s="141" t="s">
        <v>387</v>
      </c>
      <c r="B74" s="141" t="s">
        <v>388</v>
      </c>
      <c r="C74" s="96" t="s">
        <v>171</v>
      </c>
      <c r="D74" s="96"/>
      <c r="E74" s="96"/>
      <c r="F74" s="96"/>
      <c r="G74" s="96"/>
      <c r="H74" s="96"/>
      <c r="I74" s="96"/>
      <c r="J74" s="96"/>
      <c r="K74" s="96"/>
      <c r="L74" s="269">
        <v>2250</v>
      </c>
      <c r="M74" s="270">
        <v>3835</v>
      </c>
      <c r="N74" s="106"/>
      <c r="O74" s="96"/>
      <c r="P74" s="97"/>
      <c r="Q74" s="96"/>
      <c r="R74" s="114">
        <v>0</v>
      </c>
      <c r="S74" s="101"/>
      <c r="T74" s="102"/>
      <c r="U74" s="101"/>
      <c r="V74" s="114">
        <v>0</v>
      </c>
      <c r="W74" s="101"/>
      <c r="X74" s="102"/>
      <c r="Y74" s="115"/>
      <c r="Z74" s="114">
        <v>0</v>
      </c>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x14ac:dyDescent="0.25" r="75" customHeight="1" ht="19.5">
      <c r="A75" s="141" t="s">
        <v>387</v>
      </c>
      <c r="B75" s="141" t="s">
        <v>388</v>
      </c>
      <c r="C75" s="96" t="s">
        <v>171</v>
      </c>
      <c r="D75" s="96"/>
      <c r="E75" s="96"/>
      <c r="F75" s="96"/>
      <c r="G75" s="96"/>
      <c r="H75" s="96"/>
      <c r="I75" s="96"/>
      <c r="J75" s="96"/>
      <c r="K75" s="96"/>
      <c r="L75" s="267">
        <v>2900</v>
      </c>
      <c r="M75" s="109">
        <v>3160</v>
      </c>
      <c r="N75" s="222"/>
      <c r="O75" s="110"/>
      <c r="P75" s="111"/>
      <c r="Q75" s="110"/>
      <c r="R75" s="112">
        <v>1</v>
      </c>
      <c r="S75" s="94">
        <v>1</v>
      </c>
      <c r="T75" s="103">
        <v>1.1</v>
      </c>
      <c r="U75" s="95"/>
      <c r="V75" s="114">
        <v>0</v>
      </c>
      <c r="W75" s="101"/>
      <c r="X75" s="102"/>
      <c r="Y75" s="115"/>
      <c r="Z75" s="112">
        <v>1</v>
      </c>
      <c r="AA75" s="48" t="s">
        <v>392</v>
      </c>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row>
    <row x14ac:dyDescent="0.25" r="76" customHeight="1" ht="19.5">
      <c r="A76" s="141" t="s">
        <v>387</v>
      </c>
      <c r="B76" s="141" t="s">
        <v>388</v>
      </c>
      <c r="C76" s="96" t="s">
        <v>171</v>
      </c>
      <c r="D76" s="96"/>
      <c r="E76" s="96"/>
      <c r="F76" s="96"/>
      <c r="G76" s="96"/>
      <c r="H76" s="96"/>
      <c r="I76" s="96"/>
      <c r="J76" s="96"/>
      <c r="K76" s="96"/>
      <c r="L76" s="269">
        <v>2900</v>
      </c>
      <c r="M76" s="270">
        <v>3835</v>
      </c>
      <c r="N76" s="106"/>
      <c r="O76" s="96"/>
      <c r="P76" s="97"/>
      <c r="Q76" s="96"/>
      <c r="R76" s="114">
        <v>0</v>
      </c>
      <c r="S76" s="101"/>
      <c r="T76" s="102"/>
      <c r="U76" s="101"/>
      <c r="V76" s="114">
        <v>0</v>
      </c>
      <c r="W76" s="101"/>
      <c r="X76" s="102"/>
      <c r="Y76" s="115"/>
      <c r="Z76" s="114">
        <v>0</v>
      </c>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row>
    <row x14ac:dyDescent="0.25" r="77" customHeight="1" ht="19.5">
      <c r="A77" s="277" t="s">
        <v>387</v>
      </c>
      <c r="B77" s="277" t="s">
        <v>388</v>
      </c>
      <c r="C77" s="125" t="s">
        <v>171</v>
      </c>
      <c r="D77" s="125"/>
      <c r="E77" s="125"/>
      <c r="F77" s="96"/>
      <c r="G77" s="96"/>
      <c r="H77" s="96"/>
      <c r="I77" s="96"/>
      <c r="J77" s="96"/>
      <c r="K77" s="125"/>
      <c r="L77" s="273">
        <v>3160</v>
      </c>
      <c r="M77" s="127">
        <v>3835</v>
      </c>
      <c r="N77" s="225"/>
      <c r="O77" s="128"/>
      <c r="P77" s="129"/>
      <c r="Q77" s="128"/>
      <c r="R77" s="114">
        <v>0</v>
      </c>
      <c r="S77" s="101"/>
      <c r="T77" s="102"/>
      <c r="U77" s="101"/>
      <c r="V77" s="114">
        <v>0</v>
      </c>
      <c r="W77" s="101"/>
      <c r="X77" s="102"/>
      <c r="Y77" s="115"/>
      <c r="Z77" s="114">
        <v>0</v>
      </c>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48"/>
      <c r="BO77" s="48"/>
    </row>
    <row x14ac:dyDescent="0.25" r="78" customHeight="1" ht="19.5">
      <c r="A78" s="88" t="s">
        <v>393</v>
      </c>
      <c r="B78" s="88" t="s">
        <v>394</v>
      </c>
      <c r="C78" s="161">
        <v>975</v>
      </c>
      <c r="D78" s="161">
        <v>75</v>
      </c>
      <c r="E78" s="162">
        <v>9</v>
      </c>
      <c r="F78" s="104">
        <v>9</v>
      </c>
      <c r="G78" s="104">
        <v>56</v>
      </c>
      <c r="H78" s="94">
        <v>1</v>
      </c>
      <c r="I78" s="175">
        <v>-1</v>
      </c>
      <c r="J78" s="100">
        <v>0</v>
      </c>
      <c r="K78" s="94">
        <v>1</v>
      </c>
      <c r="L78" s="93">
        <v>975</v>
      </c>
      <c r="M78" s="93">
        <v>975</v>
      </c>
      <c r="N78" s="94">
        <v>1</v>
      </c>
      <c r="O78" s="94">
        <v>-1</v>
      </c>
      <c r="P78" s="103">
        <v>-0.07</v>
      </c>
      <c r="Q78" s="104">
        <v>1</v>
      </c>
      <c r="R78" s="278" t="s">
        <v>395</v>
      </c>
      <c r="S78" s="96"/>
      <c r="T78" s="97"/>
      <c r="U78" s="96"/>
      <c r="V78" s="106"/>
      <c r="W78" s="96"/>
      <c r="X78" s="97"/>
      <c r="Y78" s="98"/>
      <c r="Z78" s="106"/>
      <c r="AA78" s="91" t="s">
        <v>396</v>
      </c>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row>
    <row x14ac:dyDescent="0.25" r="79" customHeight="1" ht="19.5">
      <c r="A79" s="88" t="s">
        <v>393</v>
      </c>
      <c r="B79" s="88" t="s">
        <v>394</v>
      </c>
      <c r="C79" s="161">
        <v>1145</v>
      </c>
      <c r="D79" s="161">
        <v>70</v>
      </c>
      <c r="E79" s="162">
        <v>13</v>
      </c>
      <c r="F79" s="104">
        <v>13</v>
      </c>
      <c r="G79" s="104">
        <v>43</v>
      </c>
      <c r="H79" s="94">
        <v>1</v>
      </c>
      <c r="I79" s="94">
        <v>1</v>
      </c>
      <c r="J79" s="94">
        <v>1</v>
      </c>
      <c r="K79" s="94">
        <v>1</v>
      </c>
      <c r="L79" s="93">
        <v>1145</v>
      </c>
      <c r="M79" s="93">
        <v>1145</v>
      </c>
      <c r="N79" s="94">
        <v>1</v>
      </c>
      <c r="O79" s="94">
        <v>666</v>
      </c>
      <c r="P79" s="174">
        <v>666</v>
      </c>
      <c r="Q79" s="104">
        <v>1</v>
      </c>
      <c r="R79" s="106"/>
      <c r="S79" s="96"/>
      <c r="T79" s="97"/>
      <c r="U79" s="96"/>
      <c r="V79" s="106"/>
      <c r="W79" s="96"/>
      <c r="X79" s="97"/>
      <c r="Y79" s="98"/>
      <c r="Z79" s="106"/>
      <c r="AA79" s="48" t="s">
        <v>397</v>
      </c>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row>
    <row x14ac:dyDescent="0.25" r="80" customHeight="1" ht="19.5">
      <c r="A80" s="88" t="s">
        <v>393</v>
      </c>
      <c r="B80" s="88" t="s">
        <v>394</v>
      </c>
      <c r="C80" s="161">
        <v>1394</v>
      </c>
      <c r="D80" s="161">
        <v>95</v>
      </c>
      <c r="E80" s="162">
        <v>6</v>
      </c>
      <c r="F80" s="104">
        <v>6</v>
      </c>
      <c r="G80" s="104">
        <v>103</v>
      </c>
      <c r="H80" s="94">
        <v>1</v>
      </c>
      <c r="I80" s="100">
        <v>0</v>
      </c>
      <c r="J80" s="100">
        <v>0</v>
      </c>
      <c r="K80" s="94">
        <v>1</v>
      </c>
      <c r="L80" s="93">
        <v>1394</v>
      </c>
      <c r="M80" s="93">
        <v>1394</v>
      </c>
      <c r="N80" s="94">
        <v>1</v>
      </c>
      <c r="O80" s="94">
        <v>-1</v>
      </c>
      <c r="P80" s="103">
        <v>-4.2</v>
      </c>
      <c r="Q80" s="104">
        <v>1</v>
      </c>
      <c r="R80" s="179" t="s">
        <v>398</v>
      </c>
      <c r="S80" s="96"/>
      <c r="T80" s="97"/>
      <c r="U80" s="96"/>
      <c r="V80" s="106"/>
      <c r="W80" s="96"/>
      <c r="X80" s="97"/>
      <c r="Y80" s="98"/>
      <c r="Z80" s="106"/>
      <c r="AA80" s="48" t="s">
        <v>399</v>
      </c>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row>
    <row x14ac:dyDescent="0.25" r="81" customHeight="1" ht="19.5">
      <c r="A81" s="88" t="s">
        <v>393</v>
      </c>
      <c r="B81" s="88" t="s">
        <v>394</v>
      </c>
      <c r="C81" s="161">
        <v>1696</v>
      </c>
      <c r="D81" s="161">
        <v>80</v>
      </c>
      <c r="E81" s="162">
        <v>11</v>
      </c>
      <c r="F81" s="104">
        <v>11</v>
      </c>
      <c r="G81" s="104">
        <v>57</v>
      </c>
      <c r="H81" s="94">
        <v>1</v>
      </c>
      <c r="I81" s="94">
        <v>1</v>
      </c>
      <c r="J81" s="94">
        <v>1</v>
      </c>
      <c r="K81" s="94">
        <v>1</v>
      </c>
      <c r="L81" s="93">
        <v>1696</v>
      </c>
      <c r="M81" s="93">
        <v>1696</v>
      </c>
      <c r="N81" s="94">
        <v>1</v>
      </c>
      <c r="O81" s="94">
        <v>666</v>
      </c>
      <c r="P81" s="174">
        <v>666</v>
      </c>
      <c r="Q81" s="104">
        <v>1</v>
      </c>
      <c r="R81" s="106"/>
      <c r="S81" s="96"/>
      <c r="T81" s="97"/>
      <c r="U81" s="96"/>
      <c r="V81" s="106"/>
      <c r="W81" s="96"/>
      <c r="X81" s="97"/>
      <c r="Y81" s="98"/>
      <c r="Z81" s="106"/>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row>
    <row x14ac:dyDescent="0.25" r="82" customHeight="1" ht="19.5">
      <c r="A82" s="88" t="s">
        <v>393</v>
      </c>
      <c r="B82" s="88" t="s">
        <v>394</v>
      </c>
      <c r="C82" s="161">
        <v>1906</v>
      </c>
      <c r="D82" s="161">
        <v>80</v>
      </c>
      <c r="E82" s="166">
        <v>11.5</v>
      </c>
      <c r="F82" s="104">
        <v>12</v>
      </c>
      <c r="G82" s="104">
        <v>55</v>
      </c>
      <c r="H82" s="94">
        <v>1</v>
      </c>
      <c r="I82" s="94">
        <v>1</v>
      </c>
      <c r="J82" s="94">
        <v>1</v>
      </c>
      <c r="K82" s="94">
        <v>1</v>
      </c>
      <c r="L82" s="93">
        <v>1906</v>
      </c>
      <c r="M82" s="93">
        <v>1906</v>
      </c>
      <c r="N82" s="94">
        <v>1</v>
      </c>
      <c r="O82" s="94">
        <v>-1</v>
      </c>
      <c r="P82" s="103">
        <v>-4.6</v>
      </c>
      <c r="Q82" s="104">
        <v>1</v>
      </c>
      <c r="R82" s="106"/>
      <c r="S82" s="96"/>
      <c r="T82" s="97"/>
      <c r="U82" s="96"/>
      <c r="V82" s="106"/>
      <c r="W82" s="96"/>
      <c r="X82" s="97"/>
      <c r="Y82" s="98"/>
      <c r="Z82" s="106"/>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row>
    <row x14ac:dyDescent="0.25" r="83" customHeight="1" ht="19.5">
      <c r="A83" s="88" t="s">
        <v>393</v>
      </c>
      <c r="B83" s="88" t="s">
        <v>394</v>
      </c>
      <c r="C83" s="228">
        <v>2094</v>
      </c>
      <c r="D83" s="161">
        <v>80</v>
      </c>
      <c r="E83" s="162">
        <v>2</v>
      </c>
      <c r="F83" s="191">
        <v>3</v>
      </c>
      <c r="G83" s="191">
        <v>63</v>
      </c>
      <c r="H83" s="100">
        <v>0</v>
      </c>
      <c r="I83" s="100">
        <v>0</v>
      </c>
      <c r="J83" s="100">
        <v>0</v>
      </c>
      <c r="K83" s="94">
        <v>1</v>
      </c>
      <c r="L83" s="93">
        <v>2094</v>
      </c>
      <c r="M83" s="93">
        <v>2094</v>
      </c>
      <c r="N83" s="100">
        <v>0</v>
      </c>
      <c r="O83" s="101"/>
      <c r="P83" s="102"/>
      <c r="Q83" s="101"/>
      <c r="R83" s="176" t="s">
        <v>400</v>
      </c>
      <c r="S83" s="96"/>
      <c r="T83" s="97"/>
      <c r="U83" s="96"/>
      <c r="V83" s="106"/>
      <c r="W83" s="96"/>
      <c r="X83" s="97"/>
      <c r="Y83" s="98"/>
      <c r="Z83" s="106"/>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row>
    <row x14ac:dyDescent="0.25" r="84" customHeight="1" ht="19.5">
      <c r="A84" s="88" t="s">
        <v>393</v>
      </c>
      <c r="B84" s="88" t="s">
        <v>394</v>
      </c>
      <c r="C84" s="161">
        <v>2250</v>
      </c>
      <c r="D84" s="161">
        <v>80</v>
      </c>
      <c r="E84" s="166">
        <v>9.5</v>
      </c>
      <c r="F84" s="104">
        <v>11</v>
      </c>
      <c r="G84" s="104">
        <v>55</v>
      </c>
      <c r="H84" s="94">
        <v>1</v>
      </c>
      <c r="I84" s="94">
        <v>1</v>
      </c>
      <c r="J84" s="94">
        <v>1</v>
      </c>
      <c r="K84" s="94">
        <v>1</v>
      </c>
      <c r="L84" s="93">
        <v>2250</v>
      </c>
      <c r="M84" s="93">
        <v>2250</v>
      </c>
      <c r="N84" s="94">
        <v>1</v>
      </c>
      <c r="O84" s="94">
        <v>-1</v>
      </c>
      <c r="P84" s="103">
        <v>-0.39</v>
      </c>
      <c r="Q84" s="95"/>
      <c r="R84" s="176" t="s">
        <v>401</v>
      </c>
      <c r="S84" s="96"/>
      <c r="T84" s="97"/>
      <c r="U84" s="96"/>
      <c r="V84" s="106"/>
      <c r="W84" s="96"/>
      <c r="X84" s="97"/>
      <c r="Y84" s="98"/>
      <c r="Z84" s="106"/>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row>
    <row x14ac:dyDescent="0.25" r="85" customHeight="1" ht="19.5">
      <c r="A85" s="88" t="s">
        <v>393</v>
      </c>
      <c r="B85" s="88" t="s">
        <v>394</v>
      </c>
      <c r="C85" s="228">
        <v>2401</v>
      </c>
      <c r="D85" s="161">
        <v>80</v>
      </c>
      <c r="E85" s="162">
        <v>4</v>
      </c>
      <c r="F85" s="190">
        <v>4.5</v>
      </c>
      <c r="G85" s="191">
        <v>43</v>
      </c>
      <c r="H85" s="100">
        <v>0</v>
      </c>
      <c r="I85" s="100">
        <v>0</v>
      </c>
      <c r="J85" s="100">
        <v>0</v>
      </c>
      <c r="K85" s="94">
        <v>1</v>
      </c>
      <c r="L85" s="93">
        <v>2401</v>
      </c>
      <c r="M85" s="93">
        <v>2401</v>
      </c>
      <c r="N85" s="94">
        <v>1</v>
      </c>
      <c r="O85" s="94">
        <v>666</v>
      </c>
      <c r="P85" s="174">
        <v>666</v>
      </c>
      <c r="Q85" s="104">
        <v>1</v>
      </c>
      <c r="R85" s="176"/>
      <c r="S85" s="96"/>
      <c r="T85" s="97"/>
      <c r="U85" s="96"/>
      <c r="V85" s="106"/>
      <c r="W85" s="96"/>
      <c r="X85" s="97"/>
      <c r="Y85" s="98"/>
      <c r="Z85" s="106"/>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x14ac:dyDescent="0.25" r="86" customHeight="1" ht="19.5">
      <c r="A86" s="88" t="s">
        <v>393</v>
      </c>
      <c r="B86" s="88" t="s">
        <v>394</v>
      </c>
      <c r="C86" s="161">
        <v>2751</v>
      </c>
      <c r="D86" s="161">
        <v>90</v>
      </c>
      <c r="E86" s="162">
        <v>3</v>
      </c>
      <c r="F86" s="104">
        <v>5</v>
      </c>
      <c r="G86" s="104">
        <v>108</v>
      </c>
      <c r="H86" s="100">
        <v>0</v>
      </c>
      <c r="I86" s="100">
        <v>0</v>
      </c>
      <c r="J86" s="100">
        <v>0</v>
      </c>
      <c r="K86" s="94">
        <v>1</v>
      </c>
      <c r="L86" s="93">
        <v>2751</v>
      </c>
      <c r="M86" s="93">
        <v>2751</v>
      </c>
      <c r="N86" s="100">
        <v>0</v>
      </c>
      <c r="O86" s="101"/>
      <c r="P86" s="102"/>
      <c r="Q86" s="101"/>
      <c r="R86" s="106"/>
      <c r="S86" s="96"/>
      <c r="T86" s="97"/>
      <c r="U86" s="96"/>
      <c r="V86" s="106"/>
      <c r="W86" s="96"/>
      <c r="X86" s="97"/>
      <c r="Y86" s="98"/>
      <c r="Z86" s="106"/>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row>
    <row x14ac:dyDescent="0.25" r="87" customHeight="1" ht="19.5">
      <c r="A87" s="88" t="s">
        <v>393</v>
      </c>
      <c r="B87" s="88" t="s">
        <v>394</v>
      </c>
      <c r="C87" s="161">
        <v>3020</v>
      </c>
      <c r="D87" s="161">
        <v>85</v>
      </c>
      <c r="E87" s="162">
        <v>9</v>
      </c>
      <c r="F87" s="104">
        <v>10</v>
      </c>
      <c r="G87" s="104">
        <v>98</v>
      </c>
      <c r="H87" s="94">
        <v>1</v>
      </c>
      <c r="I87" s="175">
        <v>-1</v>
      </c>
      <c r="J87" s="100">
        <v>0</v>
      </c>
      <c r="K87" s="94">
        <v>1</v>
      </c>
      <c r="L87" s="93">
        <v>3020</v>
      </c>
      <c r="M87" s="93">
        <v>3020</v>
      </c>
      <c r="N87" s="100">
        <v>0</v>
      </c>
      <c r="O87" s="101"/>
      <c r="P87" s="102"/>
      <c r="Q87" s="101"/>
      <c r="R87" s="106"/>
      <c r="S87" s="96"/>
      <c r="T87" s="97"/>
      <c r="U87" s="96"/>
      <c r="V87" s="106"/>
      <c r="W87" s="96"/>
      <c r="X87" s="97"/>
      <c r="Y87" s="98"/>
      <c r="Z87" s="106"/>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x14ac:dyDescent="0.25" r="88" customHeight="1" ht="19.5">
      <c r="A88" s="88" t="s">
        <v>393</v>
      </c>
      <c r="B88" s="88" t="s">
        <v>394</v>
      </c>
      <c r="C88" s="161">
        <v>3375</v>
      </c>
      <c r="D88" s="161">
        <v>90</v>
      </c>
      <c r="E88" s="166">
        <v>12.5</v>
      </c>
      <c r="F88" s="104">
        <v>13</v>
      </c>
      <c r="G88" s="104">
        <v>69</v>
      </c>
      <c r="H88" s="94">
        <v>1</v>
      </c>
      <c r="I88" s="94">
        <v>1</v>
      </c>
      <c r="J88" s="94">
        <v>1</v>
      </c>
      <c r="K88" s="94">
        <v>1</v>
      </c>
      <c r="L88" s="93">
        <v>3375</v>
      </c>
      <c r="M88" s="93">
        <v>3375</v>
      </c>
      <c r="N88" s="94">
        <v>1</v>
      </c>
      <c r="O88" s="94">
        <v>-1</v>
      </c>
      <c r="P88" s="103">
        <v>-0.11</v>
      </c>
      <c r="Q88" s="104">
        <v>1</v>
      </c>
      <c r="R88" s="278" t="s">
        <v>402</v>
      </c>
      <c r="S88" s="96"/>
      <c r="T88" s="97"/>
      <c r="U88" s="96"/>
      <c r="V88" s="106"/>
      <c r="W88" s="96"/>
      <c r="X88" s="97"/>
      <c r="Y88" s="98"/>
      <c r="Z88" s="106"/>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row>
    <row x14ac:dyDescent="0.25" r="89" customHeight="1" ht="19.5">
      <c r="A89" s="88" t="s">
        <v>393</v>
      </c>
      <c r="B89" s="88" t="s">
        <v>394</v>
      </c>
      <c r="C89" s="161">
        <v>4005</v>
      </c>
      <c r="D89" s="161">
        <v>105</v>
      </c>
      <c r="E89" s="166">
        <v>11.5</v>
      </c>
      <c r="F89" s="104">
        <v>13</v>
      </c>
      <c r="G89" s="104">
        <v>93</v>
      </c>
      <c r="H89" s="94">
        <v>1</v>
      </c>
      <c r="I89" s="94">
        <v>1</v>
      </c>
      <c r="J89" s="94">
        <v>1</v>
      </c>
      <c r="K89" s="94">
        <v>1</v>
      </c>
      <c r="L89" s="93">
        <v>4005</v>
      </c>
      <c r="M89" s="93">
        <v>4005</v>
      </c>
      <c r="N89" s="94">
        <v>1</v>
      </c>
      <c r="O89" s="94">
        <v>666</v>
      </c>
      <c r="P89" s="174">
        <v>666</v>
      </c>
      <c r="Q89" s="104">
        <v>1</v>
      </c>
      <c r="R89" s="106"/>
      <c r="S89" s="96"/>
      <c r="T89" s="97"/>
      <c r="U89" s="96"/>
      <c r="V89" s="106"/>
      <c r="W89" s="96"/>
      <c r="X89" s="97"/>
      <c r="Y89" s="98"/>
      <c r="Z89" s="106"/>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row>
    <row x14ac:dyDescent="0.25" r="90" customHeight="1" ht="19.5">
      <c r="A90" s="88" t="s">
        <v>393</v>
      </c>
      <c r="B90" s="88" t="s">
        <v>394</v>
      </c>
      <c r="C90" s="107" t="s">
        <v>183</v>
      </c>
      <c r="D90" s="107"/>
      <c r="E90" s="107"/>
      <c r="F90" s="107"/>
      <c r="G90" s="107"/>
      <c r="H90" s="107"/>
      <c r="I90" s="107"/>
      <c r="J90" s="107"/>
      <c r="K90" s="107"/>
      <c r="L90" s="109">
        <v>975</v>
      </c>
      <c r="M90" s="109">
        <v>1145</v>
      </c>
      <c r="N90" s="222"/>
      <c r="O90" s="110"/>
      <c r="P90" s="111"/>
      <c r="Q90" s="110"/>
      <c r="R90" s="94">
        <v>1</v>
      </c>
      <c r="S90" s="94">
        <v>1</v>
      </c>
      <c r="T90" s="103">
        <v>0.86</v>
      </c>
      <c r="U90" s="95"/>
      <c r="V90" s="114">
        <v>0</v>
      </c>
      <c r="W90" s="101"/>
      <c r="X90" s="102"/>
      <c r="Y90" s="115"/>
      <c r="Z90" s="114">
        <v>0</v>
      </c>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row>
    <row x14ac:dyDescent="0.25" r="91" customHeight="1" ht="19.5">
      <c r="A91" s="88" t="s">
        <v>393</v>
      </c>
      <c r="B91" s="88" t="s">
        <v>394</v>
      </c>
      <c r="C91" s="96" t="s">
        <v>171</v>
      </c>
      <c r="D91" s="96"/>
      <c r="E91" s="96"/>
      <c r="F91" s="96"/>
      <c r="G91" s="96"/>
      <c r="H91" s="96"/>
      <c r="I91" s="96"/>
      <c r="J91" s="96"/>
      <c r="K91" s="96"/>
      <c r="L91" s="270">
        <v>975</v>
      </c>
      <c r="M91" s="270">
        <v>1394</v>
      </c>
      <c r="N91" s="106"/>
      <c r="O91" s="96"/>
      <c r="P91" s="97"/>
      <c r="Q91" s="96"/>
      <c r="R91" s="114">
        <v>0</v>
      </c>
      <c r="S91" s="101"/>
      <c r="T91" s="102"/>
      <c r="U91" s="101"/>
      <c r="V91" s="114">
        <v>0</v>
      </c>
      <c r="W91" s="101"/>
      <c r="X91" s="102"/>
      <c r="Y91" s="115"/>
      <c r="Z91" s="114">
        <v>0</v>
      </c>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row>
    <row x14ac:dyDescent="0.25" r="92" customHeight="1" ht="19.5">
      <c r="A92" s="88" t="s">
        <v>393</v>
      </c>
      <c r="B92" s="88" t="s">
        <v>394</v>
      </c>
      <c r="C92" s="96" t="s">
        <v>171</v>
      </c>
      <c r="D92" s="96"/>
      <c r="E92" s="96"/>
      <c r="F92" s="96"/>
      <c r="G92" s="96"/>
      <c r="H92" s="96"/>
      <c r="I92" s="96"/>
      <c r="J92" s="96"/>
      <c r="K92" s="96"/>
      <c r="L92" s="270">
        <v>975</v>
      </c>
      <c r="M92" s="270">
        <v>1696</v>
      </c>
      <c r="N92" s="106"/>
      <c r="O92" s="96"/>
      <c r="P92" s="97"/>
      <c r="Q92" s="96"/>
      <c r="R92" s="114">
        <v>0</v>
      </c>
      <c r="S92" s="101"/>
      <c r="T92" s="102"/>
      <c r="U92" s="101"/>
      <c r="V92" s="114">
        <v>0</v>
      </c>
      <c r="W92" s="101"/>
      <c r="X92" s="102"/>
      <c r="Y92" s="115"/>
      <c r="Z92" s="114">
        <v>0</v>
      </c>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row>
    <row x14ac:dyDescent="0.25" r="93" customHeight="1" ht="19.5">
      <c r="A93" s="88" t="s">
        <v>393</v>
      </c>
      <c r="B93" s="88" t="s">
        <v>394</v>
      </c>
      <c r="C93" s="96" t="s">
        <v>171</v>
      </c>
      <c r="D93" s="96"/>
      <c r="E93" s="96"/>
      <c r="F93" s="96"/>
      <c r="G93" s="96"/>
      <c r="H93" s="96"/>
      <c r="I93" s="96"/>
      <c r="J93" s="96"/>
      <c r="K93" s="96"/>
      <c r="L93" s="270">
        <v>975</v>
      </c>
      <c r="M93" s="270">
        <v>1906</v>
      </c>
      <c r="N93" s="106"/>
      <c r="O93" s="96"/>
      <c r="P93" s="97"/>
      <c r="Q93" s="96"/>
      <c r="R93" s="114">
        <v>0</v>
      </c>
      <c r="S93" s="101"/>
      <c r="T93" s="102"/>
      <c r="U93" s="101"/>
      <c r="V93" s="114">
        <v>0</v>
      </c>
      <c r="W93" s="101"/>
      <c r="X93" s="102"/>
      <c r="Y93" s="115"/>
      <c r="Z93" s="114">
        <v>0</v>
      </c>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row>
    <row x14ac:dyDescent="0.25" r="94" customHeight="1" ht="19.5">
      <c r="A94" s="88" t="s">
        <v>393</v>
      </c>
      <c r="B94" s="88" t="s">
        <v>394</v>
      </c>
      <c r="C94" s="96" t="s">
        <v>171</v>
      </c>
      <c r="D94" s="96"/>
      <c r="E94" s="96"/>
      <c r="F94" s="96"/>
      <c r="G94" s="96"/>
      <c r="H94" s="96"/>
      <c r="I94" s="96"/>
      <c r="J94" s="96"/>
      <c r="K94" s="96"/>
      <c r="L94" s="270">
        <v>975</v>
      </c>
      <c r="M94" s="270">
        <v>2094</v>
      </c>
      <c r="N94" s="106"/>
      <c r="O94" s="96"/>
      <c r="P94" s="97"/>
      <c r="Q94" s="96"/>
      <c r="R94" s="114">
        <v>0</v>
      </c>
      <c r="S94" s="101"/>
      <c r="T94" s="102"/>
      <c r="U94" s="101"/>
      <c r="V94" s="114">
        <v>0</v>
      </c>
      <c r="W94" s="101"/>
      <c r="X94" s="102"/>
      <c r="Y94" s="115"/>
      <c r="Z94" s="114">
        <v>0</v>
      </c>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row>
    <row x14ac:dyDescent="0.25" r="95" customHeight="1" ht="19.5">
      <c r="A95" s="88" t="s">
        <v>393</v>
      </c>
      <c r="B95" s="88" t="s">
        <v>394</v>
      </c>
      <c r="C95" s="96" t="s">
        <v>171</v>
      </c>
      <c r="D95" s="96"/>
      <c r="E95" s="96"/>
      <c r="F95" s="96"/>
      <c r="G95" s="96"/>
      <c r="H95" s="96"/>
      <c r="I95" s="96"/>
      <c r="J95" s="96"/>
      <c r="K95" s="96"/>
      <c r="L95" s="270">
        <v>975</v>
      </c>
      <c r="M95" s="270">
        <v>2250</v>
      </c>
      <c r="N95" s="106"/>
      <c r="O95" s="96"/>
      <c r="P95" s="97"/>
      <c r="Q95" s="96"/>
      <c r="R95" s="114">
        <v>0</v>
      </c>
      <c r="S95" s="101"/>
      <c r="T95" s="102"/>
      <c r="U95" s="101"/>
      <c r="V95" s="114">
        <v>0</v>
      </c>
      <c r="W95" s="101"/>
      <c r="X95" s="102"/>
      <c r="Y95" s="115"/>
      <c r="Z95" s="114">
        <v>0</v>
      </c>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row>
    <row x14ac:dyDescent="0.25" r="96" customHeight="1" ht="19.5">
      <c r="A96" s="88" t="s">
        <v>393</v>
      </c>
      <c r="B96" s="88" t="s">
        <v>394</v>
      </c>
      <c r="C96" s="96" t="s">
        <v>171</v>
      </c>
      <c r="D96" s="96"/>
      <c r="E96" s="96"/>
      <c r="F96" s="96"/>
      <c r="G96" s="96"/>
      <c r="H96" s="96"/>
      <c r="I96" s="96"/>
      <c r="J96" s="96"/>
      <c r="K96" s="96"/>
      <c r="L96" s="270">
        <v>975</v>
      </c>
      <c r="M96" s="270">
        <v>2401</v>
      </c>
      <c r="N96" s="106"/>
      <c r="O96" s="96"/>
      <c r="P96" s="97"/>
      <c r="Q96" s="96"/>
      <c r="R96" s="114">
        <v>0</v>
      </c>
      <c r="S96" s="101"/>
      <c r="T96" s="102"/>
      <c r="U96" s="101"/>
      <c r="V96" s="114">
        <v>0</v>
      </c>
      <c r="W96" s="101"/>
      <c r="X96" s="102"/>
      <c r="Y96" s="115"/>
      <c r="Z96" s="114">
        <v>0</v>
      </c>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row>
    <row x14ac:dyDescent="0.25" r="97" customHeight="1" ht="19.5">
      <c r="A97" s="88" t="s">
        <v>393</v>
      </c>
      <c r="B97" s="88" t="s">
        <v>394</v>
      </c>
      <c r="C97" s="96" t="s">
        <v>171</v>
      </c>
      <c r="D97" s="96"/>
      <c r="E97" s="96"/>
      <c r="F97" s="96"/>
      <c r="G97" s="96"/>
      <c r="H97" s="96"/>
      <c r="I97" s="96"/>
      <c r="J97" s="96"/>
      <c r="K97" s="96"/>
      <c r="L97" s="270">
        <v>975</v>
      </c>
      <c r="M97" s="270">
        <v>2751</v>
      </c>
      <c r="N97" s="106"/>
      <c r="O97" s="96"/>
      <c r="P97" s="97"/>
      <c r="Q97" s="96"/>
      <c r="R97" s="114">
        <v>0</v>
      </c>
      <c r="S97" s="101"/>
      <c r="T97" s="102"/>
      <c r="U97" s="101"/>
      <c r="V97" s="114">
        <v>0</v>
      </c>
      <c r="W97" s="101"/>
      <c r="X97" s="102"/>
      <c r="Y97" s="115"/>
      <c r="Z97" s="114">
        <v>0</v>
      </c>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x14ac:dyDescent="0.25" r="98" customHeight="1" ht="19.5">
      <c r="A98" s="88" t="s">
        <v>393</v>
      </c>
      <c r="B98" s="88" t="s">
        <v>394</v>
      </c>
      <c r="C98" s="96" t="s">
        <v>171</v>
      </c>
      <c r="D98" s="96"/>
      <c r="E98" s="96"/>
      <c r="F98" s="96"/>
      <c r="G98" s="96"/>
      <c r="H98" s="96"/>
      <c r="I98" s="96"/>
      <c r="J98" s="96"/>
      <c r="K98" s="96"/>
      <c r="L98" s="270">
        <v>975</v>
      </c>
      <c r="M98" s="270">
        <v>3020</v>
      </c>
      <c r="N98" s="106"/>
      <c r="O98" s="96"/>
      <c r="P98" s="97"/>
      <c r="Q98" s="96"/>
      <c r="R98" s="114">
        <v>0</v>
      </c>
      <c r="S98" s="101"/>
      <c r="T98" s="102"/>
      <c r="U98" s="101"/>
      <c r="V98" s="114">
        <v>0</v>
      </c>
      <c r="W98" s="101"/>
      <c r="X98" s="102"/>
      <c r="Y98" s="115"/>
      <c r="Z98" s="114">
        <v>0</v>
      </c>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row>
    <row x14ac:dyDescent="0.25" r="99" customHeight="1" ht="19.5">
      <c r="A99" s="88" t="s">
        <v>393</v>
      </c>
      <c r="B99" s="88" t="s">
        <v>394</v>
      </c>
      <c r="C99" s="96" t="s">
        <v>171</v>
      </c>
      <c r="D99" s="96"/>
      <c r="E99" s="96"/>
      <c r="F99" s="96"/>
      <c r="G99" s="96"/>
      <c r="H99" s="96"/>
      <c r="I99" s="96"/>
      <c r="J99" s="96"/>
      <c r="K99" s="96"/>
      <c r="L99" s="270">
        <v>975</v>
      </c>
      <c r="M99" s="270">
        <v>3375</v>
      </c>
      <c r="N99" s="106"/>
      <c r="O99" s="96"/>
      <c r="P99" s="97"/>
      <c r="Q99" s="96"/>
      <c r="R99" s="114">
        <v>0</v>
      </c>
      <c r="S99" s="101"/>
      <c r="T99" s="102"/>
      <c r="U99" s="101"/>
      <c r="V99" s="114">
        <v>0</v>
      </c>
      <c r="W99" s="101"/>
      <c r="X99" s="102"/>
      <c r="Y99" s="115"/>
      <c r="Z99" s="114">
        <v>0</v>
      </c>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row>
    <row x14ac:dyDescent="0.25" r="100" customHeight="1" ht="19.5">
      <c r="A100" s="88" t="s">
        <v>393</v>
      </c>
      <c r="B100" s="88" t="s">
        <v>394</v>
      </c>
      <c r="C100" s="96" t="s">
        <v>171</v>
      </c>
      <c r="D100" s="96"/>
      <c r="E100" s="96"/>
      <c r="F100" s="96"/>
      <c r="G100" s="96"/>
      <c r="H100" s="96"/>
      <c r="I100" s="96"/>
      <c r="J100" s="96"/>
      <c r="K100" s="96"/>
      <c r="L100" s="270">
        <v>975</v>
      </c>
      <c r="M100" s="270">
        <v>4005</v>
      </c>
      <c r="N100" s="106"/>
      <c r="O100" s="96"/>
      <c r="P100" s="97"/>
      <c r="Q100" s="96"/>
      <c r="R100" s="114">
        <v>0</v>
      </c>
      <c r="S100" s="101"/>
      <c r="T100" s="102"/>
      <c r="U100" s="101"/>
      <c r="V100" s="114">
        <v>0</v>
      </c>
      <c r="W100" s="101"/>
      <c r="X100" s="102"/>
      <c r="Y100" s="115"/>
      <c r="Z100" s="114">
        <v>0</v>
      </c>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row>
    <row x14ac:dyDescent="0.25" r="101" customHeight="1" ht="19.5">
      <c r="A101" s="88" t="s">
        <v>393</v>
      </c>
      <c r="B101" s="88" t="s">
        <v>394</v>
      </c>
      <c r="C101" s="96" t="s">
        <v>171</v>
      </c>
      <c r="D101" s="96"/>
      <c r="E101" s="96"/>
      <c r="F101" s="96"/>
      <c r="G101" s="96"/>
      <c r="H101" s="96"/>
      <c r="I101" s="96"/>
      <c r="J101" s="96"/>
      <c r="K101" s="96"/>
      <c r="L101" s="109">
        <v>1145</v>
      </c>
      <c r="M101" s="109">
        <v>1394</v>
      </c>
      <c r="N101" s="222"/>
      <c r="O101" s="110"/>
      <c r="P101" s="111"/>
      <c r="Q101" s="110"/>
      <c r="R101" s="94">
        <v>1</v>
      </c>
      <c r="S101" s="94">
        <v>1</v>
      </c>
      <c r="T101" s="103">
        <v>2.1</v>
      </c>
      <c r="U101" s="95"/>
      <c r="V101" s="114">
        <v>0</v>
      </c>
      <c r="W101" s="101"/>
      <c r="X101" s="102"/>
      <c r="Y101" s="115"/>
      <c r="Z101" s="112">
        <v>1</v>
      </c>
      <c r="AA101" s="48" t="s">
        <v>403</v>
      </c>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row>
    <row x14ac:dyDescent="0.25" r="102" customHeight="1" ht="19.5">
      <c r="A102" s="88" t="s">
        <v>393</v>
      </c>
      <c r="B102" s="88" t="s">
        <v>394</v>
      </c>
      <c r="C102" s="96" t="s">
        <v>171</v>
      </c>
      <c r="D102" s="96"/>
      <c r="E102" s="96"/>
      <c r="F102" s="96"/>
      <c r="G102" s="96"/>
      <c r="H102" s="96"/>
      <c r="I102" s="96"/>
      <c r="J102" s="96"/>
      <c r="K102" s="96"/>
      <c r="L102" s="270">
        <v>1145</v>
      </c>
      <c r="M102" s="270">
        <v>1696</v>
      </c>
      <c r="N102" s="106"/>
      <c r="O102" s="96"/>
      <c r="P102" s="97"/>
      <c r="Q102" s="96"/>
      <c r="R102" s="114">
        <v>0</v>
      </c>
      <c r="S102" s="101"/>
      <c r="T102" s="102"/>
      <c r="U102" s="101"/>
      <c r="V102" s="114">
        <v>0</v>
      </c>
      <c r="W102" s="101"/>
      <c r="X102" s="102"/>
      <c r="Y102" s="115"/>
      <c r="Z102" s="114">
        <v>0</v>
      </c>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row>
    <row x14ac:dyDescent="0.25" r="103" customHeight="1" ht="19.5">
      <c r="A103" s="88" t="s">
        <v>393</v>
      </c>
      <c r="B103" s="88" t="s">
        <v>394</v>
      </c>
      <c r="C103" s="96" t="s">
        <v>171</v>
      </c>
      <c r="D103" s="96"/>
      <c r="E103" s="96"/>
      <c r="F103" s="96"/>
      <c r="G103" s="96"/>
      <c r="H103" s="96"/>
      <c r="I103" s="96"/>
      <c r="J103" s="96"/>
      <c r="K103" s="96"/>
      <c r="L103" s="270">
        <v>1145</v>
      </c>
      <c r="M103" s="270">
        <v>1906</v>
      </c>
      <c r="N103" s="106"/>
      <c r="O103" s="96"/>
      <c r="P103" s="97"/>
      <c r="Q103" s="96"/>
      <c r="R103" s="114">
        <v>0</v>
      </c>
      <c r="S103" s="101"/>
      <c r="T103" s="102"/>
      <c r="U103" s="101"/>
      <c r="V103" s="114">
        <v>0</v>
      </c>
      <c r="W103" s="101"/>
      <c r="X103" s="102"/>
      <c r="Y103" s="115"/>
      <c r="Z103" s="114">
        <v>0</v>
      </c>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row>
    <row x14ac:dyDescent="0.25" r="104" customHeight="1" ht="19.5">
      <c r="A104" s="88" t="s">
        <v>393</v>
      </c>
      <c r="B104" s="88" t="s">
        <v>394</v>
      </c>
      <c r="C104" s="96" t="s">
        <v>171</v>
      </c>
      <c r="D104" s="96"/>
      <c r="E104" s="96"/>
      <c r="F104" s="96"/>
      <c r="G104" s="96"/>
      <c r="H104" s="96"/>
      <c r="I104" s="96"/>
      <c r="J104" s="96"/>
      <c r="K104" s="96"/>
      <c r="L104" s="270">
        <v>1145</v>
      </c>
      <c r="M104" s="270">
        <v>2094</v>
      </c>
      <c r="N104" s="106"/>
      <c r="O104" s="96"/>
      <c r="P104" s="97"/>
      <c r="Q104" s="96"/>
      <c r="R104" s="114">
        <v>0</v>
      </c>
      <c r="S104" s="101"/>
      <c r="T104" s="102"/>
      <c r="U104" s="101"/>
      <c r="V104" s="114">
        <v>0</v>
      </c>
      <c r="W104" s="101"/>
      <c r="X104" s="102"/>
      <c r="Y104" s="115"/>
      <c r="Z104" s="120"/>
      <c r="AA104" s="48" t="s">
        <v>404</v>
      </c>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x14ac:dyDescent="0.25" r="105" customHeight="1" ht="19.5">
      <c r="A105" s="88" t="s">
        <v>393</v>
      </c>
      <c r="B105" s="88" t="s">
        <v>394</v>
      </c>
      <c r="C105" s="96" t="s">
        <v>171</v>
      </c>
      <c r="D105" s="96"/>
      <c r="E105" s="96"/>
      <c r="F105" s="96"/>
      <c r="G105" s="96"/>
      <c r="H105" s="96"/>
      <c r="I105" s="96"/>
      <c r="J105" s="96"/>
      <c r="K105" s="96"/>
      <c r="L105" s="270">
        <v>1145</v>
      </c>
      <c r="M105" s="270">
        <v>2250</v>
      </c>
      <c r="N105" s="106"/>
      <c r="O105" s="96"/>
      <c r="P105" s="97"/>
      <c r="Q105" s="96"/>
      <c r="R105" s="114">
        <v>0</v>
      </c>
      <c r="S105" s="101"/>
      <c r="T105" s="102"/>
      <c r="U105" s="101"/>
      <c r="V105" s="114">
        <v>0</v>
      </c>
      <c r="W105" s="101"/>
      <c r="X105" s="102"/>
      <c r="Y105" s="115"/>
      <c r="Z105" s="120"/>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row>
    <row x14ac:dyDescent="0.25" r="106" customHeight="1" ht="19.5">
      <c r="A106" s="88" t="s">
        <v>393</v>
      </c>
      <c r="B106" s="88" t="s">
        <v>394</v>
      </c>
      <c r="C106" s="96" t="s">
        <v>171</v>
      </c>
      <c r="D106" s="96"/>
      <c r="E106" s="96"/>
      <c r="F106" s="96"/>
      <c r="G106" s="96"/>
      <c r="H106" s="96"/>
      <c r="I106" s="96"/>
      <c r="J106" s="96"/>
      <c r="K106" s="96"/>
      <c r="L106" s="270">
        <v>1145</v>
      </c>
      <c r="M106" s="270">
        <v>2401</v>
      </c>
      <c r="N106" s="106"/>
      <c r="O106" s="96"/>
      <c r="P106" s="97"/>
      <c r="Q106" s="96"/>
      <c r="R106" s="114">
        <v>0</v>
      </c>
      <c r="S106" s="101"/>
      <c r="T106" s="102"/>
      <c r="U106" s="101"/>
      <c r="V106" s="114">
        <v>0</v>
      </c>
      <c r="W106" s="101"/>
      <c r="X106" s="102"/>
      <c r="Y106" s="115"/>
      <c r="Z106" s="120"/>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row>
    <row x14ac:dyDescent="0.25" r="107" customHeight="1" ht="19.5">
      <c r="A107" s="88" t="s">
        <v>393</v>
      </c>
      <c r="B107" s="88" t="s">
        <v>394</v>
      </c>
      <c r="C107" s="96" t="s">
        <v>171</v>
      </c>
      <c r="D107" s="96"/>
      <c r="E107" s="96"/>
      <c r="F107" s="96"/>
      <c r="G107" s="96"/>
      <c r="H107" s="96"/>
      <c r="I107" s="96"/>
      <c r="J107" s="96"/>
      <c r="K107" s="96"/>
      <c r="L107" s="270">
        <v>1145</v>
      </c>
      <c r="M107" s="270">
        <v>2751</v>
      </c>
      <c r="N107" s="106"/>
      <c r="O107" s="96"/>
      <c r="P107" s="97"/>
      <c r="Q107" s="96"/>
      <c r="R107" s="114">
        <v>0</v>
      </c>
      <c r="S107" s="101"/>
      <c r="T107" s="102"/>
      <c r="U107" s="101"/>
      <c r="V107" s="114">
        <v>0</v>
      </c>
      <c r="W107" s="101"/>
      <c r="X107" s="102"/>
      <c r="Y107" s="115"/>
      <c r="Z107" s="120"/>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row>
    <row x14ac:dyDescent="0.25" r="108" customHeight="1" ht="19.5">
      <c r="A108" s="88" t="s">
        <v>393</v>
      </c>
      <c r="B108" s="88" t="s">
        <v>394</v>
      </c>
      <c r="C108" s="96" t="s">
        <v>171</v>
      </c>
      <c r="D108" s="96"/>
      <c r="E108" s="96"/>
      <c r="F108" s="96"/>
      <c r="G108" s="96"/>
      <c r="H108" s="96"/>
      <c r="I108" s="96"/>
      <c r="J108" s="96"/>
      <c r="K108" s="96"/>
      <c r="L108" s="270">
        <v>1145</v>
      </c>
      <c r="M108" s="270">
        <v>3020</v>
      </c>
      <c r="N108" s="106"/>
      <c r="O108" s="96"/>
      <c r="P108" s="97"/>
      <c r="Q108" s="96"/>
      <c r="R108" s="114">
        <v>0</v>
      </c>
      <c r="S108" s="101"/>
      <c r="T108" s="102"/>
      <c r="U108" s="101"/>
      <c r="V108" s="114">
        <v>0</v>
      </c>
      <c r="W108" s="101"/>
      <c r="X108" s="102"/>
      <c r="Y108" s="115"/>
      <c r="Z108" s="114">
        <v>0</v>
      </c>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row>
    <row x14ac:dyDescent="0.25" r="109" customHeight="1" ht="19.5">
      <c r="A109" s="88" t="s">
        <v>393</v>
      </c>
      <c r="B109" s="88" t="s">
        <v>394</v>
      </c>
      <c r="C109" s="96" t="s">
        <v>171</v>
      </c>
      <c r="D109" s="96"/>
      <c r="E109" s="96"/>
      <c r="F109" s="96"/>
      <c r="G109" s="96"/>
      <c r="H109" s="96"/>
      <c r="I109" s="96"/>
      <c r="J109" s="96"/>
      <c r="K109" s="96"/>
      <c r="L109" s="270">
        <v>1145</v>
      </c>
      <c r="M109" s="270">
        <v>3375</v>
      </c>
      <c r="N109" s="106"/>
      <c r="O109" s="96"/>
      <c r="P109" s="97"/>
      <c r="Q109" s="96"/>
      <c r="R109" s="114">
        <v>0</v>
      </c>
      <c r="S109" s="101"/>
      <c r="T109" s="102"/>
      <c r="U109" s="101"/>
      <c r="V109" s="114">
        <v>0</v>
      </c>
      <c r="W109" s="101"/>
      <c r="X109" s="102"/>
      <c r="Y109" s="115"/>
      <c r="Z109" s="120"/>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row>
    <row x14ac:dyDescent="0.25" r="110" customHeight="1" ht="19.5">
      <c r="A110" s="88" t="s">
        <v>393</v>
      </c>
      <c r="B110" s="88" t="s">
        <v>394</v>
      </c>
      <c r="C110" s="96" t="s">
        <v>171</v>
      </c>
      <c r="D110" s="96"/>
      <c r="E110" s="96"/>
      <c r="F110" s="96"/>
      <c r="G110" s="96"/>
      <c r="H110" s="96"/>
      <c r="I110" s="96"/>
      <c r="J110" s="96"/>
      <c r="K110" s="96"/>
      <c r="L110" s="270">
        <v>1145</v>
      </c>
      <c r="M110" s="270">
        <v>4005</v>
      </c>
      <c r="N110" s="106"/>
      <c r="O110" s="96"/>
      <c r="P110" s="97"/>
      <c r="Q110" s="96"/>
      <c r="R110" s="114">
        <v>0</v>
      </c>
      <c r="S110" s="101"/>
      <c r="T110" s="102"/>
      <c r="U110" s="101"/>
      <c r="V110" s="114">
        <v>0</v>
      </c>
      <c r="W110" s="101"/>
      <c r="X110" s="102"/>
      <c r="Y110" s="115"/>
      <c r="Z110" s="120"/>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row>
    <row x14ac:dyDescent="0.25" r="111" customHeight="1" ht="19.5">
      <c r="A111" s="88" t="s">
        <v>393</v>
      </c>
      <c r="B111" s="88" t="s">
        <v>394</v>
      </c>
      <c r="C111" s="96" t="s">
        <v>171</v>
      </c>
      <c r="D111" s="96"/>
      <c r="E111" s="96"/>
      <c r="F111" s="96"/>
      <c r="G111" s="96"/>
      <c r="H111" s="96"/>
      <c r="I111" s="96"/>
      <c r="J111" s="96"/>
      <c r="K111" s="96"/>
      <c r="L111" s="109">
        <v>1394</v>
      </c>
      <c r="M111" s="109">
        <v>1696</v>
      </c>
      <c r="N111" s="222"/>
      <c r="O111" s="110"/>
      <c r="P111" s="111"/>
      <c r="Q111" s="110"/>
      <c r="R111" s="114">
        <v>0</v>
      </c>
      <c r="S111" s="101"/>
      <c r="T111" s="102"/>
      <c r="U111" s="101"/>
      <c r="V111" s="114">
        <v>0</v>
      </c>
      <c r="W111" s="101"/>
      <c r="X111" s="102"/>
      <c r="Y111" s="115"/>
      <c r="Z111" s="112">
        <v>1</v>
      </c>
      <c r="AA111" s="48" t="s">
        <v>405</v>
      </c>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x14ac:dyDescent="0.25" r="112" customHeight="1" ht="19.5">
      <c r="A112" s="88" t="s">
        <v>393</v>
      </c>
      <c r="B112" s="88" t="s">
        <v>394</v>
      </c>
      <c r="C112" s="96" t="s">
        <v>171</v>
      </c>
      <c r="D112" s="96"/>
      <c r="E112" s="96"/>
      <c r="F112" s="96"/>
      <c r="G112" s="96"/>
      <c r="H112" s="96"/>
      <c r="I112" s="96"/>
      <c r="J112" s="96"/>
      <c r="K112" s="96"/>
      <c r="L112" s="270">
        <v>1394</v>
      </c>
      <c r="M112" s="270">
        <v>1906</v>
      </c>
      <c r="N112" s="106"/>
      <c r="O112" s="96"/>
      <c r="P112" s="97"/>
      <c r="Q112" s="96"/>
      <c r="R112" s="112">
        <v>1</v>
      </c>
      <c r="S112" s="94">
        <v>-1</v>
      </c>
      <c r="T112" s="103">
        <v>-0.39</v>
      </c>
      <c r="U112" s="95"/>
      <c r="V112" s="114">
        <v>0</v>
      </c>
      <c r="W112" s="101"/>
      <c r="X112" s="102"/>
      <c r="Y112" s="115"/>
      <c r="Z112" s="114">
        <v>0</v>
      </c>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c r="AX112" s="48"/>
      <c r="AY112" s="48"/>
      <c r="AZ112" s="48"/>
      <c r="BA112" s="48"/>
      <c r="BB112" s="48"/>
      <c r="BC112" s="48"/>
      <c r="BD112" s="48"/>
      <c r="BE112" s="48"/>
      <c r="BF112" s="48"/>
      <c r="BG112" s="48"/>
      <c r="BH112" s="48"/>
      <c r="BI112" s="48"/>
      <c r="BJ112" s="48"/>
      <c r="BK112" s="48"/>
      <c r="BL112" s="48"/>
      <c r="BM112" s="48"/>
      <c r="BN112" s="48"/>
      <c r="BO112" s="48"/>
    </row>
    <row x14ac:dyDescent="0.25" r="113" customHeight="1" ht="19.5">
      <c r="A113" s="88" t="s">
        <v>393</v>
      </c>
      <c r="B113" s="88" t="s">
        <v>394</v>
      </c>
      <c r="C113" s="96" t="s">
        <v>171</v>
      </c>
      <c r="D113" s="96"/>
      <c r="E113" s="96"/>
      <c r="F113" s="96"/>
      <c r="G113" s="96"/>
      <c r="H113" s="96"/>
      <c r="I113" s="96"/>
      <c r="J113" s="96"/>
      <c r="K113" s="96"/>
      <c r="L113" s="270">
        <v>1394</v>
      </c>
      <c r="M113" s="270">
        <v>2094</v>
      </c>
      <c r="N113" s="106"/>
      <c r="O113" s="96"/>
      <c r="P113" s="97"/>
      <c r="Q113" s="96"/>
      <c r="R113" s="114">
        <v>0</v>
      </c>
      <c r="S113" s="101"/>
      <c r="T113" s="102"/>
      <c r="U113" s="101"/>
      <c r="V113" s="114">
        <v>0</v>
      </c>
      <c r="W113" s="101"/>
      <c r="X113" s="102"/>
      <c r="Y113" s="115"/>
      <c r="Z113" s="114">
        <v>0</v>
      </c>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row>
    <row x14ac:dyDescent="0.25" r="114" customHeight="1" ht="19.5">
      <c r="A114" s="88" t="s">
        <v>393</v>
      </c>
      <c r="B114" s="88" t="s">
        <v>394</v>
      </c>
      <c r="C114" s="96" t="s">
        <v>171</v>
      </c>
      <c r="D114" s="96"/>
      <c r="E114" s="96"/>
      <c r="F114" s="96"/>
      <c r="G114" s="96"/>
      <c r="H114" s="96"/>
      <c r="I114" s="96"/>
      <c r="J114" s="96"/>
      <c r="K114" s="96"/>
      <c r="L114" s="270">
        <v>1394</v>
      </c>
      <c r="M114" s="270">
        <v>2250</v>
      </c>
      <c r="N114" s="106"/>
      <c r="O114" s="96"/>
      <c r="P114" s="97"/>
      <c r="Q114" s="96"/>
      <c r="R114" s="114">
        <v>0</v>
      </c>
      <c r="S114" s="101"/>
      <c r="T114" s="102"/>
      <c r="U114" s="101"/>
      <c r="V114" s="114">
        <v>0</v>
      </c>
      <c r="W114" s="101"/>
      <c r="X114" s="102"/>
      <c r="Y114" s="115"/>
      <c r="Z114" s="114">
        <v>0</v>
      </c>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row>
    <row x14ac:dyDescent="0.25" r="115" customHeight="1" ht="19.5">
      <c r="A115" s="88" t="s">
        <v>393</v>
      </c>
      <c r="B115" s="88" t="s">
        <v>394</v>
      </c>
      <c r="C115" s="96" t="s">
        <v>171</v>
      </c>
      <c r="D115" s="96"/>
      <c r="E115" s="96"/>
      <c r="F115" s="96"/>
      <c r="G115" s="96"/>
      <c r="H115" s="96"/>
      <c r="I115" s="96"/>
      <c r="J115" s="96"/>
      <c r="K115" s="96"/>
      <c r="L115" s="270">
        <v>1394</v>
      </c>
      <c r="M115" s="270">
        <v>2401</v>
      </c>
      <c r="N115" s="106"/>
      <c r="O115" s="96"/>
      <c r="P115" s="97"/>
      <c r="Q115" s="96"/>
      <c r="R115" s="114">
        <v>0</v>
      </c>
      <c r="S115" s="101"/>
      <c r="T115" s="102"/>
      <c r="U115" s="101"/>
      <c r="V115" s="114">
        <v>0</v>
      </c>
      <c r="W115" s="101"/>
      <c r="X115" s="102"/>
      <c r="Y115" s="115"/>
      <c r="Z115" s="120"/>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row>
    <row x14ac:dyDescent="0.25" r="116" customHeight="1" ht="19.5">
      <c r="A116" s="88" t="s">
        <v>393</v>
      </c>
      <c r="B116" s="88" t="s">
        <v>394</v>
      </c>
      <c r="C116" s="96" t="s">
        <v>171</v>
      </c>
      <c r="D116" s="96"/>
      <c r="E116" s="96"/>
      <c r="F116" s="96"/>
      <c r="G116" s="96"/>
      <c r="H116" s="96"/>
      <c r="I116" s="96"/>
      <c r="J116" s="96"/>
      <c r="K116" s="96"/>
      <c r="L116" s="270">
        <v>1394</v>
      </c>
      <c r="M116" s="270">
        <v>2751</v>
      </c>
      <c r="N116" s="106"/>
      <c r="O116" s="96"/>
      <c r="P116" s="97"/>
      <c r="Q116" s="96"/>
      <c r="R116" s="114">
        <v>0</v>
      </c>
      <c r="S116" s="101"/>
      <c r="T116" s="102"/>
      <c r="U116" s="101"/>
      <c r="V116" s="114">
        <v>0</v>
      </c>
      <c r="W116" s="101"/>
      <c r="X116" s="102"/>
      <c r="Y116" s="115"/>
      <c r="Z116" s="120"/>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row>
    <row x14ac:dyDescent="0.25" r="117" customHeight="1" ht="19.5">
      <c r="A117" s="88" t="s">
        <v>393</v>
      </c>
      <c r="B117" s="88" t="s">
        <v>394</v>
      </c>
      <c r="C117" s="96" t="s">
        <v>171</v>
      </c>
      <c r="D117" s="96"/>
      <c r="E117" s="96"/>
      <c r="F117" s="96"/>
      <c r="G117" s="96"/>
      <c r="H117" s="96"/>
      <c r="I117" s="96"/>
      <c r="J117" s="96"/>
      <c r="K117" s="96"/>
      <c r="L117" s="270">
        <v>1394</v>
      </c>
      <c r="M117" s="270">
        <v>3020</v>
      </c>
      <c r="N117" s="106"/>
      <c r="O117" s="96"/>
      <c r="P117" s="97"/>
      <c r="Q117" s="96"/>
      <c r="R117" s="114">
        <v>0</v>
      </c>
      <c r="S117" s="101"/>
      <c r="T117" s="102"/>
      <c r="U117" s="101"/>
      <c r="V117" s="114">
        <v>0</v>
      </c>
      <c r="W117" s="101"/>
      <c r="X117" s="102"/>
      <c r="Y117" s="115"/>
      <c r="Z117" s="114">
        <v>0</v>
      </c>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row>
    <row x14ac:dyDescent="0.25" r="118" customHeight="1" ht="19.5">
      <c r="A118" s="88" t="s">
        <v>393</v>
      </c>
      <c r="B118" s="88" t="s">
        <v>394</v>
      </c>
      <c r="C118" s="96" t="s">
        <v>171</v>
      </c>
      <c r="D118" s="96"/>
      <c r="E118" s="96"/>
      <c r="F118" s="96"/>
      <c r="G118" s="96"/>
      <c r="H118" s="96"/>
      <c r="I118" s="96"/>
      <c r="J118" s="96"/>
      <c r="K118" s="96"/>
      <c r="L118" s="270">
        <v>1394</v>
      </c>
      <c r="M118" s="270">
        <v>3375</v>
      </c>
      <c r="N118" s="106"/>
      <c r="O118" s="96"/>
      <c r="P118" s="97"/>
      <c r="Q118" s="96"/>
      <c r="R118" s="114">
        <v>0</v>
      </c>
      <c r="S118" s="101"/>
      <c r="T118" s="102"/>
      <c r="U118" s="101"/>
      <c r="V118" s="114">
        <v>0</v>
      </c>
      <c r="W118" s="101"/>
      <c r="X118" s="102"/>
      <c r="Y118" s="115"/>
      <c r="Z118" s="120"/>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row>
    <row x14ac:dyDescent="0.25" r="119" customHeight="1" ht="19.5">
      <c r="A119" s="88" t="s">
        <v>393</v>
      </c>
      <c r="B119" s="88" t="s">
        <v>394</v>
      </c>
      <c r="C119" s="96" t="s">
        <v>171</v>
      </c>
      <c r="D119" s="96"/>
      <c r="E119" s="96"/>
      <c r="F119" s="96"/>
      <c r="G119" s="96"/>
      <c r="H119" s="96"/>
      <c r="I119" s="96"/>
      <c r="J119" s="96"/>
      <c r="K119" s="96"/>
      <c r="L119" s="270">
        <v>1394</v>
      </c>
      <c r="M119" s="270">
        <v>4005</v>
      </c>
      <c r="N119" s="106"/>
      <c r="O119" s="96"/>
      <c r="P119" s="97"/>
      <c r="Q119" s="96"/>
      <c r="R119" s="114">
        <v>0</v>
      </c>
      <c r="S119" s="101"/>
      <c r="T119" s="102"/>
      <c r="U119" s="101"/>
      <c r="V119" s="114">
        <v>0</v>
      </c>
      <c r="W119" s="101"/>
      <c r="X119" s="102"/>
      <c r="Y119" s="115"/>
      <c r="Z119" s="114">
        <v>0</v>
      </c>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row>
    <row x14ac:dyDescent="0.25" r="120" customHeight="1" ht="19.5">
      <c r="A120" s="88" t="s">
        <v>393</v>
      </c>
      <c r="B120" s="88" t="s">
        <v>394</v>
      </c>
      <c r="C120" s="96" t="s">
        <v>171</v>
      </c>
      <c r="D120" s="96"/>
      <c r="E120" s="96"/>
      <c r="F120" s="96"/>
      <c r="G120" s="96"/>
      <c r="H120" s="96"/>
      <c r="I120" s="96"/>
      <c r="J120" s="96"/>
      <c r="K120" s="96"/>
      <c r="L120" s="109">
        <v>1696</v>
      </c>
      <c r="M120" s="109">
        <v>1906</v>
      </c>
      <c r="N120" s="222"/>
      <c r="O120" s="110"/>
      <c r="P120" s="111"/>
      <c r="Q120" s="110"/>
      <c r="R120" s="112">
        <v>1</v>
      </c>
      <c r="S120" s="94">
        <v>1</v>
      </c>
      <c r="T120" s="103">
        <v>0.32</v>
      </c>
      <c r="U120" s="95"/>
      <c r="V120" s="112">
        <v>1</v>
      </c>
      <c r="W120" s="94">
        <v>1</v>
      </c>
      <c r="X120" s="103">
        <v>2.68</v>
      </c>
      <c r="Y120" s="113"/>
      <c r="Z120" s="112">
        <v>1</v>
      </c>
      <c r="AA120" s="48" t="s">
        <v>406</v>
      </c>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row>
    <row x14ac:dyDescent="0.25" r="121" customHeight="1" ht="19.5">
      <c r="A121" s="88" t="s">
        <v>393</v>
      </c>
      <c r="B121" s="88" t="s">
        <v>394</v>
      </c>
      <c r="C121" s="96" t="s">
        <v>171</v>
      </c>
      <c r="D121" s="96"/>
      <c r="E121" s="96"/>
      <c r="F121" s="96"/>
      <c r="G121" s="96"/>
      <c r="H121" s="96"/>
      <c r="I121" s="96"/>
      <c r="J121" s="96"/>
      <c r="K121" s="96"/>
      <c r="L121" s="270">
        <v>1696</v>
      </c>
      <c r="M121" s="270">
        <v>2094</v>
      </c>
      <c r="N121" s="106"/>
      <c r="O121" s="96"/>
      <c r="P121" s="97"/>
      <c r="Q121" s="96"/>
      <c r="R121" s="114">
        <v>0</v>
      </c>
      <c r="S121" s="101"/>
      <c r="T121" s="102"/>
      <c r="U121" s="101"/>
      <c r="V121" s="114">
        <v>0</v>
      </c>
      <c r="W121" s="101"/>
      <c r="X121" s="102"/>
      <c r="Y121" s="115"/>
      <c r="Z121" s="114">
        <v>0</v>
      </c>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row>
    <row x14ac:dyDescent="0.25" r="122" customHeight="1" ht="19.5">
      <c r="A122" s="88" t="s">
        <v>393</v>
      </c>
      <c r="B122" s="88" t="s">
        <v>394</v>
      </c>
      <c r="C122" s="96" t="s">
        <v>171</v>
      </c>
      <c r="D122" s="96"/>
      <c r="E122" s="96"/>
      <c r="F122" s="96"/>
      <c r="G122" s="96"/>
      <c r="H122" s="96"/>
      <c r="I122" s="96"/>
      <c r="J122" s="96"/>
      <c r="K122" s="96"/>
      <c r="L122" s="270">
        <v>1696</v>
      </c>
      <c r="M122" s="270">
        <v>2250</v>
      </c>
      <c r="N122" s="106"/>
      <c r="O122" s="96"/>
      <c r="P122" s="97"/>
      <c r="Q122" s="96"/>
      <c r="R122" s="114">
        <v>0</v>
      </c>
      <c r="S122" s="101"/>
      <c r="T122" s="102"/>
      <c r="U122" s="101"/>
      <c r="V122" s="114">
        <v>0</v>
      </c>
      <c r="W122" s="101"/>
      <c r="X122" s="102"/>
      <c r="Y122" s="115"/>
      <c r="Z122" s="114">
        <v>0</v>
      </c>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row>
    <row x14ac:dyDescent="0.25" r="123" customHeight="1" ht="19.5">
      <c r="A123" s="88" t="s">
        <v>393</v>
      </c>
      <c r="B123" s="88" t="s">
        <v>394</v>
      </c>
      <c r="C123" s="96" t="s">
        <v>171</v>
      </c>
      <c r="D123" s="96"/>
      <c r="E123" s="96"/>
      <c r="F123" s="96"/>
      <c r="G123" s="96"/>
      <c r="H123" s="96"/>
      <c r="I123" s="96"/>
      <c r="J123" s="96"/>
      <c r="K123" s="96"/>
      <c r="L123" s="270">
        <v>1696</v>
      </c>
      <c r="M123" s="270">
        <v>2401</v>
      </c>
      <c r="N123" s="106"/>
      <c r="O123" s="96"/>
      <c r="P123" s="97"/>
      <c r="Q123" s="96"/>
      <c r="R123" s="114">
        <v>0</v>
      </c>
      <c r="S123" s="101"/>
      <c r="T123" s="102"/>
      <c r="U123" s="101"/>
      <c r="V123" s="114">
        <v>0</v>
      </c>
      <c r="W123" s="101"/>
      <c r="X123" s="102"/>
      <c r="Y123" s="115"/>
      <c r="Z123" s="120"/>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x14ac:dyDescent="0.25" r="124" customHeight="1" ht="19.5">
      <c r="A124" s="88" t="s">
        <v>393</v>
      </c>
      <c r="B124" s="88" t="s">
        <v>394</v>
      </c>
      <c r="C124" s="96" t="s">
        <v>171</v>
      </c>
      <c r="D124" s="96"/>
      <c r="E124" s="96"/>
      <c r="F124" s="96"/>
      <c r="G124" s="96"/>
      <c r="H124" s="96"/>
      <c r="I124" s="96"/>
      <c r="J124" s="96"/>
      <c r="K124" s="96"/>
      <c r="L124" s="270">
        <v>1696</v>
      </c>
      <c r="M124" s="270">
        <v>2751</v>
      </c>
      <c r="N124" s="106"/>
      <c r="O124" s="96"/>
      <c r="P124" s="97"/>
      <c r="Q124" s="96"/>
      <c r="R124" s="114">
        <v>0</v>
      </c>
      <c r="S124" s="101"/>
      <c r="T124" s="102"/>
      <c r="U124" s="101"/>
      <c r="V124" s="114">
        <v>0</v>
      </c>
      <c r="W124" s="101"/>
      <c r="X124" s="102"/>
      <c r="Y124" s="115"/>
      <c r="Z124" s="120"/>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row>
    <row x14ac:dyDescent="0.25" r="125" customHeight="1" ht="19.5">
      <c r="A125" s="88" t="s">
        <v>393</v>
      </c>
      <c r="B125" s="88" t="s">
        <v>394</v>
      </c>
      <c r="C125" s="96" t="s">
        <v>171</v>
      </c>
      <c r="D125" s="96"/>
      <c r="E125" s="96"/>
      <c r="F125" s="96"/>
      <c r="G125" s="96"/>
      <c r="H125" s="96"/>
      <c r="I125" s="96"/>
      <c r="J125" s="96"/>
      <c r="K125" s="96"/>
      <c r="L125" s="270">
        <v>1696</v>
      </c>
      <c r="M125" s="270">
        <v>3020</v>
      </c>
      <c r="N125" s="106"/>
      <c r="O125" s="96"/>
      <c r="P125" s="97"/>
      <c r="Q125" s="96"/>
      <c r="R125" s="114">
        <v>0</v>
      </c>
      <c r="S125" s="101"/>
      <c r="T125" s="102"/>
      <c r="U125" s="101"/>
      <c r="V125" s="114">
        <v>0</v>
      </c>
      <c r="W125" s="101"/>
      <c r="X125" s="102"/>
      <c r="Y125" s="115"/>
      <c r="Z125" s="114">
        <v>0</v>
      </c>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row>
    <row x14ac:dyDescent="0.25" r="126" customHeight="1" ht="19.5">
      <c r="A126" s="88" t="s">
        <v>393</v>
      </c>
      <c r="B126" s="88" t="s">
        <v>394</v>
      </c>
      <c r="C126" s="96" t="s">
        <v>171</v>
      </c>
      <c r="D126" s="96"/>
      <c r="E126" s="96"/>
      <c r="F126" s="96"/>
      <c r="G126" s="96"/>
      <c r="H126" s="96"/>
      <c r="I126" s="96"/>
      <c r="J126" s="96"/>
      <c r="K126" s="96"/>
      <c r="L126" s="270">
        <v>1696</v>
      </c>
      <c r="M126" s="270">
        <v>3375</v>
      </c>
      <c r="N126" s="106"/>
      <c r="O126" s="96"/>
      <c r="P126" s="97"/>
      <c r="Q126" s="96"/>
      <c r="R126" s="114">
        <v>0</v>
      </c>
      <c r="S126" s="101"/>
      <c r="T126" s="102"/>
      <c r="U126" s="101"/>
      <c r="V126" s="114">
        <v>0</v>
      </c>
      <c r="W126" s="101"/>
      <c r="X126" s="102"/>
      <c r="Y126" s="115"/>
      <c r="Z126" s="114">
        <v>0</v>
      </c>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row>
    <row x14ac:dyDescent="0.25" r="127" customHeight="1" ht="19.5">
      <c r="A127" s="88" t="s">
        <v>393</v>
      </c>
      <c r="B127" s="88" t="s">
        <v>394</v>
      </c>
      <c r="C127" s="96" t="s">
        <v>171</v>
      </c>
      <c r="D127" s="96"/>
      <c r="E127" s="96"/>
      <c r="F127" s="96"/>
      <c r="G127" s="96"/>
      <c r="H127" s="96"/>
      <c r="I127" s="96"/>
      <c r="J127" s="96"/>
      <c r="K127" s="96"/>
      <c r="L127" s="270">
        <v>1696</v>
      </c>
      <c r="M127" s="270">
        <v>4005</v>
      </c>
      <c r="N127" s="106"/>
      <c r="O127" s="96"/>
      <c r="P127" s="97"/>
      <c r="Q127" s="96"/>
      <c r="R127" s="114">
        <v>0</v>
      </c>
      <c r="S127" s="101"/>
      <c r="T127" s="102"/>
      <c r="U127" s="101"/>
      <c r="V127" s="114">
        <v>0</v>
      </c>
      <c r="W127" s="101"/>
      <c r="X127" s="102"/>
      <c r="Y127" s="115"/>
      <c r="Z127" s="120"/>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c r="AX127" s="48"/>
      <c r="AY127" s="48"/>
      <c r="AZ127" s="48"/>
      <c r="BA127" s="48"/>
      <c r="BB127" s="48"/>
      <c r="BC127" s="48"/>
      <c r="BD127" s="48"/>
      <c r="BE127" s="48"/>
      <c r="BF127" s="48"/>
      <c r="BG127" s="48"/>
      <c r="BH127" s="48"/>
      <c r="BI127" s="48"/>
      <c r="BJ127" s="48"/>
      <c r="BK127" s="48"/>
      <c r="BL127" s="48"/>
      <c r="BM127" s="48"/>
      <c r="BN127" s="48"/>
      <c r="BO127" s="48"/>
    </row>
    <row x14ac:dyDescent="0.25" r="128" customHeight="1" ht="19.5">
      <c r="A128" s="88" t="s">
        <v>393</v>
      </c>
      <c r="B128" s="88" t="s">
        <v>394</v>
      </c>
      <c r="C128" s="96" t="s">
        <v>171</v>
      </c>
      <c r="D128" s="96"/>
      <c r="E128" s="96"/>
      <c r="F128" s="96"/>
      <c r="G128" s="96"/>
      <c r="H128" s="96"/>
      <c r="I128" s="96"/>
      <c r="J128" s="96"/>
      <c r="K128" s="96"/>
      <c r="L128" s="109">
        <v>1906</v>
      </c>
      <c r="M128" s="109">
        <v>2094</v>
      </c>
      <c r="N128" s="222"/>
      <c r="O128" s="110"/>
      <c r="P128" s="111"/>
      <c r="Q128" s="110"/>
      <c r="R128" s="114">
        <v>0</v>
      </c>
      <c r="S128" s="101"/>
      <c r="T128" s="102"/>
      <c r="U128" s="101"/>
      <c r="V128" s="114">
        <v>0</v>
      </c>
      <c r="W128" s="101"/>
      <c r="X128" s="102"/>
      <c r="Y128" s="115"/>
      <c r="Z128" s="114">
        <v>0</v>
      </c>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c r="AX128" s="48"/>
      <c r="AY128" s="48"/>
      <c r="AZ128" s="48"/>
      <c r="BA128" s="48"/>
      <c r="BB128" s="48"/>
      <c r="BC128" s="48"/>
      <c r="BD128" s="48"/>
      <c r="BE128" s="48"/>
      <c r="BF128" s="48"/>
      <c r="BG128" s="48"/>
      <c r="BH128" s="48"/>
      <c r="BI128" s="48"/>
      <c r="BJ128" s="48"/>
      <c r="BK128" s="48"/>
      <c r="BL128" s="48"/>
      <c r="BM128" s="48"/>
      <c r="BN128" s="48"/>
      <c r="BO128" s="48"/>
    </row>
    <row x14ac:dyDescent="0.25" r="129" customHeight="1" ht="19.5">
      <c r="A129" s="88" t="s">
        <v>393</v>
      </c>
      <c r="B129" s="88" t="s">
        <v>394</v>
      </c>
      <c r="C129" s="96" t="s">
        <v>171</v>
      </c>
      <c r="D129" s="96"/>
      <c r="E129" s="96"/>
      <c r="F129" s="96"/>
      <c r="G129" s="96"/>
      <c r="H129" s="96"/>
      <c r="I129" s="96"/>
      <c r="J129" s="96"/>
      <c r="K129" s="96"/>
      <c r="L129" s="270">
        <v>1906</v>
      </c>
      <c r="M129" s="270">
        <v>2250</v>
      </c>
      <c r="N129" s="106"/>
      <c r="O129" s="96"/>
      <c r="P129" s="97"/>
      <c r="Q129" s="96"/>
      <c r="R129" s="114">
        <v>0</v>
      </c>
      <c r="S129" s="101"/>
      <c r="T129" s="102"/>
      <c r="U129" s="101"/>
      <c r="V129" s="114">
        <v>0</v>
      </c>
      <c r="W129" s="101"/>
      <c r="X129" s="102"/>
      <c r="Y129" s="115"/>
      <c r="Z129" s="112">
        <v>1</v>
      </c>
      <c r="AA129" s="48" t="s">
        <v>405</v>
      </c>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row>
    <row x14ac:dyDescent="0.25" r="130" customHeight="1" ht="19.5">
      <c r="A130" s="88" t="s">
        <v>393</v>
      </c>
      <c r="B130" s="88" t="s">
        <v>394</v>
      </c>
      <c r="C130" s="96" t="s">
        <v>171</v>
      </c>
      <c r="D130" s="96"/>
      <c r="E130" s="96"/>
      <c r="F130" s="96"/>
      <c r="G130" s="96"/>
      <c r="H130" s="96"/>
      <c r="I130" s="96"/>
      <c r="J130" s="96"/>
      <c r="K130" s="96"/>
      <c r="L130" s="270">
        <v>1906</v>
      </c>
      <c r="M130" s="270">
        <v>2401</v>
      </c>
      <c r="N130" s="106"/>
      <c r="O130" s="96"/>
      <c r="P130" s="97"/>
      <c r="Q130" s="96"/>
      <c r="R130" s="114">
        <v>0</v>
      </c>
      <c r="S130" s="101"/>
      <c r="T130" s="102"/>
      <c r="U130" s="101"/>
      <c r="V130" s="114">
        <v>0</v>
      </c>
      <c r="W130" s="101"/>
      <c r="X130" s="102"/>
      <c r="Y130" s="115"/>
      <c r="Z130" s="114">
        <v>0</v>
      </c>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row>
    <row x14ac:dyDescent="0.25" r="131" customHeight="1" ht="19.5">
      <c r="A131" s="88" t="s">
        <v>393</v>
      </c>
      <c r="B131" s="88" t="s">
        <v>394</v>
      </c>
      <c r="C131" s="96" t="s">
        <v>171</v>
      </c>
      <c r="D131" s="96"/>
      <c r="E131" s="96"/>
      <c r="F131" s="96"/>
      <c r="G131" s="96"/>
      <c r="H131" s="96"/>
      <c r="I131" s="96"/>
      <c r="J131" s="96"/>
      <c r="K131" s="96"/>
      <c r="L131" s="270">
        <v>1906</v>
      </c>
      <c r="M131" s="270">
        <v>2751</v>
      </c>
      <c r="N131" s="106"/>
      <c r="O131" s="96"/>
      <c r="P131" s="97"/>
      <c r="Q131" s="96"/>
      <c r="R131" s="114">
        <v>0</v>
      </c>
      <c r="S131" s="101"/>
      <c r="T131" s="102"/>
      <c r="U131" s="101"/>
      <c r="V131" s="114">
        <v>0</v>
      </c>
      <c r="W131" s="101"/>
      <c r="X131" s="102"/>
      <c r="Y131" s="115"/>
      <c r="Z131" s="120"/>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row>
    <row x14ac:dyDescent="0.25" r="132" customHeight="1" ht="19.5">
      <c r="A132" s="88" t="s">
        <v>393</v>
      </c>
      <c r="B132" s="88" t="s">
        <v>394</v>
      </c>
      <c r="C132" s="96" t="s">
        <v>171</v>
      </c>
      <c r="D132" s="96"/>
      <c r="E132" s="96"/>
      <c r="F132" s="96"/>
      <c r="G132" s="96"/>
      <c r="H132" s="96"/>
      <c r="I132" s="96"/>
      <c r="J132" s="96"/>
      <c r="K132" s="96"/>
      <c r="L132" s="270">
        <v>1906</v>
      </c>
      <c r="M132" s="270">
        <v>3020</v>
      </c>
      <c r="N132" s="106"/>
      <c r="O132" s="96"/>
      <c r="P132" s="97"/>
      <c r="Q132" s="96"/>
      <c r="R132" s="114">
        <v>0</v>
      </c>
      <c r="S132" s="101"/>
      <c r="T132" s="102"/>
      <c r="U132" s="101"/>
      <c r="V132" s="114">
        <v>0</v>
      </c>
      <c r="W132" s="101"/>
      <c r="X132" s="102"/>
      <c r="Y132" s="115"/>
      <c r="Z132" s="120"/>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x14ac:dyDescent="0.25" r="133" customHeight="1" ht="19.5">
      <c r="A133" s="88" t="s">
        <v>393</v>
      </c>
      <c r="B133" s="88" t="s">
        <v>394</v>
      </c>
      <c r="C133" s="96" t="s">
        <v>171</v>
      </c>
      <c r="D133" s="96"/>
      <c r="E133" s="96"/>
      <c r="F133" s="96"/>
      <c r="G133" s="96"/>
      <c r="H133" s="96"/>
      <c r="I133" s="96"/>
      <c r="J133" s="96"/>
      <c r="K133" s="96"/>
      <c r="L133" s="270">
        <v>1906</v>
      </c>
      <c r="M133" s="270">
        <v>3375</v>
      </c>
      <c r="N133" s="106"/>
      <c r="O133" s="96"/>
      <c r="P133" s="97"/>
      <c r="Q133" s="96"/>
      <c r="R133" s="114">
        <v>0</v>
      </c>
      <c r="S133" s="101"/>
      <c r="T133" s="102"/>
      <c r="U133" s="101"/>
      <c r="V133" s="114">
        <v>0</v>
      </c>
      <c r="W133" s="101"/>
      <c r="X133" s="102"/>
      <c r="Y133" s="115"/>
      <c r="Z133" s="114">
        <v>0</v>
      </c>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row>
    <row x14ac:dyDescent="0.25" r="134" customHeight="1" ht="19.5">
      <c r="A134" s="88" t="s">
        <v>393</v>
      </c>
      <c r="B134" s="88" t="s">
        <v>394</v>
      </c>
      <c r="C134" s="96" t="s">
        <v>171</v>
      </c>
      <c r="D134" s="96"/>
      <c r="E134" s="96"/>
      <c r="F134" s="96"/>
      <c r="G134" s="96"/>
      <c r="H134" s="96"/>
      <c r="I134" s="96"/>
      <c r="J134" s="96"/>
      <c r="K134" s="96"/>
      <c r="L134" s="270">
        <v>1906</v>
      </c>
      <c r="M134" s="270">
        <v>4005</v>
      </c>
      <c r="N134" s="106"/>
      <c r="O134" s="96"/>
      <c r="P134" s="97"/>
      <c r="Q134" s="96"/>
      <c r="R134" s="114">
        <v>0</v>
      </c>
      <c r="S134" s="101"/>
      <c r="T134" s="102"/>
      <c r="U134" s="101"/>
      <c r="V134" s="114">
        <v>0</v>
      </c>
      <c r="W134" s="101"/>
      <c r="X134" s="102"/>
      <c r="Y134" s="115"/>
      <c r="Z134" s="120"/>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row>
    <row x14ac:dyDescent="0.25" r="135" customHeight="1" ht="19.5">
      <c r="A135" s="88" t="s">
        <v>393</v>
      </c>
      <c r="B135" s="88" t="s">
        <v>394</v>
      </c>
      <c r="C135" s="96" t="s">
        <v>171</v>
      </c>
      <c r="D135" s="96"/>
      <c r="E135" s="96"/>
      <c r="F135" s="96"/>
      <c r="G135" s="96"/>
      <c r="H135" s="96"/>
      <c r="I135" s="96"/>
      <c r="J135" s="96"/>
      <c r="K135" s="96"/>
      <c r="L135" s="109">
        <v>2094</v>
      </c>
      <c r="M135" s="109">
        <v>2250</v>
      </c>
      <c r="N135" s="222"/>
      <c r="O135" s="110"/>
      <c r="P135" s="111"/>
      <c r="Q135" s="110"/>
      <c r="R135" s="114">
        <v>0</v>
      </c>
      <c r="S135" s="101"/>
      <c r="T135" s="102"/>
      <c r="U135" s="101"/>
      <c r="V135" s="114">
        <v>0</v>
      </c>
      <c r="W135" s="101"/>
      <c r="X135" s="102"/>
      <c r="Y135" s="115"/>
      <c r="Z135" s="114">
        <v>0</v>
      </c>
      <c r="AA135" s="48" t="s">
        <v>407</v>
      </c>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c r="AY135" s="48"/>
      <c r="AZ135" s="48"/>
      <c r="BA135" s="48"/>
      <c r="BB135" s="48"/>
      <c r="BC135" s="48"/>
      <c r="BD135" s="48"/>
      <c r="BE135" s="48"/>
      <c r="BF135" s="48"/>
      <c r="BG135" s="48"/>
      <c r="BH135" s="48"/>
      <c r="BI135" s="48"/>
      <c r="BJ135" s="48"/>
      <c r="BK135" s="48"/>
      <c r="BL135" s="48"/>
      <c r="BM135" s="48"/>
      <c r="BN135" s="48"/>
      <c r="BO135" s="48"/>
    </row>
    <row x14ac:dyDescent="0.25" r="136" customHeight="1" ht="19.5">
      <c r="A136" s="88" t="s">
        <v>393</v>
      </c>
      <c r="B136" s="88" t="s">
        <v>394</v>
      </c>
      <c r="C136" s="96" t="s">
        <v>171</v>
      </c>
      <c r="D136" s="96"/>
      <c r="E136" s="96"/>
      <c r="F136" s="96"/>
      <c r="G136" s="96"/>
      <c r="H136" s="96"/>
      <c r="I136" s="96"/>
      <c r="J136" s="96"/>
      <c r="K136" s="96"/>
      <c r="L136" s="270">
        <v>2094</v>
      </c>
      <c r="M136" s="270">
        <v>2401</v>
      </c>
      <c r="N136" s="106"/>
      <c r="O136" s="96"/>
      <c r="P136" s="97"/>
      <c r="Q136" s="96"/>
      <c r="R136" s="114">
        <v>0</v>
      </c>
      <c r="S136" s="101"/>
      <c r="T136" s="102"/>
      <c r="U136" s="101"/>
      <c r="V136" s="114">
        <v>0</v>
      </c>
      <c r="W136" s="101"/>
      <c r="X136" s="102"/>
      <c r="Y136" s="115"/>
      <c r="Z136" s="114">
        <v>0</v>
      </c>
      <c r="AA136" s="48" t="s">
        <v>408</v>
      </c>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c r="BN136" s="48"/>
      <c r="BO136" s="48"/>
    </row>
    <row x14ac:dyDescent="0.25" r="137" customHeight="1" ht="19.5">
      <c r="A137" s="88" t="s">
        <v>393</v>
      </c>
      <c r="B137" s="88" t="s">
        <v>394</v>
      </c>
      <c r="C137" s="96" t="s">
        <v>171</v>
      </c>
      <c r="D137" s="96"/>
      <c r="E137" s="96"/>
      <c r="F137" s="96"/>
      <c r="G137" s="96"/>
      <c r="H137" s="96"/>
      <c r="I137" s="96"/>
      <c r="J137" s="96"/>
      <c r="K137" s="96"/>
      <c r="L137" s="270">
        <v>2094</v>
      </c>
      <c r="M137" s="270">
        <v>2751</v>
      </c>
      <c r="N137" s="106"/>
      <c r="O137" s="96"/>
      <c r="P137" s="97"/>
      <c r="Q137" s="96"/>
      <c r="R137" s="114">
        <v>0</v>
      </c>
      <c r="S137" s="101"/>
      <c r="T137" s="102"/>
      <c r="U137" s="101"/>
      <c r="V137" s="114">
        <v>0</v>
      </c>
      <c r="W137" s="101"/>
      <c r="X137" s="102"/>
      <c r="Y137" s="115"/>
      <c r="Z137" s="114">
        <v>0</v>
      </c>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x14ac:dyDescent="0.25" r="138" customHeight="1" ht="19.5">
      <c r="A138" s="88" t="s">
        <v>393</v>
      </c>
      <c r="B138" s="88" t="s">
        <v>394</v>
      </c>
      <c r="C138" s="96" t="s">
        <v>171</v>
      </c>
      <c r="D138" s="96"/>
      <c r="E138" s="96"/>
      <c r="F138" s="96"/>
      <c r="G138" s="96"/>
      <c r="H138" s="96"/>
      <c r="I138" s="96"/>
      <c r="J138" s="96"/>
      <c r="K138" s="96"/>
      <c r="L138" s="270">
        <v>2094</v>
      </c>
      <c r="M138" s="270">
        <v>3020</v>
      </c>
      <c r="N138" s="106"/>
      <c r="O138" s="96"/>
      <c r="P138" s="97"/>
      <c r="Q138" s="96"/>
      <c r="R138" s="114">
        <v>0</v>
      </c>
      <c r="S138" s="101"/>
      <c r="T138" s="102"/>
      <c r="U138" s="101"/>
      <c r="V138" s="114">
        <v>0</v>
      </c>
      <c r="W138" s="101"/>
      <c r="X138" s="102"/>
      <c r="Y138" s="115"/>
      <c r="Z138" s="114">
        <v>0</v>
      </c>
      <c r="AA138" s="48" t="s">
        <v>408</v>
      </c>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48"/>
      <c r="BA138" s="48"/>
      <c r="BB138" s="48"/>
      <c r="BC138" s="48"/>
      <c r="BD138" s="48"/>
      <c r="BE138" s="48"/>
      <c r="BF138" s="48"/>
      <c r="BG138" s="48"/>
      <c r="BH138" s="48"/>
      <c r="BI138" s="48"/>
      <c r="BJ138" s="48"/>
      <c r="BK138" s="48"/>
      <c r="BL138" s="48"/>
      <c r="BM138" s="48"/>
      <c r="BN138" s="48"/>
      <c r="BO138" s="48"/>
    </row>
    <row x14ac:dyDescent="0.25" r="139" customHeight="1" ht="19.5">
      <c r="A139" s="88" t="s">
        <v>393</v>
      </c>
      <c r="B139" s="88" t="s">
        <v>394</v>
      </c>
      <c r="C139" s="96" t="s">
        <v>171</v>
      </c>
      <c r="D139" s="96"/>
      <c r="E139" s="96"/>
      <c r="F139" s="96"/>
      <c r="G139" s="96"/>
      <c r="H139" s="96"/>
      <c r="I139" s="96"/>
      <c r="J139" s="96"/>
      <c r="K139" s="96"/>
      <c r="L139" s="270">
        <v>2094</v>
      </c>
      <c r="M139" s="270">
        <v>3375</v>
      </c>
      <c r="N139" s="106"/>
      <c r="O139" s="96"/>
      <c r="P139" s="97"/>
      <c r="Q139" s="96"/>
      <c r="R139" s="114">
        <v>0</v>
      </c>
      <c r="S139" s="101"/>
      <c r="T139" s="102"/>
      <c r="U139" s="101"/>
      <c r="V139" s="114">
        <v>0</v>
      </c>
      <c r="W139" s="101"/>
      <c r="X139" s="102"/>
      <c r="Y139" s="115"/>
      <c r="Z139" s="114">
        <v>0</v>
      </c>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c r="AY139" s="48"/>
      <c r="AZ139" s="48"/>
      <c r="BA139" s="48"/>
      <c r="BB139" s="48"/>
      <c r="BC139" s="48"/>
      <c r="BD139" s="48"/>
      <c r="BE139" s="48"/>
      <c r="BF139" s="48"/>
      <c r="BG139" s="48"/>
      <c r="BH139" s="48"/>
      <c r="BI139" s="48"/>
      <c r="BJ139" s="48"/>
      <c r="BK139" s="48"/>
      <c r="BL139" s="48"/>
      <c r="BM139" s="48"/>
      <c r="BN139" s="48"/>
      <c r="BO139" s="48"/>
    </row>
    <row x14ac:dyDescent="0.25" r="140" customHeight="1" ht="19.5">
      <c r="A140" s="88" t="s">
        <v>393</v>
      </c>
      <c r="B140" s="88" t="s">
        <v>394</v>
      </c>
      <c r="C140" s="96" t="s">
        <v>171</v>
      </c>
      <c r="D140" s="96"/>
      <c r="E140" s="96"/>
      <c r="F140" s="96"/>
      <c r="G140" s="96"/>
      <c r="H140" s="96"/>
      <c r="I140" s="96"/>
      <c r="J140" s="96"/>
      <c r="K140" s="96"/>
      <c r="L140" s="270">
        <v>2094</v>
      </c>
      <c r="M140" s="270">
        <v>4005</v>
      </c>
      <c r="N140" s="106"/>
      <c r="O140" s="96"/>
      <c r="P140" s="97"/>
      <c r="Q140" s="96"/>
      <c r="R140" s="114">
        <v>0</v>
      </c>
      <c r="S140" s="101"/>
      <c r="T140" s="102"/>
      <c r="U140" s="101"/>
      <c r="V140" s="114">
        <v>0</v>
      </c>
      <c r="W140" s="101"/>
      <c r="X140" s="102"/>
      <c r="Y140" s="115"/>
      <c r="Z140" s="120"/>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c r="AY140" s="48"/>
      <c r="AZ140" s="48"/>
      <c r="BA140" s="48"/>
      <c r="BB140" s="48"/>
      <c r="BC140" s="48"/>
      <c r="BD140" s="48"/>
      <c r="BE140" s="48"/>
      <c r="BF140" s="48"/>
      <c r="BG140" s="48"/>
      <c r="BH140" s="48"/>
      <c r="BI140" s="48"/>
      <c r="BJ140" s="48"/>
      <c r="BK140" s="48"/>
      <c r="BL140" s="48"/>
      <c r="BM140" s="48"/>
      <c r="BN140" s="48"/>
      <c r="BO140" s="48"/>
    </row>
    <row x14ac:dyDescent="0.25" r="141" customHeight="1" ht="19.5">
      <c r="A141" s="88" t="s">
        <v>393</v>
      </c>
      <c r="B141" s="88" t="s">
        <v>394</v>
      </c>
      <c r="C141" s="96" t="s">
        <v>171</v>
      </c>
      <c r="D141" s="96"/>
      <c r="E141" s="96"/>
      <c r="F141" s="96"/>
      <c r="G141" s="96"/>
      <c r="H141" s="96"/>
      <c r="I141" s="96"/>
      <c r="J141" s="96"/>
      <c r="K141" s="96"/>
      <c r="L141" s="109">
        <v>2250</v>
      </c>
      <c r="M141" s="109">
        <v>2401</v>
      </c>
      <c r="N141" s="222"/>
      <c r="O141" s="110"/>
      <c r="P141" s="111"/>
      <c r="Q141" s="110"/>
      <c r="R141" s="112">
        <v>1</v>
      </c>
      <c r="S141" s="94">
        <v>-1</v>
      </c>
      <c r="T141" s="103">
        <v>-1.7</v>
      </c>
      <c r="U141" s="95"/>
      <c r="V141" s="114">
        <v>0</v>
      </c>
      <c r="W141" s="101"/>
      <c r="X141" s="102"/>
      <c r="Y141" s="115"/>
      <c r="Z141" s="114">
        <v>0</v>
      </c>
      <c r="AA141" s="48" t="s">
        <v>409</v>
      </c>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row>
    <row x14ac:dyDescent="0.25" r="142" customHeight="1" ht="19.5">
      <c r="A142" s="88" t="s">
        <v>393</v>
      </c>
      <c r="B142" s="88" t="s">
        <v>394</v>
      </c>
      <c r="C142" s="96" t="s">
        <v>171</v>
      </c>
      <c r="D142" s="96"/>
      <c r="E142" s="96"/>
      <c r="F142" s="96"/>
      <c r="G142" s="96"/>
      <c r="H142" s="96"/>
      <c r="I142" s="96"/>
      <c r="J142" s="96"/>
      <c r="K142" s="96"/>
      <c r="L142" s="270">
        <v>2250</v>
      </c>
      <c r="M142" s="270">
        <v>2751</v>
      </c>
      <c r="N142" s="106"/>
      <c r="O142" s="96"/>
      <c r="P142" s="97"/>
      <c r="Q142" s="96"/>
      <c r="R142" s="114">
        <v>0</v>
      </c>
      <c r="S142" s="101"/>
      <c r="T142" s="102"/>
      <c r="U142" s="101"/>
      <c r="V142" s="114">
        <v>0</v>
      </c>
      <c r="W142" s="101"/>
      <c r="X142" s="102"/>
      <c r="Y142" s="115"/>
      <c r="Z142" s="114">
        <v>0</v>
      </c>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row>
    <row x14ac:dyDescent="0.25" r="143" customHeight="1" ht="19.5">
      <c r="A143" s="88" t="s">
        <v>393</v>
      </c>
      <c r="B143" s="88" t="s">
        <v>394</v>
      </c>
      <c r="C143" s="96" t="s">
        <v>171</v>
      </c>
      <c r="D143" s="96"/>
      <c r="E143" s="96"/>
      <c r="F143" s="96"/>
      <c r="G143" s="96"/>
      <c r="H143" s="96"/>
      <c r="I143" s="96"/>
      <c r="J143" s="96"/>
      <c r="K143" s="96"/>
      <c r="L143" s="270">
        <v>2250</v>
      </c>
      <c r="M143" s="270">
        <v>3020</v>
      </c>
      <c r="N143" s="106"/>
      <c r="O143" s="96"/>
      <c r="P143" s="97"/>
      <c r="Q143" s="96"/>
      <c r="R143" s="114">
        <v>0</v>
      </c>
      <c r="S143" s="101"/>
      <c r="T143" s="102"/>
      <c r="U143" s="101"/>
      <c r="V143" s="114">
        <v>0</v>
      </c>
      <c r="W143" s="101"/>
      <c r="X143" s="102"/>
      <c r="Y143" s="115"/>
      <c r="Z143" s="114">
        <v>0</v>
      </c>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c r="AY143" s="48"/>
      <c r="AZ143" s="48"/>
      <c r="BA143" s="48"/>
      <c r="BB143" s="48"/>
      <c r="BC143" s="48"/>
      <c r="BD143" s="48"/>
      <c r="BE143" s="48"/>
      <c r="BF143" s="48"/>
      <c r="BG143" s="48"/>
      <c r="BH143" s="48"/>
      <c r="BI143" s="48"/>
      <c r="BJ143" s="48"/>
      <c r="BK143" s="48"/>
      <c r="BL143" s="48"/>
      <c r="BM143" s="48"/>
      <c r="BN143" s="48"/>
      <c r="BO143" s="48"/>
    </row>
    <row x14ac:dyDescent="0.25" r="144" customHeight="1" ht="19.5">
      <c r="A144" s="88" t="s">
        <v>393</v>
      </c>
      <c r="B144" s="88" t="s">
        <v>394</v>
      </c>
      <c r="C144" s="96" t="s">
        <v>171</v>
      </c>
      <c r="D144" s="96"/>
      <c r="E144" s="96"/>
      <c r="F144" s="96"/>
      <c r="G144" s="96"/>
      <c r="H144" s="96"/>
      <c r="I144" s="96"/>
      <c r="J144" s="96"/>
      <c r="K144" s="96"/>
      <c r="L144" s="270">
        <v>2250</v>
      </c>
      <c r="M144" s="270">
        <v>3375</v>
      </c>
      <c r="N144" s="106"/>
      <c r="O144" s="96"/>
      <c r="P144" s="97"/>
      <c r="Q144" s="96"/>
      <c r="R144" s="114">
        <v>0</v>
      </c>
      <c r="S144" s="101"/>
      <c r="T144" s="102"/>
      <c r="U144" s="101"/>
      <c r="V144" s="114">
        <v>0</v>
      </c>
      <c r="W144" s="101"/>
      <c r="X144" s="102"/>
      <c r="Y144" s="115"/>
      <c r="Z144" s="120"/>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row>
    <row x14ac:dyDescent="0.25" r="145" customHeight="1" ht="19.5">
      <c r="A145" s="88" t="s">
        <v>393</v>
      </c>
      <c r="B145" s="88" t="s">
        <v>394</v>
      </c>
      <c r="C145" s="96" t="s">
        <v>171</v>
      </c>
      <c r="D145" s="96"/>
      <c r="E145" s="96"/>
      <c r="F145" s="96"/>
      <c r="G145" s="96"/>
      <c r="H145" s="96"/>
      <c r="I145" s="96"/>
      <c r="J145" s="96"/>
      <c r="K145" s="96"/>
      <c r="L145" s="270">
        <v>2250</v>
      </c>
      <c r="M145" s="270">
        <v>4005</v>
      </c>
      <c r="N145" s="106"/>
      <c r="O145" s="96"/>
      <c r="P145" s="97"/>
      <c r="Q145" s="96"/>
      <c r="R145" s="114">
        <v>0</v>
      </c>
      <c r="S145" s="101"/>
      <c r="T145" s="102"/>
      <c r="U145" s="101"/>
      <c r="V145" s="114">
        <v>0</v>
      </c>
      <c r="W145" s="101"/>
      <c r="X145" s="102"/>
      <c r="Y145" s="115"/>
      <c r="Z145" s="114">
        <v>0</v>
      </c>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row>
    <row x14ac:dyDescent="0.25" r="146" customHeight="1" ht="19.5">
      <c r="A146" s="88" t="s">
        <v>393</v>
      </c>
      <c r="B146" s="88" t="s">
        <v>394</v>
      </c>
      <c r="C146" s="96" t="s">
        <v>171</v>
      </c>
      <c r="D146" s="96"/>
      <c r="E146" s="96"/>
      <c r="F146" s="96"/>
      <c r="G146" s="96"/>
      <c r="H146" s="96"/>
      <c r="I146" s="96"/>
      <c r="J146" s="96"/>
      <c r="K146" s="96"/>
      <c r="L146" s="109">
        <v>2401</v>
      </c>
      <c r="M146" s="109">
        <v>2751</v>
      </c>
      <c r="N146" s="222"/>
      <c r="O146" s="110"/>
      <c r="P146" s="111"/>
      <c r="Q146" s="110"/>
      <c r="R146" s="112">
        <v>1</v>
      </c>
      <c r="S146" s="94">
        <v>1</v>
      </c>
      <c r="T146" s="103">
        <v>0.09</v>
      </c>
      <c r="U146" s="95"/>
      <c r="V146" s="114">
        <v>0</v>
      </c>
      <c r="W146" s="101"/>
      <c r="X146" s="102"/>
      <c r="Y146" s="115"/>
      <c r="Z146" s="114">
        <v>0</v>
      </c>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c r="AY146" s="48"/>
      <c r="AZ146" s="48"/>
      <c r="BA146" s="48"/>
      <c r="BB146" s="48"/>
      <c r="BC146" s="48"/>
      <c r="BD146" s="48"/>
      <c r="BE146" s="48"/>
      <c r="BF146" s="48"/>
      <c r="BG146" s="48"/>
      <c r="BH146" s="48"/>
      <c r="BI146" s="48"/>
      <c r="BJ146" s="48"/>
      <c r="BK146" s="48"/>
      <c r="BL146" s="48"/>
      <c r="BM146" s="48"/>
      <c r="BN146" s="48"/>
      <c r="BO146" s="48"/>
    </row>
    <row x14ac:dyDescent="0.25" r="147" customHeight="1" ht="19.5">
      <c r="A147" s="88" t="s">
        <v>393</v>
      </c>
      <c r="B147" s="88" t="s">
        <v>394</v>
      </c>
      <c r="C147" s="96" t="s">
        <v>171</v>
      </c>
      <c r="D147" s="96"/>
      <c r="E147" s="96"/>
      <c r="F147" s="96"/>
      <c r="G147" s="96"/>
      <c r="H147" s="96"/>
      <c r="I147" s="96"/>
      <c r="J147" s="96"/>
      <c r="K147" s="96"/>
      <c r="L147" s="270">
        <v>2401</v>
      </c>
      <c r="M147" s="270">
        <v>3020</v>
      </c>
      <c r="N147" s="106"/>
      <c r="O147" s="96"/>
      <c r="P147" s="97"/>
      <c r="Q147" s="96"/>
      <c r="R147" s="114">
        <v>0</v>
      </c>
      <c r="S147" s="101"/>
      <c r="T147" s="102"/>
      <c r="U147" s="101"/>
      <c r="V147" s="114">
        <v>0</v>
      </c>
      <c r="W147" s="101"/>
      <c r="X147" s="102"/>
      <c r="Y147" s="115"/>
      <c r="Z147" s="114">
        <v>0</v>
      </c>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row>
    <row x14ac:dyDescent="0.25" r="148" customHeight="1" ht="19.5">
      <c r="A148" s="88" t="s">
        <v>393</v>
      </c>
      <c r="B148" s="88" t="s">
        <v>394</v>
      </c>
      <c r="C148" s="96" t="s">
        <v>171</v>
      </c>
      <c r="D148" s="96"/>
      <c r="E148" s="96"/>
      <c r="F148" s="96"/>
      <c r="G148" s="96"/>
      <c r="H148" s="96"/>
      <c r="I148" s="96"/>
      <c r="J148" s="96"/>
      <c r="K148" s="96"/>
      <c r="L148" s="270">
        <v>2401</v>
      </c>
      <c r="M148" s="270">
        <v>3375</v>
      </c>
      <c r="N148" s="106"/>
      <c r="O148" s="96"/>
      <c r="P148" s="97"/>
      <c r="Q148" s="96"/>
      <c r="R148" s="114">
        <v>0</v>
      </c>
      <c r="S148" s="101"/>
      <c r="T148" s="102"/>
      <c r="U148" s="101"/>
      <c r="V148" s="114">
        <v>0</v>
      </c>
      <c r="W148" s="101"/>
      <c r="X148" s="102"/>
      <c r="Y148" s="115"/>
      <c r="Z148" s="114">
        <v>0</v>
      </c>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c r="AY148" s="48"/>
      <c r="AZ148" s="48"/>
      <c r="BA148" s="48"/>
      <c r="BB148" s="48"/>
      <c r="BC148" s="48"/>
      <c r="BD148" s="48"/>
      <c r="BE148" s="48"/>
      <c r="BF148" s="48"/>
      <c r="BG148" s="48"/>
      <c r="BH148" s="48"/>
      <c r="BI148" s="48"/>
      <c r="BJ148" s="48"/>
      <c r="BK148" s="48"/>
      <c r="BL148" s="48"/>
      <c r="BM148" s="48"/>
      <c r="BN148" s="48"/>
      <c r="BO148" s="48"/>
    </row>
    <row x14ac:dyDescent="0.25" r="149" customHeight="1" ht="19.5">
      <c r="A149" s="88" t="s">
        <v>393</v>
      </c>
      <c r="B149" s="88" t="s">
        <v>394</v>
      </c>
      <c r="C149" s="96" t="s">
        <v>171</v>
      </c>
      <c r="D149" s="96"/>
      <c r="E149" s="96"/>
      <c r="F149" s="96"/>
      <c r="G149" s="96"/>
      <c r="H149" s="96"/>
      <c r="I149" s="96"/>
      <c r="J149" s="96"/>
      <c r="K149" s="96"/>
      <c r="L149" s="270">
        <v>2401</v>
      </c>
      <c r="M149" s="270">
        <v>4005</v>
      </c>
      <c r="N149" s="106"/>
      <c r="O149" s="96"/>
      <c r="P149" s="97"/>
      <c r="Q149" s="96"/>
      <c r="R149" s="114">
        <v>0</v>
      </c>
      <c r="S149" s="101"/>
      <c r="T149" s="102"/>
      <c r="U149" s="101"/>
      <c r="V149" s="114">
        <v>0</v>
      </c>
      <c r="W149" s="101"/>
      <c r="X149" s="102"/>
      <c r="Y149" s="115"/>
      <c r="Z149" s="120"/>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row>
    <row x14ac:dyDescent="0.25" r="150" customHeight="1" ht="19.5">
      <c r="A150" s="88" t="s">
        <v>393</v>
      </c>
      <c r="B150" s="88" t="s">
        <v>394</v>
      </c>
      <c r="C150" s="96" t="s">
        <v>171</v>
      </c>
      <c r="D150" s="96"/>
      <c r="E150" s="96"/>
      <c r="F150" s="96"/>
      <c r="G150" s="96"/>
      <c r="H150" s="96"/>
      <c r="I150" s="96"/>
      <c r="J150" s="96"/>
      <c r="K150" s="96"/>
      <c r="L150" s="109">
        <v>2751</v>
      </c>
      <c r="M150" s="109">
        <v>3020</v>
      </c>
      <c r="N150" s="222"/>
      <c r="O150" s="110"/>
      <c r="P150" s="111"/>
      <c r="Q150" s="110"/>
      <c r="R150" s="114">
        <v>0</v>
      </c>
      <c r="S150" s="101"/>
      <c r="T150" s="102"/>
      <c r="U150" s="101"/>
      <c r="V150" s="114">
        <v>0</v>
      </c>
      <c r="W150" s="101"/>
      <c r="X150" s="102"/>
      <c r="Y150" s="115"/>
      <c r="Z150" s="114">
        <v>0</v>
      </c>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c r="AY150" s="48"/>
      <c r="AZ150" s="48"/>
      <c r="BA150" s="48"/>
      <c r="BB150" s="48"/>
      <c r="BC150" s="48"/>
      <c r="BD150" s="48"/>
      <c r="BE150" s="48"/>
      <c r="BF150" s="48"/>
      <c r="BG150" s="48"/>
      <c r="BH150" s="48"/>
      <c r="BI150" s="48"/>
      <c r="BJ150" s="48"/>
      <c r="BK150" s="48"/>
      <c r="BL150" s="48"/>
      <c r="BM150" s="48"/>
      <c r="BN150" s="48"/>
      <c r="BO150" s="48"/>
    </row>
    <row x14ac:dyDescent="0.25" r="151" customHeight="1" ht="19.5">
      <c r="A151" s="88" t="s">
        <v>393</v>
      </c>
      <c r="B151" s="88" t="s">
        <v>394</v>
      </c>
      <c r="C151" s="96" t="s">
        <v>171</v>
      </c>
      <c r="D151" s="96"/>
      <c r="E151" s="96"/>
      <c r="F151" s="96"/>
      <c r="G151" s="96"/>
      <c r="H151" s="96"/>
      <c r="I151" s="96"/>
      <c r="J151" s="96"/>
      <c r="K151" s="96"/>
      <c r="L151" s="270">
        <v>2751</v>
      </c>
      <c r="M151" s="270">
        <v>3375</v>
      </c>
      <c r="N151" s="106"/>
      <c r="O151" s="96"/>
      <c r="P151" s="97"/>
      <c r="Q151" s="96"/>
      <c r="R151" s="114">
        <v>0</v>
      </c>
      <c r="S151" s="101"/>
      <c r="T151" s="102"/>
      <c r="U151" s="101"/>
      <c r="V151" s="114">
        <v>0</v>
      </c>
      <c r="W151" s="101"/>
      <c r="X151" s="102"/>
      <c r="Y151" s="115"/>
      <c r="Z151" s="114">
        <v>0</v>
      </c>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c r="AY151" s="48"/>
      <c r="AZ151" s="48"/>
      <c r="BA151" s="48"/>
      <c r="BB151" s="48"/>
      <c r="BC151" s="48"/>
      <c r="BD151" s="48"/>
      <c r="BE151" s="48"/>
      <c r="BF151" s="48"/>
      <c r="BG151" s="48"/>
      <c r="BH151" s="48"/>
      <c r="BI151" s="48"/>
      <c r="BJ151" s="48"/>
      <c r="BK151" s="48"/>
      <c r="BL151" s="48"/>
      <c r="BM151" s="48"/>
      <c r="BN151" s="48"/>
      <c r="BO151" s="48"/>
    </row>
    <row x14ac:dyDescent="0.25" r="152" customHeight="1" ht="19.5">
      <c r="A152" s="88" t="s">
        <v>393</v>
      </c>
      <c r="B152" s="88" t="s">
        <v>394</v>
      </c>
      <c r="C152" s="96" t="s">
        <v>171</v>
      </c>
      <c r="D152" s="96"/>
      <c r="E152" s="96"/>
      <c r="F152" s="96"/>
      <c r="G152" s="96"/>
      <c r="H152" s="96"/>
      <c r="I152" s="96"/>
      <c r="J152" s="96"/>
      <c r="K152" s="96"/>
      <c r="L152" s="270">
        <v>2751</v>
      </c>
      <c r="M152" s="270">
        <v>4005</v>
      </c>
      <c r="N152" s="106"/>
      <c r="O152" s="96"/>
      <c r="P152" s="97"/>
      <c r="Q152" s="96"/>
      <c r="R152" s="114">
        <v>0</v>
      </c>
      <c r="S152" s="101"/>
      <c r="T152" s="102"/>
      <c r="U152" s="101"/>
      <c r="V152" s="114">
        <v>0</v>
      </c>
      <c r="W152" s="101"/>
      <c r="X152" s="102"/>
      <c r="Y152" s="115"/>
      <c r="Z152" s="114">
        <v>0</v>
      </c>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row>
    <row x14ac:dyDescent="0.25" r="153" customHeight="1" ht="19.5">
      <c r="A153" s="88" t="s">
        <v>393</v>
      </c>
      <c r="B153" s="88" t="s">
        <v>394</v>
      </c>
      <c r="C153" s="96" t="s">
        <v>171</v>
      </c>
      <c r="D153" s="96"/>
      <c r="E153" s="96"/>
      <c r="F153" s="96"/>
      <c r="G153" s="96"/>
      <c r="H153" s="96"/>
      <c r="I153" s="96"/>
      <c r="J153" s="96"/>
      <c r="K153" s="96"/>
      <c r="L153" s="109">
        <v>3020</v>
      </c>
      <c r="M153" s="109">
        <v>3375</v>
      </c>
      <c r="N153" s="222"/>
      <c r="O153" s="110"/>
      <c r="P153" s="111"/>
      <c r="Q153" s="110"/>
      <c r="R153" s="112">
        <v>1</v>
      </c>
      <c r="S153" s="94">
        <v>1</v>
      </c>
      <c r="T153" s="103">
        <v>0.09</v>
      </c>
      <c r="U153" s="95"/>
      <c r="V153" s="112">
        <v>1</v>
      </c>
      <c r="W153" s="94">
        <v>1</v>
      </c>
      <c r="X153" s="103">
        <v>1.13</v>
      </c>
      <c r="Y153" s="113"/>
      <c r="Z153" s="112">
        <v>1</v>
      </c>
      <c r="AA153" s="48" t="s">
        <v>410</v>
      </c>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c r="AY153" s="48"/>
      <c r="AZ153" s="48"/>
      <c r="BA153" s="48"/>
      <c r="BB153" s="48"/>
      <c r="BC153" s="48"/>
      <c r="BD153" s="48"/>
      <c r="BE153" s="48"/>
      <c r="BF153" s="48"/>
      <c r="BG153" s="48"/>
      <c r="BH153" s="48"/>
      <c r="BI153" s="48"/>
      <c r="BJ153" s="48"/>
      <c r="BK153" s="48"/>
      <c r="BL153" s="48"/>
      <c r="BM153" s="48"/>
      <c r="BN153" s="48"/>
      <c r="BO153" s="48"/>
    </row>
    <row x14ac:dyDescent="0.25" r="154" customHeight="1" ht="19.5">
      <c r="A154" s="88" t="s">
        <v>393</v>
      </c>
      <c r="B154" s="88" t="s">
        <v>394</v>
      </c>
      <c r="C154" s="96" t="s">
        <v>171</v>
      </c>
      <c r="D154" s="96"/>
      <c r="E154" s="96"/>
      <c r="F154" s="96"/>
      <c r="G154" s="96"/>
      <c r="H154" s="96"/>
      <c r="I154" s="96"/>
      <c r="J154" s="96"/>
      <c r="K154" s="96"/>
      <c r="L154" s="270">
        <v>3020</v>
      </c>
      <c r="M154" s="270">
        <v>4005</v>
      </c>
      <c r="N154" s="106"/>
      <c r="O154" s="96"/>
      <c r="P154" s="97"/>
      <c r="Q154" s="96"/>
      <c r="R154" s="114">
        <v>0</v>
      </c>
      <c r="S154" s="101"/>
      <c r="T154" s="102"/>
      <c r="U154" s="101"/>
      <c r="V154" s="114">
        <v>0</v>
      </c>
      <c r="W154" s="101"/>
      <c r="X154" s="102"/>
      <c r="Y154" s="115"/>
      <c r="Z154" s="114">
        <v>0</v>
      </c>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row>
    <row x14ac:dyDescent="0.25" r="155" customHeight="1" ht="19.5">
      <c r="A155" s="88" t="s">
        <v>393</v>
      </c>
      <c r="B155" s="88" t="s">
        <v>394</v>
      </c>
      <c r="C155" s="96" t="s">
        <v>171</v>
      </c>
      <c r="D155" s="96"/>
      <c r="E155" s="96"/>
      <c r="F155" s="96"/>
      <c r="G155" s="96"/>
      <c r="H155" s="96"/>
      <c r="I155" s="96"/>
      <c r="J155" s="96"/>
      <c r="K155" s="96"/>
      <c r="L155" s="109">
        <v>3375</v>
      </c>
      <c r="M155" s="109">
        <v>4005</v>
      </c>
      <c r="N155" s="222"/>
      <c r="O155" s="110"/>
      <c r="P155" s="111"/>
      <c r="Q155" s="110"/>
      <c r="R155" s="114">
        <v>0</v>
      </c>
      <c r="S155" s="101"/>
      <c r="T155" s="102"/>
      <c r="U155" s="101"/>
      <c r="V155" s="114">
        <v>0</v>
      </c>
      <c r="W155" s="101"/>
      <c r="X155" s="102"/>
      <c r="Y155" s="115"/>
      <c r="Z155" s="114">
        <v>0</v>
      </c>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row>
    <row x14ac:dyDescent="0.25" r="156" customHeight="1" ht="19.5">
      <c r="A156" s="141" t="s">
        <v>411</v>
      </c>
      <c r="B156" s="141" t="s">
        <v>412</v>
      </c>
      <c r="C156" s="142">
        <v>985</v>
      </c>
      <c r="D156" s="142">
        <v>60</v>
      </c>
      <c r="E156" s="166">
        <v>9.5</v>
      </c>
      <c r="F156" s="104">
        <v>10</v>
      </c>
      <c r="G156" s="104">
        <v>55</v>
      </c>
      <c r="H156" s="100">
        <v>0</v>
      </c>
      <c r="I156" s="100">
        <v>0</v>
      </c>
      <c r="J156" s="100">
        <v>0</v>
      </c>
      <c r="K156" s="94">
        <v>1</v>
      </c>
      <c r="L156" s="93">
        <v>985</v>
      </c>
      <c r="M156" s="93">
        <v>985</v>
      </c>
      <c r="N156" s="94">
        <v>1</v>
      </c>
      <c r="O156" s="94">
        <v>666</v>
      </c>
      <c r="P156" s="94">
        <v>666</v>
      </c>
      <c r="Q156" s="104">
        <v>1</v>
      </c>
      <c r="R156" s="106"/>
      <c r="S156" s="96"/>
      <c r="T156" s="97"/>
      <c r="U156" s="96"/>
      <c r="V156" s="106"/>
      <c r="W156" s="96"/>
      <c r="X156" s="97"/>
      <c r="Y156" s="98"/>
      <c r="Z156" s="106"/>
      <c r="AA156" s="48" t="s">
        <v>413</v>
      </c>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c r="AY156" s="48"/>
      <c r="AZ156" s="48"/>
      <c r="BA156" s="48"/>
      <c r="BB156" s="48"/>
      <c r="BC156" s="48"/>
      <c r="BD156" s="48"/>
      <c r="BE156" s="48"/>
      <c r="BF156" s="48"/>
      <c r="BG156" s="48"/>
      <c r="BH156" s="48"/>
      <c r="BI156" s="48"/>
      <c r="BJ156" s="48"/>
      <c r="BK156" s="48"/>
      <c r="BL156" s="48"/>
      <c r="BM156" s="48"/>
      <c r="BN156" s="48"/>
      <c r="BO156" s="48"/>
    </row>
    <row x14ac:dyDescent="0.25" r="157" customHeight="1" ht="19.5">
      <c r="A157" s="141" t="s">
        <v>411</v>
      </c>
      <c r="B157" s="141" t="s">
        <v>412</v>
      </c>
      <c r="C157" s="142">
        <v>1400</v>
      </c>
      <c r="D157" s="142">
        <v>90</v>
      </c>
      <c r="E157" s="162">
        <v>8</v>
      </c>
      <c r="F157" s="104">
        <v>8</v>
      </c>
      <c r="G157" s="104">
        <v>73</v>
      </c>
      <c r="H157" s="100">
        <v>0</v>
      </c>
      <c r="I157" s="100">
        <v>0</v>
      </c>
      <c r="J157" s="100">
        <v>0</v>
      </c>
      <c r="K157" s="94">
        <v>1</v>
      </c>
      <c r="L157" s="93">
        <v>1400</v>
      </c>
      <c r="M157" s="93">
        <v>1400</v>
      </c>
      <c r="N157" s="94">
        <v>1</v>
      </c>
      <c r="O157" s="94">
        <v>666</v>
      </c>
      <c r="P157" s="94">
        <v>666</v>
      </c>
      <c r="Q157" s="104">
        <v>1</v>
      </c>
      <c r="R157" s="106"/>
      <c r="S157" s="96"/>
      <c r="T157" s="97"/>
      <c r="U157" s="96"/>
      <c r="V157" s="106"/>
      <c r="W157" s="96"/>
      <c r="X157" s="97"/>
      <c r="Y157" s="98"/>
      <c r="Z157" s="106"/>
      <c r="AA157" s="48" t="s">
        <v>414</v>
      </c>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row>
    <row x14ac:dyDescent="0.25" r="158" customHeight="1" ht="19.5">
      <c r="A158" s="141" t="s">
        <v>411</v>
      </c>
      <c r="B158" s="141" t="s">
        <v>412</v>
      </c>
      <c r="C158" s="142">
        <v>1583</v>
      </c>
      <c r="D158" s="167"/>
      <c r="E158" s="162">
        <v>2</v>
      </c>
      <c r="F158" s="104">
        <v>2</v>
      </c>
      <c r="G158" s="104">
        <v>134</v>
      </c>
      <c r="H158" s="167"/>
      <c r="I158" s="167"/>
      <c r="J158" s="167"/>
      <c r="K158" s="167"/>
      <c r="L158" s="169">
        <v>1583</v>
      </c>
      <c r="M158" s="169">
        <v>1583</v>
      </c>
      <c r="N158" s="167"/>
      <c r="O158" s="167"/>
      <c r="P158" s="276"/>
      <c r="Q158" s="167"/>
      <c r="R158" s="106"/>
      <c r="S158" s="96"/>
      <c r="T158" s="97"/>
      <c r="U158" s="96"/>
      <c r="V158" s="106"/>
      <c r="W158" s="96"/>
      <c r="X158" s="97"/>
      <c r="Y158" s="98"/>
      <c r="Z158" s="106"/>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c r="AY158" s="48"/>
      <c r="AZ158" s="48"/>
      <c r="BA158" s="48"/>
      <c r="BB158" s="48"/>
      <c r="BC158" s="48"/>
      <c r="BD158" s="48"/>
      <c r="BE158" s="48"/>
      <c r="BF158" s="48"/>
      <c r="BG158" s="48"/>
      <c r="BH158" s="48"/>
      <c r="BI158" s="48"/>
      <c r="BJ158" s="48"/>
      <c r="BK158" s="48"/>
      <c r="BL158" s="48"/>
      <c r="BM158" s="48"/>
      <c r="BN158" s="48"/>
      <c r="BO158" s="48"/>
    </row>
    <row x14ac:dyDescent="0.25" r="159" customHeight="1" ht="19.5">
      <c r="A159" s="141" t="s">
        <v>411</v>
      </c>
      <c r="B159" s="141" t="s">
        <v>412</v>
      </c>
      <c r="C159" s="142">
        <v>1830</v>
      </c>
      <c r="D159" s="167"/>
      <c r="E159" s="166">
        <v>3.5</v>
      </c>
      <c r="F159" s="104">
        <v>4</v>
      </c>
      <c r="G159" s="104">
        <v>149</v>
      </c>
      <c r="H159" s="167"/>
      <c r="I159" s="167"/>
      <c r="J159" s="167"/>
      <c r="K159" s="167"/>
      <c r="L159" s="169">
        <v>1830</v>
      </c>
      <c r="M159" s="169">
        <v>1830</v>
      </c>
      <c r="N159" s="167"/>
      <c r="O159" s="167"/>
      <c r="P159" s="276"/>
      <c r="Q159" s="167"/>
      <c r="R159" s="106"/>
      <c r="S159" s="96"/>
      <c r="T159" s="97"/>
      <c r="U159" s="96"/>
      <c r="V159" s="106"/>
      <c r="W159" s="96"/>
      <c r="X159" s="97"/>
      <c r="Y159" s="98"/>
      <c r="Z159" s="106"/>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c r="AY159" s="48"/>
      <c r="AZ159" s="48"/>
      <c r="BA159" s="48"/>
      <c r="BB159" s="48"/>
      <c r="BC159" s="48"/>
      <c r="BD159" s="48"/>
      <c r="BE159" s="48"/>
      <c r="BF159" s="48"/>
      <c r="BG159" s="48"/>
      <c r="BH159" s="48"/>
      <c r="BI159" s="48"/>
      <c r="BJ159" s="48"/>
      <c r="BK159" s="48"/>
      <c r="BL159" s="48"/>
      <c r="BM159" s="48"/>
      <c r="BN159" s="48"/>
      <c r="BO159" s="48"/>
    </row>
    <row x14ac:dyDescent="0.25" r="160" customHeight="1" ht="19.5">
      <c r="A160" s="141" t="s">
        <v>411</v>
      </c>
      <c r="B160" s="141" t="s">
        <v>412</v>
      </c>
      <c r="C160" s="142">
        <v>1997</v>
      </c>
      <c r="D160" s="142">
        <v>60</v>
      </c>
      <c r="E160" s="162">
        <v>6</v>
      </c>
      <c r="F160" s="104">
        <v>6</v>
      </c>
      <c r="G160" s="104">
        <v>58</v>
      </c>
      <c r="H160" s="100">
        <v>0</v>
      </c>
      <c r="I160" s="100">
        <v>0</v>
      </c>
      <c r="J160" s="100">
        <v>0</v>
      </c>
      <c r="K160" s="94">
        <v>1</v>
      </c>
      <c r="L160" s="93">
        <v>1997</v>
      </c>
      <c r="M160" s="93">
        <v>1997</v>
      </c>
      <c r="N160" s="94">
        <v>1</v>
      </c>
      <c r="O160" s="94">
        <v>-1</v>
      </c>
      <c r="P160" s="103">
        <v>-0.02</v>
      </c>
      <c r="Q160" s="95"/>
      <c r="R160" s="179" t="s">
        <v>415</v>
      </c>
      <c r="S160" s="96"/>
      <c r="T160" s="97"/>
      <c r="U160" s="96"/>
      <c r="V160" s="106"/>
      <c r="W160" s="96"/>
      <c r="X160" s="97"/>
      <c r="Y160" s="98"/>
      <c r="Z160" s="106"/>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48"/>
      <c r="BA160" s="48"/>
      <c r="BB160" s="48"/>
      <c r="BC160" s="48"/>
      <c r="BD160" s="48"/>
      <c r="BE160" s="48"/>
      <c r="BF160" s="48"/>
      <c r="BG160" s="48"/>
      <c r="BH160" s="48"/>
      <c r="BI160" s="48"/>
      <c r="BJ160" s="48"/>
      <c r="BK160" s="48"/>
      <c r="BL160" s="48"/>
      <c r="BM160" s="48"/>
      <c r="BN160" s="48"/>
      <c r="BO160" s="48"/>
    </row>
    <row x14ac:dyDescent="0.25" r="161" customHeight="1" ht="19.5">
      <c r="A161" s="141" t="s">
        <v>411</v>
      </c>
      <c r="B161" s="141" t="s">
        <v>412</v>
      </c>
      <c r="C161" s="142">
        <v>2178</v>
      </c>
      <c r="D161" s="142">
        <v>100</v>
      </c>
      <c r="E161" s="162">
        <v>7</v>
      </c>
      <c r="F161" s="104">
        <v>8</v>
      </c>
      <c r="G161" s="104">
        <v>70</v>
      </c>
      <c r="H161" s="94">
        <v>1</v>
      </c>
      <c r="I161" s="175">
        <v>-1</v>
      </c>
      <c r="J161" s="100">
        <v>0</v>
      </c>
      <c r="K161" s="94">
        <v>1</v>
      </c>
      <c r="L161" s="93">
        <v>2178</v>
      </c>
      <c r="M161" s="93">
        <v>2178</v>
      </c>
      <c r="N161" s="100">
        <v>0</v>
      </c>
      <c r="O161" s="101"/>
      <c r="P161" s="102"/>
      <c r="Q161" s="101"/>
      <c r="R161" s="106"/>
      <c r="S161" s="96"/>
      <c r="T161" s="97"/>
      <c r="U161" s="96"/>
      <c r="V161" s="106"/>
      <c r="W161" s="96"/>
      <c r="X161" s="97"/>
      <c r="Y161" s="98"/>
      <c r="Z161" s="106"/>
      <c r="AA161" s="48" t="s">
        <v>414</v>
      </c>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48"/>
      <c r="BA161" s="48"/>
      <c r="BB161" s="48"/>
      <c r="BC161" s="48"/>
      <c r="BD161" s="48"/>
      <c r="BE161" s="48"/>
      <c r="BF161" s="48"/>
      <c r="BG161" s="48"/>
      <c r="BH161" s="48"/>
      <c r="BI161" s="48"/>
      <c r="BJ161" s="48"/>
      <c r="BK161" s="48"/>
      <c r="BL161" s="48"/>
      <c r="BM161" s="48"/>
      <c r="BN161" s="48"/>
      <c r="BO161" s="48"/>
    </row>
    <row x14ac:dyDescent="0.25" r="162" customHeight="1" ht="19.5">
      <c r="A162" s="141" t="s">
        <v>411</v>
      </c>
      <c r="B162" s="141" t="s">
        <v>412</v>
      </c>
      <c r="C162" s="142">
        <v>2584</v>
      </c>
      <c r="D162" s="167"/>
      <c r="E162" s="162">
        <v>1</v>
      </c>
      <c r="F162" s="194"/>
      <c r="G162" s="194"/>
      <c r="H162" s="167"/>
      <c r="I162" s="167"/>
      <c r="J162" s="167"/>
      <c r="K162" s="167"/>
      <c r="L162" s="169">
        <v>2584</v>
      </c>
      <c r="M162" s="169">
        <v>2584</v>
      </c>
      <c r="N162" s="167"/>
      <c r="O162" s="167"/>
      <c r="P162" s="276"/>
      <c r="Q162" s="167"/>
      <c r="R162" s="106"/>
      <c r="S162" s="96"/>
      <c r="T162" s="97"/>
      <c r="U162" s="96"/>
      <c r="V162" s="106"/>
      <c r="W162" s="96"/>
      <c r="X162" s="97"/>
      <c r="Y162" s="98"/>
      <c r="Z162" s="106"/>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c r="AY162" s="48"/>
      <c r="AZ162" s="48"/>
      <c r="BA162" s="48"/>
      <c r="BB162" s="48"/>
      <c r="BC162" s="48"/>
      <c r="BD162" s="48"/>
      <c r="BE162" s="48"/>
      <c r="BF162" s="48"/>
      <c r="BG162" s="48"/>
      <c r="BH162" s="48"/>
      <c r="BI162" s="48"/>
      <c r="BJ162" s="48"/>
      <c r="BK162" s="48"/>
      <c r="BL162" s="48"/>
      <c r="BM162" s="48"/>
      <c r="BN162" s="48"/>
      <c r="BO162" s="48"/>
    </row>
    <row x14ac:dyDescent="0.25" r="163" customHeight="1" ht="19.5">
      <c r="A163" s="141" t="s">
        <v>411</v>
      </c>
      <c r="B163" s="141" t="s">
        <v>412</v>
      </c>
      <c r="C163" s="142">
        <v>2751</v>
      </c>
      <c r="D163" s="142">
        <v>80</v>
      </c>
      <c r="E163" s="162">
        <v>12</v>
      </c>
      <c r="F163" s="104">
        <v>11</v>
      </c>
      <c r="G163" s="104">
        <v>59</v>
      </c>
      <c r="H163" s="94">
        <v>1</v>
      </c>
      <c r="I163" s="100">
        <v>0</v>
      </c>
      <c r="J163" s="100">
        <v>0</v>
      </c>
      <c r="K163" s="94">
        <v>1</v>
      </c>
      <c r="L163" s="93">
        <v>2751</v>
      </c>
      <c r="M163" s="93">
        <v>2751</v>
      </c>
      <c r="N163" s="94">
        <v>1</v>
      </c>
      <c r="O163" s="94">
        <v>666</v>
      </c>
      <c r="P163" s="94">
        <v>666</v>
      </c>
      <c r="Q163" s="104">
        <v>1</v>
      </c>
      <c r="R163" s="179" t="s">
        <v>416</v>
      </c>
      <c r="S163" s="96"/>
      <c r="T163" s="97"/>
      <c r="U163" s="96"/>
      <c r="V163" s="106"/>
      <c r="W163" s="96"/>
      <c r="X163" s="97"/>
      <c r="Y163" s="98"/>
      <c r="Z163" s="106"/>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row>
    <row x14ac:dyDescent="0.25" r="164" customHeight="1" ht="19.5">
      <c r="A164" s="141" t="s">
        <v>411</v>
      </c>
      <c r="B164" s="141" t="s">
        <v>412</v>
      </c>
      <c r="C164" s="142">
        <v>2923</v>
      </c>
      <c r="D164" s="142">
        <v>80</v>
      </c>
      <c r="E164" s="162">
        <v>10</v>
      </c>
      <c r="F164" s="104">
        <v>12</v>
      </c>
      <c r="G164" s="104">
        <v>117</v>
      </c>
      <c r="H164" s="100">
        <v>0</v>
      </c>
      <c r="I164" s="100">
        <v>0</v>
      </c>
      <c r="J164" s="100">
        <v>0</v>
      </c>
      <c r="K164" s="94">
        <v>1</v>
      </c>
      <c r="L164" s="93">
        <v>2923</v>
      </c>
      <c r="M164" s="93">
        <v>2923</v>
      </c>
      <c r="N164" s="94">
        <v>1</v>
      </c>
      <c r="O164" s="94">
        <v>-1</v>
      </c>
      <c r="P164" s="103">
        <v>-0.07</v>
      </c>
      <c r="Q164" s="104">
        <v>1</v>
      </c>
      <c r="R164" s="106"/>
      <c r="S164" s="96"/>
      <c r="T164" s="97"/>
      <c r="U164" s="96"/>
      <c r="V164" s="106"/>
      <c r="W164" s="96"/>
      <c r="X164" s="97"/>
      <c r="Y164" s="98"/>
      <c r="Z164" s="106"/>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c r="BF164" s="48"/>
      <c r="BG164" s="48"/>
      <c r="BH164" s="48"/>
      <c r="BI164" s="48"/>
      <c r="BJ164" s="48"/>
      <c r="BK164" s="48"/>
      <c r="BL164" s="48"/>
      <c r="BM164" s="48"/>
      <c r="BN164" s="48"/>
      <c r="BO164" s="48"/>
    </row>
    <row x14ac:dyDescent="0.25" r="165" customHeight="1" ht="19.5">
      <c r="A165" s="141" t="s">
        <v>411</v>
      </c>
      <c r="B165" s="141" t="s">
        <v>412</v>
      </c>
      <c r="C165" s="142">
        <v>3681</v>
      </c>
      <c r="D165" s="142">
        <v>60</v>
      </c>
      <c r="E165" s="162">
        <v>13</v>
      </c>
      <c r="F165" s="104">
        <v>13</v>
      </c>
      <c r="G165" s="104">
        <v>43</v>
      </c>
      <c r="H165" s="94">
        <v>1</v>
      </c>
      <c r="I165" s="94">
        <v>1</v>
      </c>
      <c r="J165" s="94">
        <v>1</v>
      </c>
      <c r="K165" s="178">
        <v>0</v>
      </c>
      <c r="L165" s="93">
        <v>3681</v>
      </c>
      <c r="M165" s="93">
        <v>3681</v>
      </c>
      <c r="N165" s="94">
        <v>1</v>
      </c>
      <c r="O165" s="94">
        <v>666</v>
      </c>
      <c r="P165" s="94">
        <v>666</v>
      </c>
      <c r="Q165" s="104">
        <v>1</v>
      </c>
      <c r="R165" s="164" t="s">
        <v>417</v>
      </c>
      <c r="S165" s="96"/>
      <c r="T165" s="97"/>
      <c r="U165" s="96"/>
      <c r="V165" s="106"/>
      <c r="W165" s="96"/>
      <c r="X165" s="97"/>
      <c r="Y165" s="98"/>
      <c r="Z165" s="106"/>
      <c r="AA165" s="48" t="s">
        <v>414</v>
      </c>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c r="AZ165" s="48"/>
      <c r="BA165" s="48"/>
      <c r="BB165" s="48"/>
      <c r="BC165" s="48"/>
      <c r="BD165" s="48"/>
      <c r="BE165" s="48"/>
      <c r="BF165" s="48"/>
      <c r="BG165" s="48"/>
      <c r="BH165" s="48"/>
      <c r="BI165" s="48"/>
      <c r="BJ165" s="48"/>
      <c r="BK165" s="48"/>
      <c r="BL165" s="48"/>
      <c r="BM165" s="48"/>
      <c r="BN165" s="48"/>
      <c r="BO165" s="48"/>
    </row>
    <row x14ac:dyDescent="0.25" r="166" customHeight="1" ht="19.5">
      <c r="A166" s="141" t="s">
        <v>411</v>
      </c>
      <c r="B166" s="141" t="s">
        <v>412</v>
      </c>
      <c r="C166" s="107" t="s">
        <v>183</v>
      </c>
      <c r="D166" s="107"/>
      <c r="E166" s="107"/>
      <c r="F166" s="107"/>
      <c r="G166" s="107"/>
      <c r="H166" s="107"/>
      <c r="I166" s="107"/>
      <c r="J166" s="107"/>
      <c r="K166" s="107"/>
      <c r="L166" s="109">
        <v>985</v>
      </c>
      <c r="M166" s="109">
        <v>1400</v>
      </c>
      <c r="N166" s="222"/>
      <c r="O166" s="110"/>
      <c r="P166" s="111"/>
      <c r="Q166" s="110"/>
      <c r="R166" s="114">
        <v>0</v>
      </c>
      <c r="S166" s="101"/>
      <c r="T166" s="102"/>
      <c r="U166" s="101"/>
      <c r="V166" s="114">
        <v>0</v>
      </c>
      <c r="W166" s="101"/>
      <c r="X166" s="102"/>
      <c r="Y166" s="115"/>
      <c r="Z166" s="114">
        <v>0</v>
      </c>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c r="AZ166" s="48"/>
      <c r="BA166" s="48"/>
      <c r="BB166" s="48"/>
      <c r="BC166" s="48"/>
      <c r="BD166" s="48"/>
      <c r="BE166" s="48"/>
      <c r="BF166" s="48"/>
      <c r="BG166" s="48"/>
      <c r="BH166" s="48"/>
      <c r="BI166" s="48"/>
      <c r="BJ166" s="48"/>
      <c r="BK166" s="48"/>
      <c r="BL166" s="48"/>
      <c r="BM166" s="48"/>
      <c r="BN166" s="48"/>
      <c r="BO166" s="48"/>
    </row>
    <row x14ac:dyDescent="0.25" r="167" customHeight="1" ht="19.5">
      <c r="A167" s="141" t="s">
        <v>411</v>
      </c>
      <c r="B167" s="141" t="s">
        <v>412</v>
      </c>
      <c r="C167" s="279" t="s">
        <v>171</v>
      </c>
      <c r="D167" s="279"/>
      <c r="E167" s="279"/>
      <c r="F167" s="279"/>
      <c r="G167" s="279"/>
      <c r="H167" s="279"/>
      <c r="I167" s="279"/>
      <c r="J167" s="279"/>
      <c r="K167" s="279"/>
      <c r="L167" s="270">
        <v>985</v>
      </c>
      <c r="M167" s="270">
        <v>1997</v>
      </c>
      <c r="N167" s="280"/>
      <c r="O167" s="279"/>
      <c r="P167" s="281"/>
      <c r="Q167" s="279"/>
      <c r="R167" s="114">
        <v>0</v>
      </c>
      <c r="S167" s="101"/>
      <c r="T167" s="102"/>
      <c r="U167" s="101"/>
      <c r="V167" s="114">
        <v>0</v>
      </c>
      <c r="W167" s="101"/>
      <c r="X167" s="102"/>
      <c r="Y167" s="115"/>
      <c r="Z167" s="114">
        <v>0</v>
      </c>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48"/>
      <c r="BA167" s="48"/>
      <c r="BB167" s="48"/>
      <c r="BC167" s="48"/>
      <c r="BD167" s="48"/>
      <c r="BE167" s="48"/>
      <c r="BF167" s="48"/>
      <c r="BG167" s="48"/>
      <c r="BH167" s="48"/>
      <c r="BI167" s="48"/>
      <c r="BJ167" s="48"/>
      <c r="BK167" s="48"/>
      <c r="BL167" s="48"/>
      <c r="BM167" s="48"/>
      <c r="BN167" s="48"/>
      <c r="BO167" s="48"/>
    </row>
    <row x14ac:dyDescent="0.25" r="168" customHeight="1" ht="19.5">
      <c r="A168" s="141" t="s">
        <v>411</v>
      </c>
      <c r="B168" s="141" t="s">
        <v>412</v>
      </c>
      <c r="C168" s="279" t="s">
        <v>171</v>
      </c>
      <c r="D168" s="279"/>
      <c r="E168" s="279"/>
      <c r="F168" s="279"/>
      <c r="G168" s="279"/>
      <c r="H168" s="279"/>
      <c r="I168" s="279"/>
      <c r="J168" s="279"/>
      <c r="K168" s="279"/>
      <c r="L168" s="270">
        <v>985</v>
      </c>
      <c r="M168" s="270">
        <v>2178</v>
      </c>
      <c r="N168" s="280"/>
      <c r="O168" s="279"/>
      <c r="P168" s="281"/>
      <c r="Q168" s="279"/>
      <c r="R168" s="114">
        <v>0</v>
      </c>
      <c r="S168" s="101"/>
      <c r="T168" s="102"/>
      <c r="U168" s="101"/>
      <c r="V168" s="114">
        <v>0</v>
      </c>
      <c r="W168" s="101"/>
      <c r="X168" s="102"/>
      <c r="Y168" s="115"/>
      <c r="Z168" s="114">
        <v>0</v>
      </c>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48"/>
      <c r="BA168" s="48"/>
      <c r="BB168" s="48"/>
      <c r="BC168" s="48"/>
      <c r="BD168" s="48"/>
      <c r="BE168" s="48"/>
      <c r="BF168" s="48"/>
      <c r="BG168" s="48"/>
      <c r="BH168" s="48"/>
      <c r="BI168" s="48"/>
      <c r="BJ168" s="48"/>
      <c r="BK168" s="48"/>
      <c r="BL168" s="48"/>
      <c r="BM168" s="48"/>
      <c r="BN168" s="48"/>
      <c r="BO168" s="48"/>
    </row>
    <row x14ac:dyDescent="0.25" r="169" customHeight="1" ht="19.5">
      <c r="A169" s="141" t="s">
        <v>411</v>
      </c>
      <c r="B169" s="141" t="s">
        <v>412</v>
      </c>
      <c r="C169" s="279" t="s">
        <v>171</v>
      </c>
      <c r="D169" s="279"/>
      <c r="E169" s="279"/>
      <c r="F169" s="279"/>
      <c r="G169" s="279"/>
      <c r="H169" s="279"/>
      <c r="I169" s="279"/>
      <c r="J169" s="279"/>
      <c r="K169" s="279"/>
      <c r="L169" s="270">
        <v>985</v>
      </c>
      <c r="M169" s="270">
        <v>2751</v>
      </c>
      <c r="N169" s="280"/>
      <c r="O169" s="279"/>
      <c r="P169" s="281"/>
      <c r="Q169" s="279"/>
      <c r="R169" s="114">
        <v>0</v>
      </c>
      <c r="S169" s="101"/>
      <c r="T169" s="102"/>
      <c r="U169" s="101"/>
      <c r="V169" s="114">
        <v>0</v>
      </c>
      <c r="W169" s="101"/>
      <c r="X169" s="102"/>
      <c r="Y169" s="115"/>
      <c r="Z169" s="114">
        <v>0</v>
      </c>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row>
    <row x14ac:dyDescent="0.25" r="170" customHeight="1" ht="19.5">
      <c r="A170" s="141" t="s">
        <v>411</v>
      </c>
      <c r="B170" s="141" t="s">
        <v>412</v>
      </c>
      <c r="C170" s="279" t="s">
        <v>171</v>
      </c>
      <c r="D170" s="279"/>
      <c r="E170" s="279"/>
      <c r="F170" s="279"/>
      <c r="G170" s="279"/>
      <c r="H170" s="279"/>
      <c r="I170" s="279"/>
      <c r="J170" s="279"/>
      <c r="K170" s="279"/>
      <c r="L170" s="270">
        <v>985</v>
      </c>
      <c r="M170" s="270">
        <v>2923</v>
      </c>
      <c r="N170" s="280"/>
      <c r="O170" s="279"/>
      <c r="P170" s="281"/>
      <c r="Q170" s="279"/>
      <c r="R170" s="114">
        <v>0</v>
      </c>
      <c r="S170" s="101"/>
      <c r="T170" s="102"/>
      <c r="U170" s="101"/>
      <c r="V170" s="114">
        <v>0</v>
      </c>
      <c r="W170" s="101"/>
      <c r="X170" s="102"/>
      <c r="Y170" s="115"/>
      <c r="Z170" s="114">
        <v>0</v>
      </c>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c r="AY170" s="48"/>
      <c r="AZ170" s="48"/>
      <c r="BA170" s="48"/>
      <c r="BB170" s="48"/>
      <c r="BC170" s="48"/>
      <c r="BD170" s="48"/>
      <c r="BE170" s="48"/>
      <c r="BF170" s="48"/>
      <c r="BG170" s="48"/>
      <c r="BH170" s="48"/>
      <c r="BI170" s="48"/>
      <c r="BJ170" s="48"/>
      <c r="BK170" s="48"/>
      <c r="BL170" s="48"/>
      <c r="BM170" s="48"/>
      <c r="BN170" s="48"/>
      <c r="BO170" s="48"/>
    </row>
    <row x14ac:dyDescent="0.25" r="171" customHeight="1" ht="19.5">
      <c r="A171" s="141" t="s">
        <v>411</v>
      </c>
      <c r="B171" s="141" t="s">
        <v>412</v>
      </c>
      <c r="C171" s="279" t="s">
        <v>171</v>
      </c>
      <c r="D171" s="279"/>
      <c r="E171" s="279"/>
      <c r="F171" s="279"/>
      <c r="G171" s="279"/>
      <c r="H171" s="279"/>
      <c r="I171" s="279"/>
      <c r="J171" s="279"/>
      <c r="K171" s="279"/>
      <c r="L171" s="270">
        <v>985</v>
      </c>
      <c r="M171" s="270">
        <v>3681</v>
      </c>
      <c r="N171" s="280"/>
      <c r="O171" s="279"/>
      <c r="P171" s="281"/>
      <c r="Q171" s="279"/>
      <c r="R171" s="114">
        <v>0</v>
      </c>
      <c r="S171" s="101"/>
      <c r="T171" s="102"/>
      <c r="U171" s="101"/>
      <c r="V171" s="114">
        <v>0</v>
      </c>
      <c r="W171" s="101"/>
      <c r="X171" s="102"/>
      <c r="Y171" s="115"/>
      <c r="Z171" s="114">
        <v>0</v>
      </c>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c r="AY171" s="48"/>
      <c r="AZ171" s="48"/>
      <c r="BA171" s="48"/>
      <c r="BB171" s="48"/>
      <c r="BC171" s="48"/>
      <c r="BD171" s="48"/>
      <c r="BE171" s="48"/>
      <c r="BF171" s="48"/>
      <c r="BG171" s="48"/>
      <c r="BH171" s="48"/>
      <c r="BI171" s="48"/>
      <c r="BJ171" s="48"/>
      <c r="BK171" s="48"/>
      <c r="BL171" s="48"/>
      <c r="BM171" s="48"/>
      <c r="BN171" s="48"/>
      <c r="BO171" s="48"/>
    </row>
    <row x14ac:dyDescent="0.25" r="172" customHeight="1" ht="19.5">
      <c r="A172" s="141" t="s">
        <v>411</v>
      </c>
      <c r="B172" s="141" t="s">
        <v>412</v>
      </c>
      <c r="C172" s="279" t="s">
        <v>171</v>
      </c>
      <c r="D172" s="279"/>
      <c r="E172" s="279"/>
      <c r="F172" s="279"/>
      <c r="G172" s="279"/>
      <c r="H172" s="279"/>
      <c r="I172" s="279"/>
      <c r="J172" s="279"/>
      <c r="K172" s="279"/>
      <c r="L172" s="109">
        <v>1400</v>
      </c>
      <c r="M172" s="109">
        <v>1997</v>
      </c>
      <c r="N172" s="222"/>
      <c r="O172" s="110"/>
      <c r="P172" s="111"/>
      <c r="Q172" s="110"/>
      <c r="R172" s="114">
        <v>0</v>
      </c>
      <c r="S172" s="101"/>
      <c r="T172" s="102"/>
      <c r="U172" s="101"/>
      <c r="V172" s="114">
        <v>0</v>
      </c>
      <c r="W172" s="101"/>
      <c r="X172" s="102"/>
      <c r="Y172" s="115"/>
      <c r="Z172" s="114">
        <v>0</v>
      </c>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c r="AY172" s="48"/>
      <c r="AZ172" s="48"/>
      <c r="BA172" s="48"/>
      <c r="BB172" s="48"/>
      <c r="BC172" s="48"/>
      <c r="BD172" s="48"/>
      <c r="BE172" s="48"/>
      <c r="BF172" s="48"/>
      <c r="BG172" s="48"/>
      <c r="BH172" s="48"/>
      <c r="BI172" s="48"/>
      <c r="BJ172" s="48"/>
      <c r="BK172" s="48"/>
      <c r="BL172" s="48"/>
      <c r="BM172" s="48"/>
      <c r="BN172" s="48"/>
      <c r="BO172" s="48"/>
    </row>
    <row x14ac:dyDescent="0.25" r="173" customHeight="1" ht="19.5">
      <c r="A173" s="141" t="s">
        <v>411</v>
      </c>
      <c r="B173" s="141" t="s">
        <v>412</v>
      </c>
      <c r="C173" s="279" t="s">
        <v>171</v>
      </c>
      <c r="D173" s="279"/>
      <c r="E173" s="279"/>
      <c r="F173" s="279"/>
      <c r="G173" s="279"/>
      <c r="H173" s="279"/>
      <c r="I173" s="279"/>
      <c r="J173" s="279"/>
      <c r="K173" s="279"/>
      <c r="L173" s="270">
        <v>1400</v>
      </c>
      <c r="M173" s="270">
        <v>2178</v>
      </c>
      <c r="N173" s="280"/>
      <c r="O173" s="279"/>
      <c r="P173" s="281"/>
      <c r="Q173" s="279"/>
      <c r="R173" s="114">
        <v>0</v>
      </c>
      <c r="S173" s="101"/>
      <c r="T173" s="102"/>
      <c r="U173" s="101"/>
      <c r="V173" s="114">
        <v>0</v>
      </c>
      <c r="W173" s="101"/>
      <c r="X173" s="102"/>
      <c r="Y173" s="115"/>
      <c r="Z173" s="120"/>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c r="AY173" s="48"/>
      <c r="AZ173" s="48"/>
      <c r="BA173" s="48"/>
      <c r="BB173" s="48"/>
      <c r="BC173" s="48"/>
      <c r="BD173" s="48"/>
      <c r="BE173" s="48"/>
      <c r="BF173" s="48"/>
      <c r="BG173" s="48"/>
      <c r="BH173" s="48"/>
      <c r="BI173" s="48"/>
      <c r="BJ173" s="48"/>
      <c r="BK173" s="48"/>
      <c r="BL173" s="48"/>
      <c r="BM173" s="48"/>
      <c r="BN173" s="48"/>
      <c r="BO173" s="48"/>
    </row>
    <row x14ac:dyDescent="0.25" r="174" customHeight="1" ht="19.5">
      <c r="A174" s="141" t="s">
        <v>411</v>
      </c>
      <c r="B174" s="141" t="s">
        <v>412</v>
      </c>
      <c r="C174" s="279" t="s">
        <v>171</v>
      </c>
      <c r="D174" s="279"/>
      <c r="E174" s="279"/>
      <c r="F174" s="279"/>
      <c r="G174" s="279"/>
      <c r="H174" s="279"/>
      <c r="I174" s="279"/>
      <c r="J174" s="279"/>
      <c r="K174" s="279"/>
      <c r="L174" s="270">
        <v>1400</v>
      </c>
      <c r="M174" s="270">
        <v>2751</v>
      </c>
      <c r="N174" s="280"/>
      <c r="O174" s="279"/>
      <c r="P174" s="281"/>
      <c r="Q174" s="279"/>
      <c r="R174" s="114">
        <v>0</v>
      </c>
      <c r="S174" s="101"/>
      <c r="T174" s="102"/>
      <c r="U174" s="101"/>
      <c r="V174" s="114">
        <v>0</v>
      </c>
      <c r="W174" s="101"/>
      <c r="X174" s="102"/>
      <c r="Y174" s="115"/>
      <c r="Z174" s="120"/>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row>
    <row x14ac:dyDescent="0.25" r="175" customHeight="1" ht="19.5">
      <c r="A175" s="141" t="s">
        <v>411</v>
      </c>
      <c r="B175" s="141" t="s">
        <v>412</v>
      </c>
      <c r="C175" s="279" t="s">
        <v>171</v>
      </c>
      <c r="D175" s="279"/>
      <c r="E175" s="279"/>
      <c r="F175" s="279"/>
      <c r="G175" s="279"/>
      <c r="H175" s="279"/>
      <c r="I175" s="279"/>
      <c r="J175" s="279"/>
      <c r="K175" s="279"/>
      <c r="L175" s="270">
        <v>1400</v>
      </c>
      <c r="M175" s="270">
        <v>2923</v>
      </c>
      <c r="N175" s="280"/>
      <c r="O175" s="279"/>
      <c r="P175" s="281"/>
      <c r="Q175" s="279"/>
      <c r="R175" s="114">
        <v>0</v>
      </c>
      <c r="S175" s="101"/>
      <c r="T175" s="102"/>
      <c r="U175" s="101"/>
      <c r="V175" s="114">
        <v>0</v>
      </c>
      <c r="W175" s="101"/>
      <c r="X175" s="102"/>
      <c r="Y175" s="115"/>
      <c r="Z175" s="120"/>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c r="AY175" s="48"/>
      <c r="AZ175" s="48"/>
      <c r="BA175" s="48"/>
      <c r="BB175" s="48"/>
      <c r="BC175" s="48"/>
      <c r="BD175" s="48"/>
      <c r="BE175" s="48"/>
      <c r="BF175" s="48"/>
      <c r="BG175" s="48"/>
      <c r="BH175" s="48"/>
      <c r="BI175" s="48"/>
      <c r="BJ175" s="48"/>
      <c r="BK175" s="48"/>
      <c r="BL175" s="48"/>
      <c r="BM175" s="48"/>
      <c r="BN175" s="48"/>
      <c r="BO175" s="48"/>
    </row>
    <row x14ac:dyDescent="0.25" r="176" customHeight="1" ht="19.5">
      <c r="A176" s="141" t="s">
        <v>411</v>
      </c>
      <c r="B176" s="141" t="s">
        <v>412</v>
      </c>
      <c r="C176" s="279" t="s">
        <v>171</v>
      </c>
      <c r="D176" s="279"/>
      <c r="E176" s="279"/>
      <c r="F176" s="279"/>
      <c r="G176" s="279"/>
      <c r="H176" s="279"/>
      <c r="I176" s="279"/>
      <c r="J176" s="279"/>
      <c r="K176" s="279"/>
      <c r="L176" s="270">
        <v>1400</v>
      </c>
      <c r="M176" s="270">
        <v>3681</v>
      </c>
      <c r="N176" s="280"/>
      <c r="O176" s="279"/>
      <c r="P176" s="281"/>
      <c r="Q176" s="279"/>
      <c r="R176" s="114">
        <v>0</v>
      </c>
      <c r="S176" s="101"/>
      <c r="T176" s="102"/>
      <c r="U176" s="101"/>
      <c r="V176" s="114">
        <v>0</v>
      </c>
      <c r="W176" s="101"/>
      <c r="X176" s="102"/>
      <c r="Y176" s="115"/>
      <c r="Z176" s="120"/>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row>
    <row x14ac:dyDescent="0.25" r="177" customHeight="1" ht="19.5">
      <c r="A177" s="141" t="s">
        <v>411</v>
      </c>
      <c r="B177" s="141" t="s">
        <v>412</v>
      </c>
      <c r="C177" s="279" t="s">
        <v>171</v>
      </c>
      <c r="D177" s="279"/>
      <c r="E177" s="279"/>
      <c r="F177" s="279"/>
      <c r="G177" s="279"/>
      <c r="H177" s="279"/>
      <c r="I177" s="279"/>
      <c r="J177" s="279"/>
      <c r="K177" s="279"/>
      <c r="L177" s="109">
        <v>1997</v>
      </c>
      <c r="M177" s="109">
        <v>2178</v>
      </c>
      <c r="N177" s="222"/>
      <c r="O177" s="110"/>
      <c r="P177" s="111"/>
      <c r="Q177" s="110"/>
      <c r="R177" s="114">
        <v>0</v>
      </c>
      <c r="S177" s="101"/>
      <c r="T177" s="102"/>
      <c r="U177" s="101"/>
      <c r="V177" s="114">
        <v>0</v>
      </c>
      <c r="W177" s="101"/>
      <c r="X177" s="102"/>
      <c r="Y177" s="115"/>
      <c r="Z177" s="114">
        <v>0</v>
      </c>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row>
    <row x14ac:dyDescent="0.25" r="178" customHeight="1" ht="19.5">
      <c r="A178" s="141" t="s">
        <v>411</v>
      </c>
      <c r="B178" s="141" t="s">
        <v>412</v>
      </c>
      <c r="C178" s="279" t="s">
        <v>171</v>
      </c>
      <c r="D178" s="279"/>
      <c r="E178" s="279"/>
      <c r="F178" s="279"/>
      <c r="G178" s="279"/>
      <c r="H178" s="279"/>
      <c r="I178" s="279"/>
      <c r="J178" s="279"/>
      <c r="K178" s="279"/>
      <c r="L178" s="270">
        <v>1997</v>
      </c>
      <c r="M178" s="270">
        <v>2751</v>
      </c>
      <c r="N178" s="280"/>
      <c r="O178" s="279"/>
      <c r="P178" s="281"/>
      <c r="Q178" s="279"/>
      <c r="R178" s="114">
        <v>0</v>
      </c>
      <c r="S178" s="101"/>
      <c r="T178" s="102"/>
      <c r="U178" s="101"/>
      <c r="V178" s="114">
        <v>0</v>
      </c>
      <c r="W178" s="101"/>
      <c r="X178" s="102"/>
      <c r="Y178" s="115"/>
      <c r="Z178" s="120"/>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c r="AY178" s="48"/>
      <c r="AZ178" s="48"/>
      <c r="BA178" s="48"/>
      <c r="BB178" s="48"/>
      <c r="BC178" s="48"/>
      <c r="BD178" s="48"/>
      <c r="BE178" s="48"/>
      <c r="BF178" s="48"/>
      <c r="BG178" s="48"/>
      <c r="BH178" s="48"/>
      <c r="BI178" s="48"/>
      <c r="BJ178" s="48"/>
      <c r="BK178" s="48"/>
      <c r="BL178" s="48"/>
      <c r="BM178" s="48"/>
      <c r="BN178" s="48"/>
      <c r="BO178" s="48"/>
    </row>
    <row x14ac:dyDescent="0.25" r="179" customHeight="1" ht="19.5">
      <c r="A179" s="141" t="s">
        <v>411</v>
      </c>
      <c r="B179" s="141" t="s">
        <v>412</v>
      </c>
      <c r="C179" s="279" t="s">
        <v>171</v>
      </c>
      <c r="D179" s="279"/>
      <c r="E179" s="279"/>
      <c r="F179" s="279"/>
      <c r="G179" s="279"/>
      <c r="H179" s="279"/>
      <c r="I179" s="279"/>
      <c r="J179" s="279"/>
      <c r="K179" s="279"/>
      <c r="L179" s="270">
        <v>1997</v>
      </c>
      <c r="M179" s="270">
        <v>2923</v>
      </c>
      <c r="N179" s="280"/>
      <c r="O179" s="279"/>
      <c r="P179" s="281"/>
      <c r="Q179" s="279"/>
      <c r="R179" s="114">
        <v>0</v>
      </c>
      <c r="S179" s="101"/>
      <c r="T179" s="102"/>
      <c r="U179" s="101"/>
      <c r="V179" s="114">
        <v>0</v>
      </c>
      <c r="W179" s="101"/>
      <c r="X179" s="102"/>
      <c r="Y179" s="115"/>
      <c r="Z179" s="120"/>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c r="AY179" s="48"/>
      <c r="AZ179" s="48"/>
      <c r="BA179" s="48"/>
      <c r="BB179" s="48"/>
      <c r="BC179" s="48"/>
      <c r="BD179" s="48"/>
      <c r="BE179" s="48"/>
      <c r="BF179" s="48"/>
      <c r="BG179" s="48"/>
      <c r="BH179" s="48"/>
      <c r="BI179" s="48"/>
      <c r="BJ179" s="48"/>
      <c r="BK179" s="48"/>
      <c r="BL179" s="48"/>
      <c r="BM179" s="48"/>
      <c r="BN179" s="48"/>
      <c r="BO179" s="48"/>
    </row>
    <row x14ac:dyDescent="0.25" r="180" customHeight="1" ht="19.5">
      <c r="A180" s="141" t="s">
        <v>411</v>
      </c>
      <c r="B180" s="141" t="s">
        <v>412</v>
      </c>
      <c r="C180" s="279" t="s">
        <v>171</v>
      </c>
      <c r="D180" s="279"/>
      <c r="E180" s="279"/>
      <c r="F180" s="279"/>
      <c r="G180" s="279"/>
      <c r="H180" s="279"/>
      <c r="I180" s="279"/>
      <c r="J180" s="279"/>
      <c r="K180" s="279"/>
      <c r="L180" s="270">
        <v>1997</v>
      </c>
      <c r="M180" s="270">
        <v>3681</v>
      </c>
      <c r="N180" s="280"/>
      <c r="O180" s="279"/>
      <c r="P180" s="281"/>
      <c r="Q180" s="279"/>
      <c r="R180" s="114">
        <v>0</v>
      </c>
      <c r="S180" s="101"/>
      <c r="T180" s="102"/>
      <c r="U180" s="101"/>
      <c r="V180" s="114">
        <v>0</v>
      </c>
      <c r="W180" s="101"/>
      <c r="X180" s="102"/>
      <c r="Y180" s="115"/>
      <c r="Z180" s="120"/>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row>
    <row x14ac:dyDescent="0.25" r="181" customHeight="1" ht="19.5">
      <c r="A181" s="141" t="s">
        <v>411</v>
      </c>
      <c r="B181" s="141" t="s">
        <v>412</v>
      </c>
      <c r="C181" s="279" t="s">
        <v>171</v>
      </c>
      <c r="D181" s="279"/>
      <c r="E181" s="279"/>
      <c r="F181" s="279"/>
      <c r="G181" s="279"/>
      <c r="H181" s="279"/>
      <c r="I181" s="279"/>
      <c r="J181" s="279"/>
      <c r="K181" s="279"/>
      <c r="L181" s="109">
        <v>2178</v>
      </c>
      <c r="M181" s="109">
        <v>2751</v>
      </c>
      <c r="N181" s="222"/>
      <c r="O181" s="110"/>
      <c r="P181" s="111"/>
      <c r="Q181" s="110"/>
      <c r="R181" s="114">
        <v>0</v>
      </c>
      <c r="S181" s="101"/>
      <c r="T181" s="102"/>
      <c r="U181" s="101"/>
      <c r="V181" s="114">
        <v>0</v>
      </c>
      <c r="W181" s="101"/>
      <c r="X181" s="102"/>
      <c r="Y181" s="115"/>
      <c r="Z181" s="114">
        <v>0</v>
      </c>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c r="AX181" s="48"/>
      <c r="AY181" s="48"/>
      <c r="AZ181" s="48"/>
      <c r="BA181" s="48"/>
      <c r="BB181" s="48"/>
      <c r="BC181" s="48"/>
      <c r="BD181" s="48"/>
      <c r="BE181" s="48"/>
      <c r="BF181" s="48"/>
      <c r="BG181" s="48"/>
      <c r="BH181" s="48"/>
      <c r="BI181" s="48"/>
      <c r="BJ181" s="48"/>
      <c r="BK181" s="48"/>
      <c r="BL181" s="48"/>
      <c r="BM181" s="48"/>
      <c r="BN181" s="48"/>
      <c r="BO181" s="48"/>
    </row>
    <row x14ac:dyDescent="0.25" r="182" customHeight="1" ht="19.5">
      <c r="A182" s="141" t="s">
        <v>411</v>
      </c>
      <c r="B182" s="141" t="s">
        <v>412</v>
      </c>
      <c r="C182" s="279" t="s">
        <v>171</v>
      </c>
      <c r="D182" s="279"/>
      <c r="E182" s="279"/>
      <c r="F182" s="279"/>
      <c r="G182" s="279"/>
      <c r="H182" s="279"/>
      <c r="I182" s="279"/>
      <c r="J182" s="279"/>
      <c r="K182" s="279"/>
      <c r="L182" s="270">
        <v>2178</v>
      </c>
      <c r="M182" s="270">
        <v>2923</v>
      </c>
      <c r="N182" s="280"/>
      <c r="O182" s="279"/>
      <c r="P182" s="281"/>
      <c r="Q182" s="279"/>
      <c r="R182" s="114">
        <v>0</v>
      </c>
      <c r="S182" s="101"/>
      <c r="T182" s="102"/>
      <c r="U182" s="101"/>
      <c r="V182" s="114">
        <v>0</v>
      </c>
      <c r="W182" s="101"/>
      <c r="X182" s="102"/>
      <c r="Y182" s="115"/>
      <c r="Z182" s="120"/>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c r="AX182" s="48"/>
      <c r="AY182" s="48"/>
      <c r="AZ182" s="48"/>
      <c r="BA182" s="48"/>
      <c r="BB182" s="48"/>
      <c r="BC182" s="48"/>
      <c r="BD182" s="48"/>
      <c r="BE182" s="48"/>
      <c r="BF182" s="48"/>
      <c r="BG182" s="48"/>
      <c r="BH182" s="48"/>
      <c r="BI182" s="48"/>
      <c r="BJ182" s="48"/>
      <c r="BK182" s="48"/>
      <c r="BL182" s="48"/>
      <c r="BM182" s="48"/>
      <c r="BN182" s="48"/>
      <c r="BO182" s="48"/>
    </row>
    <row x14ac:dyDescent="0.25" r="183" customHeight="1" ht="19.5">
      <c r="A183" s="141" t="s">
        <v>411</v>
      </c>
      <c r="B183" s="141" t="s">
        <v>412</v>
      </c>
      <c r="C183" s="279" t="s">
        <v>171</v>
      </c>
      <c r="D183" s="279"/>
      <c r="E183" s="279"/>
      <c r="F183" s="279"/>
      <c r="G183" s="279"/>
      <c r="H183" s="279"/>
      <c r="I183" s="279"/>
      <c r="J183" s="279"/>
      <c r="K183" s="279"/>
      <c r="L183" s="270">
        <v>2178</v>
      </c>
      <c r="M183" s="270">
        <v>3681</v>
      </c>
      <c r="N183" s="280"/>
      <c r="O183" s="279"/>
      <c r="P183" s="281"/>
      <c r="Q183" s="279"/>
      <c r="R183" s="114">
        <v>0</v>
      </c>
      <c r="S183" s="101"/>
      <c r="T183" s="102"/>
      <c r="U183" s="101"/>
      <c r="V183" s="114">
        <v>0</v>
      </c>
      <c r="W183" s="101"/>
      <c r="X183" s="102"/>
      <c r="Y183" s="115"/>
      <c r="Z183" s="120"/>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row>
    <row x14ac:dyDescent="0.25" r="184" customHeight="1" ht="19.5">
      <c r="A184" s="141" t="s">
        <v>411</v>
      </c>
      <c r="B184" s="141" t="s">
        <v>412</v>
      </c>
      <c r="C184" s="279" t="s">
        <v>171</v>
      </c>
      <c r="D184" s="279"/>
      <c r="E184" s="279"/>
      <c r="F184" s="279"/>
      <c r="G184" s="279"/>
      <c r="H184" s="279"/>
      <c r="I184" s="279"/>
      <c r="J184" s="279"/>
      <c r="K184" s="279"/>
      <c r="L184" s="109">
        <v>2751</v>
      </c>
      <c r="M184" s="109">
        <v>2923</v>
      </c>
      <c r="N184" s="222"/>
      <c r="O184" s="110"/>
      <c r="P184" s="111"/>
      <c r="Q184" s="110"/>
      <c r="R184" s="94">
        <v>1</v>
      </c>
      <c r="S184" s="94">
        <v>666</v>
      </c>
      <c r="T184" s="94">
        <v>666</v>
      </c>
      <c r="U184" s="94">
        <v>1</v>
      </c>
      <c r="V184" s="114">
        <v>0</v>
      </c>
      <c r="W184" s="101"/>
      <c r="X184" s="102"/>
      <c r="Y184" s="115"/>
      <c r="Z184" s="112">
        <v>1</v>
      </c>
      <c r="AA184" s="48" t="s">
        <v>418</v>
      </c>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c r="AX184" s="48"/>
      <c r="AY184" s="48"/>
      <c r="AZ184" s="48"/>
      <c r="BA184" s="48"/>
      <c r="BB184" s="48"/>
      <c r="BC184" s="48"/>
      <c r="BD184" s="48"/>
      <c r="BE184" s="48"/>
      <c r="BF184" s="48"/>
      <c r="BG184" s="48"/>
      <c r="BH184" s="48"/>
      <c r="BI184" s="48"/>
      <c r="BJ184" s="48"/>
      <c r="BK184" s="48"/>
      <c r="BL184" s="48"/>
      <c r="BM184" s="48"/>
      <c r="BN184" s="48"/>
      <c r="BO184" s="48"/>
    </row>
    <row x14ac:dyDescent="0.25" r="185" customHeight="1" ht="19.5">
      <c r="A185" s="141" t="s">
        <v>411</v>
      </c>
      <c r="B185" s="141" t="s">
        <v>412</v>
      </c>
      <c r="C185" s="279" t="s">
        <v>171</v>
      </c>
      <c r="D185" s="279"/>
      <c r="E185" s="279"/>
      <c r="F185" s="279"/>
      <c r="G185" s="279"/>
      <c r="H185" s="279"/>
      <c r="I185" s="279"/>
      <c r="J185" s="279"/>
      <c r="K185" s="279"/>
      <c r="L185" s="270">
        <v>2751</v>
      </c>
      <c r="M185" s="270">
        <v>3681</v>
      </c>
      <c r="N185" s="280"/>
      <c r="O185" s="279"/>
      <c r="P185" s="281"/>
      <c r="Q185" s="279"/>
      <c r="R185" s="114">
        <v>0</v>
      </c>
      <c r="S185" s="101"/>
      <c r="T185" s="102"/>
      <c r="U185" s="101"/>
      <c r="V185" s="114">
        <v>0</v>
      </c>
      <c r="W185" s="101"/>
      <c r="X185" s="102"/>
      <c r="Y185" s="115"/>
      <c r="Z185" s="120"/>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row>
    <row x14ac:dyDescent="0.25" r="186" customHeight="1" ht="19.5">
      <c r="A186" s="141" t="s">
        <v>411</v>
      </c>
      <c r="B186" s="141" t="s">
        <v>412</v>
      </c>
      <c r="C186" s="279" t="s">
        <v>171</v>
      </c>
      <c r="D186" s="279"/>
      <c r="E186" s="279"/>
      <c r="F186" s="279"/>
      <c r="G186" s="279"/>
      <c r="H186" s="279"/>
      <c r="I186" s="279"/>
      <c r="J186" s="279"/>
      <c r="K186" s="279"/>
      <c r="L186" s="109">
        <v>2923</v>
      </c>
      <c r="M186" s="109">
        <v>3681</v>
      </c>
      <c r="N186" s="222"/>
      <c r="O186" s="110"/>
      <c r="P186" s="111"/>
      <c r="Q186" s="110"/>
      <c r="R186" s="114">
        <v>0</v>
      </c>
      <c r="S186" s="101"/>
      <c r="T186" s="102"/>
      <c r="U186" s="101"/>
      <c r="V186" s="114">
        <v>0</v>
      </c>
      <c r="W186" s="101"/>
      <c r="X186" s="102"/>
      <c r="Y186" s="115"/>
      <c r="Z186" s="114">
        <v>0</v>
      </c>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c r="AX186" s="48"/>
      <c r="AY186" s="48"/>
      <c r="AZ186" s="48"/>
      <c r="BA186" s="48"/>
      <c r="BB186" s="48"/>
      <c r="BC186" s="48"/>
      <c r="BD186" s="48"/>
      <c r="BE186" s="48"/>
      <c r="BF186" s="48"/>
      <c r="BG186" s="48"/>
      <c r="BH186" s="48"/>
      <c r="BI186" s="48"/>
      <c r="BJ186" s="48"/>
      <c r="BK186" s="48"/>
      <c r="BL186" s="48"/>
      <c r="BM186" s="48"/>
      <c r="BN186" s="48"/>
      <c r="BO186" s="48"/>
    </row>
    <row x14ac:dyDescent="0.25" r="187" customHeight="1" ht="19.5">
      <c r="A187" s="282" t="s">
        <v>419</v>
      </c>
      <c r="B187" s="282" t="s">
        <v>420</v>
      </c>
      <c r="C187" s="283">
        <v>1710</v>
      </c>
      <c r="D187" s="283">
        <v>140</v>
      </c>
      <c r="E187" s="283">
        <v>6</v>
      </c>
      <c r="F187" s="104">
        <v>5</v>
      </c>
      <c r="G187" s="104">
        <v>112</v>
      </c>
      <c r="H187" s="100">
        <v>0</v>
      </c>
      <c r="I187" s="100">
        <v>0</v>
      </c>
      <c r="J187" s="100">
        <v>0</v>
      </c>
      <c r="K187" s="94">
        <v>1</v>
      </c>
      <c r="L187" s="284">
        <v>1710</v>
      </c>
      <c r="M187" s="284">
        <v>1710</v>
      </c>
      <c r="N187" s="100">
        <v>0</v>
      </c>
      <c r="O187" s="101"/>
      <c r="P187" s="102"/>
      <c r="Q187" s="101"/>
      <c r="R187" s="285"/>
      <c r="S187" s="189"/>
      <c r="T187" s="286"/>
      <c r="U187" s="189"/>
      <c r="V187" s="285"/>
      <c r="W187" s="189"/>
      <c r="X187" s="286"/>
      <c r="Y187" s="287"/>
      <c r="Z187" s="285"/>
      <c r="AA187" s="48" t="s">
        <v>421</v>
      </c>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c r="AY187" s="48"/>
      <c r="AZ187" s="48"/>
      <c r="BA187" s="48"/>
      <c r="BB187" s="48"/>
      <c r="BC187" s="48"/>
      <c r="BD187" s="48"/>
      <c r="BE187" s="48"/>
      <c r="BF187" s="48"/>
      <c r="BG187" s="48"/>
      <c r="BH187" s="48"/>
      <c r="BI187" s="48"/>
      <c r="BJ187" s="48"/>
      <c r="BK187" s="48"/>
      <c r="BL187" s="48"/>
      <c r="BM187" s="48"/>
      <c r="BN187" s="48"/>
      <c r="BO187" s="48"/>
    </row>
    <row x14ac:dyDescent="0.25" r="188" customHeight="1" ht="19.5">
      <c r="A188" s="88" t="s">
        <v>419</v>
      </c>
      <c r="B188" s="88" t="s">
        <v>420</v>
      </c>
      <c r="C188" s="162">
        <v>2130</v>
      </c>
      <c r="D188" s="162">
        <v>70</v>
      </c>
      <c r="E188" s="162">
        <v>17</v>
      </c>
      <c r="F188" s="104">
        <v>18</v>
      </c>
      <c r="G188" s="104">
        <v>47</v>
      </c>
      <c r="H188" s="94">
        <v>1</v>
      </c>
      <c r="I188" s="94">
        <v>1</v>
      </c>
      <c r="J188" s="94">
        <v>1</v>
      </c>
      <c r="K188" s="178">
        <v>0</v>
      </c>
      <c r="L188" s="140">
        <v>2130</v>
      </c>
      <c r="M188" s="140">
        <v>2130</v>
      </c>
      <c r="N188" s="94">
        <v>1</v>
      </c>
      <c r="O188" s="94">
        <v>-1</v>
      </c>
      <c r="P188" s="103">
        <v>-0.16</v>
      </c>
      <c r="Q188" s="95"/>
      <c r="R188" s="164" t="s">
        <v>422</v>
      </c>
      <c r="S188" s="96"/>
      <c r="T188" s="97"/>
      <c r="U188" s="96"/>
      <c r="V188" s="106"/>
      <c r="W188" s="96"/>
      <c r="X188" s="97"/>
      <c r="Y188" s="98"/>
      <c r="Z188" s="106"/>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c r="AY188" s="48"/>
      <c r="AZ188" s="48"/>
      <c r="BA188" s="48"/>
      <c r="BB188" s="48"/>
      <c r="BC188" s="48"/>
      <c r="BD188" s="48"/>
      <c r="BE188" s="48"/>
      <c r="BF188" s="48"/>
      <c r="BG188" s="48"/>
      <c r="BH188" s="48"/>
      <c r="BI188" s="48"/>
      <c r="BJ188" s="48"/>
      <c r="BK188" s="48"/>
      <c r="BL188" s="48"/>
      <c r="BM188" s="48"/>
      <c r="BN188" s="48"/>
      <c r="BO188" s="48"/>
    </row>
    <row x14ac:dyDescent="0.25" r="189" customHeight="1" ht="19.5">
      <c r="A189" s="88" t="s">
        <v>419</v>
      </c>
      <c r="B189" s="88" t="s">
        <v>420</v>
      </c>
      <c r="C189" s="100">
        <v>2290</v>
      </c>
      <c r="D189" s="162">
        <v>80</v>
      </c>
      <c r="E189" s="166">
        <v>2.5</v>
      </c>
      <c r="F189" s="190">
        <v>1.5</v>
      </c>
      <c r="G189" s="191">
        <v>54</v>
      </c>
      <c r="H189" s="100">
        <v>0</v>
      </c>
      <c r="I189" s="100">
        <v>0</v>
      </c>
      <c r="J189" s="100">
        <v>0</v>
      </c>
      <c r="K189" s="94">
        <v>1</v>
      </c>
      <c r="L189" s="140">
        <v>2290</v>
      </c>
      <c r="M189" s="140">
        <v>2290</v>
      </c>
      <c r="N189" s="114">
        <v>0</v>
      </c>
      <c r="O189" s="101"/>
      <c r="P189" s="102"/>
      <c r="Q189" s="101"/>
      <c r="R189" s="176" t="s">
        <v>423</v>
      </c>
      <c r="S189" s="96"/>
      <c r="T189" s="97"/>
      <c r="U189" s="96"/>
      <c r="V189" s="106"/>
      <c r="W189" s="96"/>
      <c r="X189" s="97"/>
      <c r="Y189" s="98"/>
      <c r="Z189" s="106"/>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row>
    <row x14ac:dyDescent="0.25" r="190" customHeight="1" ht="19.5">
      <c r="A190" s="88" t="s">
        <v>419</v>
      </c>
      <c r="B190" s="88" t="s">
        <v>420</v>
      </c>
      <c r="C190" s="162">
        <v>2702</v>
      </c>
      <c r="D190" s="162">
        <v>90</v>
      </c>
      <c r="E190" s="162">
        <v>12</v>
      </c>
      <c r="F190" s="104">
        <v>11</v>
      </c>
      <c r="G190" s="104">
        <v>79</v>
      </c>
      <c r="H190" s="94">
        <v>1</v>
      </c>
      <c r="I190" s="94">
        <v>1</v>
      </c>
      <c r="J190" s="94">
        <v>1</v>
      </c>
      <c r="K190" s="94">
        <v>1</v>
      </c>
      <c r="L190" s="140">
        <v>2702</v>
      </c>
      <c r="M190" s="140">
        <v>2702</v>
      </c>
      <c r="N190" s="94">
        <v>1</v>
      </c>
      <c r="O190" s="94">
        <v>-1</v>
      </c>
      <c r="P190" s="103">
        <v>-0.14</v>
      </c>
      <c r="Q190" s="95"/>
      <c r="R190" s="106"/>
      <c r="S190" s="96"/>
      <c r="T190" s="97"/>
      <c r="U190" s="96"/>
      <c r="V190" s="106"/>
      <c r="W190" s="96"/>
      <c r="X190" s="97"/>
      <c r="Y190" s="98"/>
      <c r="Z190" s="106"/>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c r="AY190" s="48"/>
      <c r="AZ190" s="48"/>
      <c r="BA190" s="48"/>
      <c r="BB190" s="48"/>
      <c r="BC190" s="48"/>
      <c r="BD190" s="48"/>
      <c r="BE190" s="48"/>
      <c r="BF190" s="48"/>
      <c r="BG190" s="48"/>
      <c r="BH190" s="48"/>
      <c r="BI190" s="48"/>
      <c r="BJ190" s="48"/>
      <c r="BK190" s="48"/>
      <c r="BL190" s="48"/>
      <c r="BM190" s="48"/>
      <c r="BN190" s="48"/>
      <c r="BO190" s="48"/>
    </row>
    <row x14ac:dyDescent="0.25" r="191" customHeight="1" ht="19.5">
      <c r="A191" s="88" t="s">
        <v>419</v>
      </c>
      <c r="B191" s="88" t="s">
        <v>420</v>
      </c>
      <c r="C191" s="162">
        <v>3030</v>
      </c>
      <c r="D191" s="162">
        <v>135</v>
      </c>
      <c r="E191" s="162">
        <v>6</v>
      </c>
      <c r="F191" s="104">
        <v>5</v>
      </c>
      <c r="G191" s="104">
        <v>136</v>
      </c>
      <c r="H191" s="94">
        <v>1</v>
      </c>
      <c r="I191" s="8"/>
      <c r="J191" s="100">
        <v>0</v>
      </c>
      <c r="K191" s="94">
        <v>1</v>
      </c>
      <c r="L191" s="140">
        <v>3030</v>
      </c>
      <c r="M191" s="140">
        <v>3030</v>
      </c>
      <c r="N191" s="114">
        <v>0</v>
      </c>
      <c r="O191" s="101"/>
      <c r="P191" s="102"/>
      <c r="Q191" s="101"/>
      <c r="R191" s="106"/>
      <c r="S191" s="96"/>
      <c r="T191" s="97"/>
      <c r="U191" s="96"/>
      <c r="V191" s="106"/>
      <c r="W191" s="96"/>
      <c r="X191" s="97"/>
      <c r="Y191" s="98"/>
      <c r="Z191" s="106"/>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c r="AY191" s="48"/>
      <c r="AZ191" s="48"/>
      <c r="BA191" s="48"/>
      <c r="BB191" s="48"/>
      <c r="BC191" s="48"/>
      <c r="BD191" s="48"/>
      <c r="BE191" s="48"/>
      <c r="BF191" s="48"/>
      <c r="BG191" s="48"/>
      <c r="BH191" s="48"/>
      <c r="BI191" s="48"/>
      <c r="BJ191" s="48"/>
      <c r="BK191" s="48"/>
      <c r="BL191" s="48"/>
      <c r="BM191" s="48"/>
      <c r="BN191" s="48"/>
      <c r="BO191" s="48"/>
    </row>
    <row x14ac:dyDescent="0.25" r="192" customHeight="1" ht="19.5">
      <c r="A192" s="88" t="s">
        <v>419</v>
      </c>
      <c r="B192" s="88" t="s">
        <v>420</v>
      </c>
      <c r="C192" s="162">
        <v>3420</v>
      </c>
      <c r="D192" s="162">
        <v>95</v>
      </c>
      <c r="E192" s="162">
        <v>11</v>
      </c>
      <c r="F192" s="104">
        <v>11</v>
      </c>
      <c r="G192" s="104">
        <v>77</v>
      </c>
      <c r="H192" s="94">
        <v>1</v>
      </c>
      <c r="I192" s="8"/>
      <c r="J192" s="94">
        <v>1</v>
      </c>
      <c r="K192" s="94">
        <v>1</v>
      </c>
      <c r="L192" s="140">
        <v>3420</v>
      </c>
      <c r="M192" s="140">
        <v>3420</v>
      </c>
      <c r="N192" s="94">
        <v>1</v>
      </c>
      <c r="O192" s="94">
        <v>666</v>
      </c>
      <c r="P192" s="94">
        <v>666</v>
      </c>
      <c r="Q192" s="104">
        <v>1</v>
      </c>
      <c r="R192" s="106"/>
      <c r="S192" s="96"/>
      <c r="T192" s="97"/>
      <c r="U192" s="96"/>
      <c r="V192" s="106"/>
      <c r="W192" s="96"/>
      <c r="X192" s="97"/>
      <c r="Y192" s="98"/>
      <c r="Z192" s="106"/>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row>
    <row x14ac:dyDescent="0.25" r="193" customHeight="1" ht="19.5">
      <c r="A193" s="88" t="s">
        <v>419</v>
      </c>
      <c r="B193" s="88" t="s">
        <v>420</v>
      </c>
      <c r="C193" s="162">
        <v>3693</v>
      </c>
      <c r="D193" s="162">
        <v>95</v>
      </c>
      <c r="E193" s="166">
        <v>7.5</v>
      </c>
      <c r="F193" s="104">
        <v>8</v>
      </c>
      <c r="G193" s="104">
        <v>70</v>
      </c>
      <c r="H193" s="94">
        <v>1</v>
      </c>
      <c r="I193" s="8"/>
      <c r="J193" s="100">
        <v>0</v>
      </c>
      <c r="K193" s="94">
        <v>1</v>
      </c>
      <c r="L193" s="140">
        <v>3693</v>
      </c>
      <c r="M193" s="140">
        <v>3693</v>
      </c>
      <c r="N193" s="94">
        <v>1</v>
      </c>
      <c r="O193" s="94">
        <v>666</v>
      </c>
      <c r="P193" s="94">
        <v>666</v>
      </c>
      <c r="Q193" s="104">
        <v>1</v>
      </c>
      <c r="R193" s="106"/>
      <c r="S193" s="96"/>
      <c r="T193" s="97"/>
      <c r="U193" s="96"/>
      <c r="V193" s="106"/>
      <c r="W193" s="96"/>
      <c r="X193" s="97"/>
      <c r="Y193" s="98"/>
      <c r="Z193" s="106"/>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row>
    <row x14ac:dyDescent="0.25" r="194" customHeight="1" ht="19.5">
      <c r="A194" s="88" t="s">
        <v>419</v>
      </c>
      <c r="B194" s="88" t="s">
        <v>420</v>
      </c>
      <c r="C194" s="162">
        <v>4032</v>
      </c>
      <c r="D194" s="162">
        <v>115</v>
      </c>
      <c r="E194" s="166">
        <v>6.5</v>
      </c>
      <c r="F194" s="104">
        <v>7</v>
      </c>
      <c r="G194" s="104">
        <v>84</v>
      </c>
      <c r="H194" s="94">
        <v>1</v>
      </c>
      <c r="I194" s="8"/>
      <c r="J194" s="100">
        <v>0</v>
      </c>
      <c r="K194" s="94">
        <v>1</v>
      </c>
      <c r="L194" s="140">
        <v>4032</v>
      </c>
      <c r="M194" s="140">
        <v>4032</v>
      </c>
      <c r="N194" s="114">
        <v>0</v>
      </c>
      <c r="O194" s="101"/>
      <c r="P194" s="102"/>
      <c r="Q194" s="101"/>
      <c r="R194" s="106"/>
      <c r="S194" s="96"/>
      <c r="T194" s="97"/>
      <c r="U194" s="96"/>
      <c r="V194" s="106"/>
      <c r="W194" s="96"/>
      <c r="X194" s="97"/>
      <c r="Y194" s="98"/>
      <c r="Z194" s="106"/>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c r="AY194" s="48"/>
      <c r="AZ194" s="48"/>
      <c r="BA194" s="48"/>
      <c r="BB194" s="48"/>
      <c r="BC194" s="48"/>
      <c r="BD194" s="48"/>
      <c r="BE194" s="48"/>
      <c r="BF194" s="48"/>
      <c r="BG194" s="48"/>
      <c r="BH194" s="48"/>
      <c r="BI194" s="48"/>
      <c r="BJ194" s="48"/>
      <c r="BK194" s="48"/>
      <c r="BL194" s="48"/>
      <c r="BM194" s="48"/>
      <c r="BN194" s="48"/>
      <c r="BO194" s="48"/>
    </row>
    <row x14ac:dyDescent="0.25" r="195" customHeight="1" ht="19.5">
      <c r="A195" s="88" t="s">
        <v>419</v>
      </c>
      <c r="B195" s="88" t="s">
        <v>420</v>
      </c>
      <c r="C195" s="162">
        <v>4350</v>
      </c>
      <c r="D195" s="167"/>
      <c r="E195" s="162">
        <v>2</v>
      </c>
      <c r="F195" s="104">
        <v>2</v>
      </c>
      <c r="G195" s="104">
        <v>159</v>
      </c>
      <c r="H195" s="167"/>
      <c r="I195" s="167"/>
      <c r="J195" s="167"/>
      <c r="K195" s="167"/>
      <c r="L195" s="169">
        <v>4350</v>
      </c>
      <c r="M195" s="169">
        <v>4350</v>
      </c>
      <c r="N195" s="288"/>
      <c r="O195" s="167"/>
      <c r="P195" s="276"/>
      <c r="Q195" s="167"/>
      <c r="R195" s="106"/>
      <c r="S195" s="96"/>
      <c r="T195" s="97"/>
      <c r="U195" s="96"/>
      <c r="V195" s="106"/>
      <c r="W195" s="96"/>
      <c r="X195" s="97"/>
      <c r="Y195" s="98"/>
      <c r="Z195" s="106"/>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c r="AY195" s="48"/>
      <c r="AZ195" s="48"/>
      <c r="BA195" s="48"/>
      <c r="BB195" s="48"/>
      <c r="BC195" s="48"/>
      <c r="BD195" s="48"/>
      <c r="BE195" s="48"/>
      <c r="BF195" s="48"/>
      <c r="BG195" s="48"/>
      <c r="BH195" s="48"/>
      <c r="BI195" s="48"/>
      <c r="BJ195" s="48"/>
      <c r="BK195" s="48"/>
      <c r="BL195" s="48"/>
      <c r="BM195" s="48"/>
      <c r="BN195" s="48"/>
      <c r="BO195" s="48"/>
    </row>
    <row x14ac:dyDescent="0.25" r="196" customHeight="1" ht="19.5">
      <c r="A196" s="88" t="s">
        <v>419</v>
      </c>
      <c r="B196" s="88" t="s">
        <v>420</v>
      </c>
      <c r="C196" s="107" t="s">
        <v>183</v>
      </c>
      <c r="D196" s="107"/>
      <c r="E196" s="107"/>
      <c r="F196" s="107"/>
      <c r="G196" s="107"/>
      <c r="H196" s="107"/>
      <c r="I196" s="107"/>
      <c r="J196" s="107"/>
      <c r="K196" s="107"/>
      <c r="L196" s="289">
        <v>1710</v>
      </c>
      <c r="M196" s="290">
        <v>2130</v>
      </c>
      <c r="N196" s="222"/>
      <c r="O196" s="110"/>
      <c r="P196" s="111"/>
      <c r="Q196" s="110"/>
      <c r="R196" s="114">
        <v>0</v>
      </c>
      <c r="S196" s="101"/>
      <c r="T196" s="102"/>
      <c r="U196" s="101"/>
      <c r="V196" s="114">
        <v>0</v>
      </c>
      <c r="W196" s="101"/>
      <c r="X196" s="102"/>
      <c r="Y196" s="115"/>
      <c r="Z196" s="114">
        <v>0</v>
      </c>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c r="BJ196" s="48"/>
      <c r="BK196" s="48"/>
      <c r="BL196" s="48"/>
      <c r="BM196" s="48"/>
      <c r="BN196" s="48"/>
      <c r="BO196" s="48"/>
    </row>
    <row x14ac:dyDescent="0.25" r="197" customHeight="1" ht="19.5">
      <c r="A197" s="88" t="s">
        <v>419</v>
      </c>
      <c r="B197" s="88" t="s">
        <v>420</v>
      </c>
      <c r="C197" s="96" t="s">
        <v>171</v>
      </c>
      <c r="D197" s="96"/>
      <c r="E197" s="96"/>
      <c r="F197" s="96"/>
      <c r="G197" s="96"/>
      <c r="H197" s="96"/>
      <c r="I197" s="96"/>
      <c r="J197" s="96"/>
      <c r="K197" s="96"/>
      <c r="L197" s="291">
        <v>1710</v>
      </c>
      <c r="M197" s="292">
        <v>2290</v>
      </c>
      <c r="N197" s="106"/>
      <c r="O197" s="96"/>
      <c r="P197" s="97"/>
      <c r="Q197" s="96"/>
      <c r="R197" s="114">
        <v>0</v>
      </c>
      <c r="S197" s="101"/>
      <c r="T197" s="102"/>
      <c r="U197" s="101"/>
      <c r="V197" s="114">
        <v>0</v>
      </c>
      <c r="W197" s="101"/>
      <c r="X197" s="102"/>
      <c r="Y197" s="115"/>
      <c r="Z197" s="114">
        <v>0</v>
      </c>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c r="AY197" s="48"/>
      <c r="AZ197" s="48"/>
      <c r="BA197" s="48"/>
      <c r="BB197" s="48"/>
      <c r="BC197" s="48"/>
      <c r="BD197" s="48"/>
      <c r="BE197" s="48"/>
      <c r="BF197" s="48"/>
      <c r="BG197" s="48"/>
      <c r="BH197" s="48"/>
      <c r="BI197" s="48"/>
      <c r="BJ197" s="48"/>
      <c r="BK197" s="48"/>
      <c r="BL197" s="48"/>
      <c r="BM197" s="48"/>
      <c r="BN197" s="48"/>
      <c r="BO197" s="48"/>
    </row>
    <row x14ac:dyDescent="0.25" r="198" customHeight="1" ht="19.5">
      <c r="A198" s="88" t="s">
        <v>419</v>
      </c>
      <c r="B198" s="88" t="s">
        <v>420</v>
      </c>
      <c r="C198" s="96" t="s">
        <v>171</v>
      </c>
      <c r="D198" s="96"/>
      <c r="E198" s="96"/>
      <c r="F198" s="96"/>
      <c r="G198" s="96"/>
      <c r="H198" s="96"/>
      <c r="I198" s="96"/>
      <c r="J198" s="96"/>
      <c r="K198" s="96"/>
      <c r="L198" s="291">
        <v>1710</v>
      </c>
      <c r="M198" s="292">
        <v>2702</v>
      </c>
      <c r="N198" s="106"/>
      <c r="O198" s="96"/>
      <c r="P198" s="97"/>
      <c r="Q198" s="96"/>
      <c r="R198" s="114">
        <v>0</v>
      </c>
      <c r="S198" s="101"/>
      <c r="T198" s="102"/>
      <c r="U198" s="101"/>
      <c r="V198" s="114">
        <v>0</v>
      </c>
      <c r="W198" s="101"/>
      <c r="X198" s="102"/>
      <c r="Y198" s="115"/>
      <c r="Z198" s="114">
        <v>0</v>
      </c>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row>
    <row x14ac:dyDescent="0.25" r="199" customHeight="1" ht="19.5">
      <c r="A199" s="88" t="s">
        <v>419</v>
      </c>
      <c r="B199" s="88" t="s">
        <v>420</v>
      </c>
      <c r="C199" s="96" t="s">
        <v>171</v>
      </c>
      <c r="D199" s="96"/>
      <c r="E199" s="96"/>
      <c r="F199" s="96"/>
      <c r="G199" s="96"/>
      <c r="H199" s="96"/>
      <c r="I199" s="96"/>
      <c r="J199" s="96"/>
      <c r="K199" s="96"/>
      <c r="L199" s="291">
        <v>1710</v>
      </c>
      <c r="M199" s="292">
        <v>3030</v>
      </c>
      <c r="N199" s="106"/>
      <c r="O199" s="96"/>
      <c r="P199" s="97"/>
      <c r="Q199" s="96"/>
      <c r="R199" s="114">
        <v>0</v>
      </c>
      <c r="S199" s="101"/>
      <c r="T199" s="102"/>
      <c r="U199" s="101"/>
      <c r="V199" s="114">
        <v>0</v>
      </c>
      <c r="W199" s="101"/>
      <c r="X199" s="102"/>
      <c r="Y199" s="115"/>
      <c r="Z199" s="114">
        <v>0</v>
      </c>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c r="AY199" s="48"/>
      <c r="AZ199" s="48"/>
      <c r="BA199" s="48"/>
      <c r="BB199" s="48"/>
      <c r="BC199" s="48"/>
      <c r="BD199" s="48"/>
      <c r="BE199" s="48"/>
      <c r="BF199" s="48"/>
      <c r="BG199" s="48"/>
      <c r="BH199" s="48"/>
      <c r="BI199" s="48"/>
      <c r="BJ199" s="48"/>
      <c r="BK199" s="48"/>
      <c r="BL199" s="48"/>
      <c r="BM199" s="48"/>
      <c r="BN199" s="48"/>
      <c r="BO199" s="48"/>
    </row>
    <row x14ac:dyDescent="0.25" r="200" customHeight="1" ht="19.5">
      <c r="A200" s="88" t="s">
        <v>419</v>
      </c>
      <c r="B200" s="88" t="s">
        <v>420</v>
      </c>
      <c r="C200" s="96" t="s">
        <v>171</v>
      </c>
      <c r="D200" s="96"/>
      <c r="E200" s="96"/>
      <c r="F200" s="96"/>
      <c r="G200" s="96"/>
      <c r="H200" s="96"/>
      <c r="I200" s="96"/>
      <c r="J200" s="96"/>
      <c r="K200" s="96"/>
      <c r="L200" s="291">
        <v>1710</v>
      </c>
      <c r="M200" s="292">
        <v>3420</v>
      </c>
      <c r="N200" s="106"/>
      <c r="O200" s="96"/>
      <c r="P200" s="97"/>
      <c r="Q200" s="96"/>
      <c r="R200" s="114">
        <v>0</v>
      </c>
      <c r="S200" s="101"/>
      <c r="T200" s="102"/>
      <c r="U200" s="101"/>
      <c r="V200" s="114">
        <v>0</v>
      </c>
      <c r="W200" s="101"/>
      <c r="X200" s="102"/>
      <c r="Y200" s="115"/>
      <c r="Z200" s="114">
        <v>0</v>
      </c>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c r="AY200" s="48"/>
      <c r="AZ200" s="48"/>
      <c r="BA200" s="48"/>
      <c r="BB200" s="48"/>
      <c r="BC200" s="48"/>
      <c r="BD200" s="48"/>
      <c r="BE200" s="48"/>
      <c r="BF200" s="48"/>
      <c r="BG200" s="48"/>
      <c r="BH200" s="48"/>
      <c r="BI200" s="48"/>
      <c r="BJ200" s="48"/>
      <c r="BK200" s="48"/>
      <c r="BL200" s="48"/>
      <c r="BM200" s="48"/>
      <c r="BN200" s="48"/>
      <c r="BO200" s="48"/>
    </row>
    <row x14ac:dyDescent="0.25" r="201" customHeight="1" ht="19.5">
      <c r="A201" s="88" t="s">
        <v>419</v>
      </c>
      <c r="B201" s="88" t="s">
        <v>420</v>
      </c>
      <c r="C201" s="96" t="s">
        <v>171</v>
      </c>
      <c r="D201" s="96"/>
      <c r="E201" s="96"/>
      <c r="F201" s="96"/>
      <c r="G201" s="96"/>
      <c r="H201" s="96"/>
      <c r="I201" s="96"/>
      <c r="J201" s="96"/>
      <c r="K201" s="96"/>
      <c r="L201" s="291">
        <v>1710</v>
      </c>
      <c r="M201" s="292">
        <v>3693</v>
      </c>
      <c r="N201" s="106"/>
      <c r="O201" s="96"/>
      <c r="P201" s="97"/>
      <c r="Q201" s="96"/>
      <c r="R201" s="114">
        <v>0</v>
      </c>
      <c r="S201" s="101"/>
      <c r="T201" s="102"/>
      <c r="U201" s="101"/>
      <c r="V201" s="114">
        <v>0</v>
      </c>
      <c r="W201" s="101"/>
      <c r="X201" s="102"/>
      <c r="Y201" s="115"/>
      <c r="Z201" s="114">
        <v>0</v>
      </c>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c r="AY201" s="48"/>
      <c r="AZ201" s="48"/>
      <c r="BA201" s="48"/>
      <c r="BB201" s="48"/>
      <c r="BC201" s="48"/>
      <c r="BD201" s="48"/>
      <c r="BE201" s="48"/>
      <c r="BF201" s="48"/>
      <c r="BG201" s="48"/>
      <c r="BH201" s="48"/>
      <c r="BI201" s="48"/>
      <c r="BJ201" s="48"/>
      <c r="BK201" s="48"/>
      <c r="BL201" s="48"/>
      <c r="BM201" s="48"/>
      <c r="BN201" s="48"/>
      <c r="BO201" s="48"/>
    </row>
    <row x14ac:dyDescent="0.25" r="202" customHeight="1" ht="19.5">
      <c r="A202" s="88" t="s">
        <v>419</v>
      </c>
      <c r="B202" s="88" t="s">
        <v>420</v>
      </c>
      <c r="C202" s="96" t="s">
        <v>171</v>
      </c>
      <c r="D202" s="96"/>
      <c r="E202" s="96"/>
      <c r="F202" s="96"/>
      <c r="G202" s="96"/>
      <c r="H202" s="96"/>
      <c r="I202" s="96"/>
      <c r="J202" s="96"/>
      <c r="K202" s="96"/>
      <c r="L202" s="291">
        <v>1710</v>
      </c>
      <c r="M202" s="292">
        <v>4032</v>
      </c>
      <c r="N202" s="106"/>
      <c r="O202" s="96"/>
      <c r="P202" s="97"/>
      <c r="Q202" s="96"/>
      <c r="R202" s="114">
        <v>0</v>
      </c>
      <c r="S202" s="101"/>
      <c r="T202" s="102"/>
      <c r="U202" s="101"/>
      <c r="V202" s="114">
        <v>0</v>
      </c>
      <c r="W202" s="101"/>
      <c r="X202" s="102"/>
      <c r="Y202" s="115"/>
      <c r="Z202" s="114">
        <v>0</v>
      </c>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c r="AY202" s="48"/>
      <c r="AZ202" s="48"/>
      <c r="BA202" s="48"/>
      <c r="BB202" s="48"/>
      <c r="BC202" s="48"/>
      <c r="BD202" s="48"/>
      <c r="BE202" s="48"/>
      <c r="BF202" s="48"/>
      <c r="BG202" s="48"/>
      <c r="BH202" s="48"/>
      <c r="BI202" s="48"/>
      <c r="BJ202" s="48"/>
      <c r="BK202" s="48"/>
      <c r="BL202" s="48"/>
      <c r="BM202" s="48"/>
      <c r="BN202" s="48"/>
      <c r="BO202" s="48"/>
    </row>
    <row x14ac:dyDescent="0.25" r="203" customHeight="1" ht="19.5">
      <c r="A203" s="88" t="s">
        <v>419</v>
      </c>
      <c r="B203" s="88" t="s">
        <v>420</v>
      </c>
      <c r="C203" s="96" t="s">
        <v>171</v>
      </c>
      <c r="D203" s="96"/>
      <c r="E203" s="96"/>
      <c r="F203" s="96"/>
      <c r="G203" s="96"/>
      <c r="H203" s="96"/>
      <c r="I203" s="96"/>
      <c r="J203" s="96"/>
      <c r="K203" s="96"/>
      <c r="L203" s="289">
        <v>2130</v>
      </c>
      <c r="M203" s="290">
        <v>2290</v>
      </c>
      <c r="N203" s="222"/>
      <c r="O203" s="110"/>
      <c r="P203" s="111"/>
      <c r="Q203" s="110"/>
      <c r="R203" s="114">
        <v>0</v>
      </c>
      <c r="S203" s="101"/>
      <c r="T203" s="102"/>
      <c r="U203" s="101"/>
      <c r="V203" s="114">
        <v>0</v>
      </c>
      <c r="W203" s="101"/>
      <c r="X203" s="102"/>
      <c r="Y203" s="115"/>
      <c r="Z203" s="114">
        <v>0</v>
      </c>
      <c r="AA203" s="48" t="s">
        <v>424</v>
      </c>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c r="AY203" s="48"/>
      <c r="AZ203" s="48"/>
      <c r="BA203" s="48"/>
      <c r="BB203" s="48"/>
      <c r="BC203" s="48"/>
      <c r="BD203" s="48"/>
      <c r="BE203" s="48"/>
      <c r="BF203" s="48"/>
      <c r="BG203" s="48"/>
      <c r="BH203" s="48"/>
      <c r="BI203" s="48"/>
      <c r="BJ203" s="48"/>
      <c r="BK203" s="48"/>
      <c r="BL203" s="48"/>
      <c r="BM203" s="48"/>
      <c r="BN203" s="48"/>
      <c r="BO203" s="48"/>
    </row>
    <row x14ac:dyDescent="0.25" r="204" customHeight="1" ht="19.5">
      <c r="A204" s="88" t="s">
        <v>419</v>
      </c>
      <c r="B204" s="88" t="s">
        <v>420</v>
      </c>
      <c r="C204" s="96" t="s">
        <v>171</v>
      </c>
      <c r="D204" s="96"/>
      <c r="E204" s="96"/>
      <c r="F204" s="96"/>
      <c r="G204" s="96"/>
      <c r="H204" s="96"/>
      <c r="I204" s="96"/>
      <c r="J204" s="96"/>
      <c r="K204" s="96"/>
      <c r="L204" s="291">
        <v>2130</v>
      </c>
      <c r="M204" s="292">
        <v>2702</v>
      </c>
      <c r="N204" s="106"/>
      <c r="O204" s="96"/>
      <c r="P204" s="97"/>
      <c r="Q204" s="96"/>
      <c r="R204" s="114">
        <v>0</v>
      </c>
      <c r="S204" s="101"/>
      <c r="T204" s="102"/>
      <c r="U204" s="101"/>
      <c r="V204" s="114">
        <v>0</v>
      </c>
      <c r="W204" s="101"/>
      <c r="X204" s="102"/>
      <c r="Y204" s="115"/>
      <c r="Z204" s="114">
        <v>0</v>
      </c>
      <c r="AA204" s="48" t="s">
        <v>425</v>
      </c>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c r="AY204" s="48"/>
      <c r="AZ204" s="48"/>
      <c r="BA204" s="48"/>
      <c r="BB204" s="48"/>
      <c r="BC204" s="48"/>
      <c r="BD204" s="48"/>
      <c r="BE204" s="48"/>
      <c r="BF204" s="48"/>
      <c r="BG204" s="48"/>
      <c r="BH204" s="48"/>
      <c r="BI204" s="48"/>
      <c r="BJ204" s="48"/>
      <c r="BK204" s="48"/>
      <c r="BL204" s="48"/>
      <c r="BM204" s="48"/>
      <c r="BN204" s="48"/>
      <c r="BO204" s="48"/>
    </row>
    <row x14ac:dyDescent="0.25" r="205" customHeight="1" ht="19.5">
      <c r="A205" s="88" t="s">
        <v>419</v>
      </c>
      <c r="B205" s="88" t="s">
        <v>420</v>
      </c>
      <c r="C205" s="96" t="s">
        <v>171</v>
      </c>
      <c r="D205" s="96"/>
      <c r="E205" s="96"/>
      <c r="F205" s="96"/>
      <c r="G205" s="96"/>
      <c r="H205" s="96"/>
      <c r="I205" s="96"/>
      <c r="J205" s="96"/>
      <c r="K205" s="96"/>
      <c r="L205" s="291">
        <v>2130</v>
      </c>
      <c r="M205" s="292">
        <v>3030</v>
      </c>
      <c r="N205" s="106"/>
      <c r="O205" s="96"/>
      <c r="P205" s="97"/>
      <c r="Q205" s="96"/>
      <c r="R205" s="114">
        <v>0</v>
      </c>
      <c r="S205" s="101"/>
      <c r="T205" s="102"/>
      <c r="U205" s="101"/>
      <c r="V205" s="114">
        <v>0</v>
      </c>
      <c r="W205" s="101"/>
      <c r="X205" s="102"/>
      <c r="Y205" s="115"/>
      <c r="Z205" s="114">
        <v>0</v>
      </c>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c r="AY205" s="48"/>
      <c r="AZ205" s="48"/>
      <c r="BA205" s="48"/>
      <c r="BB205" s="48"/>
      <c r="BC205" s="48"/>
      <c r="BD205" s="48"/>
      <c r="BE205" s="48"/>
      <c r="BF205" s="48"/>
      <c r="BG205" s="48"/>
      <c r="BH205" s="48"/>
      <c r="BI205" s="48"/>
      <c r="BJ205" s="48"/>
      <c r="BK205" s="48"/>
      <c r="BL205" s="48"/>
      <c r="BM205" s="48"/>
      <c r="BN205" s="48"/>
      <c r="BO205" s="48"/>
    </row>
    <row x14ac:dyDescent="0.25" r="206" customHeight="1" ht="19.5">
      <c r="A206" s="88" t="s">
        <v>419</v>
      </c>
      <c r="B206" s="88" t="s">
        <v>420</v>
      </c>
      <c r="C206" s="96" t="s">
        <v>171</v>
      </c>
      <c r="D206" s="96"/>
      <c r="E206" s="96"/>
      <c r="F206" s="96"/>
      <c r="G206" s="96"/>
      <c r="H206" s="96"/>
      <c r="I206" s="96"/>
      <c r="J206" s="96"/>
      <c r="K206" s="96"/>
      <c r="L206" s="291">
        <v>2130</v>
      </c>
      <c r="M206" s="292">
        <v>3420</v>
      </c>
      <c r="N206" s="106"/>
      <c r="O206" s="96"/>
      <c r="P206" s="97"/>
      <c r="Q206" s="96"/>
      <c r="R206" s="114">
        <v>0</v>
      </c>
      <c r="S206" s="101"/>
      <c r="T206" s="102"/>
      <c r="U206" s="101"/>
      <c r="V206" s="114">
        <v>0</v>
      </c>
      <c r="W206" s="101"/>
      <c r="X206" s="102"/>
      <c r="Y206" s="115"/>
      <c r="Z206" s="114">
        <v>0</v>
      </c>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c r="AY206" s="48"/>
      <c r="AZ206" s="48"/>
      <c r="BA206" s="48"/>
      <c r="BB206" s="48"/>
      <c r="BC206" s="48"/>
      <c r="BD206" s="48"/>
      <c r="BE206" s="48"/>
      <c r="BF206" s="48"/>
      <c r="BG206" s="48"/>
      <c r="BH206" s="48"/>
      <c r="BI206" s="48"/>
      <c r="BJ206" s="48"/>
      <c r="BK206" s="48"/>
      <c r="BL206" s="48"/>
      <c r="BM206" s="48"/>
      <c r="BN206" s="48"/>
      <c r="BO206" s="48"/>
    </row>
    <row x14ac:dyDescent="0.25" r="207" customHeight="1" ht="19.5">
      <c r="A207" s="88" t="s">
        <v>419</v>
      </c>
      <c r="B207" s="88" t="s">
        <v>420</v>
      </c>
      <c r="C207" s="96" t="s">
        <v>171</v>
      </c>
      <c r="D207" s="96"/>
      <c r="E207" s="96"/>
      <c r="F207" s="96"/>
      <c r="G207" s="96"/>
      <c r="H207" s="96"/>
      <c r="I207" s="96"/>
      <c r="J207" s="96"/>
      <c r="K207" s="96"/>
      <c r="L207" s="291">
        <v>2130</v>
      </c>
      <c r="M207" s="292">
        <v>3693</v>
      </c>
      <c r="N207" s="106"/>
      <c r="O207" s="96"/>
      <c r="P207" s="97"/>
      <c r="Q207" s="96"/>
      <c r="R207" s="114">
        <v>0</v>
      </c>
      <c r="S207" s="101"/>
      <c r="T207" s="102"/>
      <c r="U207" s="101"/>
      <c r="V207" s="114">
        <v>0</v>
      </c>
      <c r="W207" s="101"/>
      <c r="X207" s="102"/>
      <c r="Y207" s="115"/>
      <c r="Z207" s="120"/>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c r="AZ207" s="48"/>
      <c r="BA207" s="48"/>
      <c r="BB207" s="48"/>
      <c r="BC207" s="48"/>
      <c r="BD207" s="48"/>
      <c r="BE207" s="48"/>
      <c r="BF207" s="48"/>
      <c r="BG207" s="48"/>
      <c r="BH207" s="48"/>
      <c r="BI207" s="48"/>
      <c r="BJ207" s="48"/>
      <c r="BK207" s="48"/>
      <c r="BL207" s="48"/>
      <c r="BM207" s="48"/>
      <c r="BN207" s="48"/>
      <c r="BO207" s="48"/>
    </row>
    <row x14ac:dyDescent="0.25" r="208" customHeight="1" ht="19.5">
      <c r="A208" s="88" t="s">
        <v>419</v>
      </c>
      <c r="B208" s="88" t="s">
        <v>420</v>
      </c>
      <c r="C208" s="96" t="s">
        <v>171</v>
      </c>
      <c r="D208" s="96"/>
      <c r="E208" s="96"/>
      <c r="F208" s="96"/>
      <c r="G208" s="96"/>
      <c r="H208" s="96"/>
      <c r="I208" s="96"/>
      <c r="J208" s="96"/>
      <c r="K208" s="96"/>
      <c r="L208" s="291">
        <v>2130</v>
      </c>
      <c r="M208" s="292">
        <v>4032</v>
      </c>
      <c r="N208" s="106"/>
      <c r="O208" s="96"/>
      <c r="P208" s="97"/>
      <c r="Q208" s="96"/>
      <c r="R208" s="114">
        <v>0</v>
      </c>
      <c r="S208" s="101"/>
      <c r="T208" s="102"/>
      <c r="U208" s="101"/>
      <c r="V208" s="114">
        <v>0</v>
      </c>
      <c r="W208" s="101"/>
      <c r="X208" s="102"/>
      <c r="Y208" s="115"/>
      <c r="Z208" s="120"/>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row>
    <row x14ac:dyDescent="0.25" r="209" customHeight="1" ht="19.5">
      <c r="A209" s="88" t="s">
        <v>419</v>
      </c>
      <c r="B209" s="88" t="s">
        <v>420</v>
      </c>
      <c r="C209" s="96" t="s">
        <v>171</v>
      </c>
      <c r="D209" s="96"/>
      <c r="E209" s="96"/>
      <c r="F209" s="96"/>
      <c r="G209" s="96"/>
      <c r="H209" s="96"/>
      <c r="I209" s="96"/>
      <c r="J209" s="96"/>
      <c r="K209" s="96"/>
      <c r="L209" s="289">
        <v>2290</v>
      </c>
      <c r="M209" s="290">
        <v>2702</v>
      </c>
      <c r="N209" s="222"/>
      <c r="O209" s="110"/>
      <c r="P209" s="111"/>
      <c r="Q209" s="110"/>
      <c r="R209" s="112">
        <v>1</v>
      </c>
      <c r="S209" s="94">
        <v>1</v>
      </c>
      <c r="T209" s="103">
        <v>-1.1</v>
      </c>
      <c r="U209" s="95"/>
      <c r="V209" s="114">
        <v>0</v>
      </c>
      <c r="W209" s="101"/>
      <c r="X209" s="102"/>
      <c r="Y209" s="115"/>
      <c r="Z209" s="114">
        <v>0</v>
      </c>
      <c r="AA209" s="48" t="s">
        <v>426</v>
      </c>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c r="AY209" s="48"/>
      <c r="AZ209" s="48"/>
      <c r="BA209" s="48"/>
      <c r="BB209" s="48"/>
      <c r="BC209" s="48"/>
      <c r="BD209" s="48"/>
      <c r="BE209" s="48"/>
      <c r="BF209" s="48"/>
      <c r="BG209" s="48"/>
      <c r="BH209" s="48"/>
      <c r="BI209" s="48"/>
      <c r="BJ209" s="48"/>
      <c r="BK209" s="48"/>
      <c r="BL209" s="48"/>
      <c r="BM209" s="48"/>
      <c r="BN209" s="48"/>
      <c r="BO209" s="48"/>
    </row>
    <row x14ac:dyDescent="0.25" r="210" customHeight="1" ht="19.5">
      <c r="A210" s="88" t="s">
        <v>419</v>
      </c>
      <c r="B210" s="88" t="s">
        <v>420</v>
      </c>
      <c r="C210" s="96" t="s">
        <v>171</v>
      </c>
      <c r="D210" s="96"/>
      <c r="E210" s="96"/>
      <c r="F210" s="96"/>
      <c r="G210" s="96"/>
      <c r="H210" s="96"/>
      <c r="I210" s="96"/>
      <c r="J210" s="96"/>
      <c r="K210" s="96"/>
      <c r="L210" s="291">
        <v>2290</v>
      </c>
      <c r="M210" s="292">
        <v>3030</v>
      </c>
      <c r="N210" s="106"/>
      <c r="O210" s="96"/>
      <c r="P210" s="97"/>
      <c r="Q210" s="96"/>
      <c r="R210" s="114">
        <v>0</v>
      </c>
      <c r="S210" s="101"/>
      <c r="T210" s="102"/>
      <c r="U210" s="101"/>
      <c r="V210" s="114">
        <v>0</v>
      </c>
      <c r="W210" s="101"/>
      <c r="X210" s="102"/>
      <c r="Y210" s="115"/>
      <c r="Z210" s="114">
        <v>0</v>
      </c>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48"/>
      <c r="BK210" s="48"/>
      <c r="BL210" s="48"/>
      <c r="BM210" s="48"/>
      <c r="BN210" s="48"/>
      <c r="BO210" s="48"/>
    </row>
    <row x14ac:dyDescent="0.25" r="211" customHeight="1" ht="19.5">
      <c r="A211" s="88" t="s">
        <v>419</v>
      </c>
      <c r="B211" s="88" t="s">
        <v>420</v>
      </c>
      <c r="C211" s="96" t="s">
        <v>171</v>
      </c>
      <c r="D211" s="96"/>
      <c r="E211" s="96"/>
      <c r="F211" s="96"/>
      <c r="G211" s="96"/>
      <c r="H211" s="96"/>
      <c r="I211" s="96"/>
      <c r="J211" s="96"/>
      <c r="K211" s="96"/>
      <c r="L211" s="291">
        <v>2290</v>
      </c>
      <c r="M211" s="292">
        <v>3420</v>
      </c>
      <c r="N211" s="106"/>
      <c r="O211" s="96"/>
      <c r="P211" s="97"/>
      <c r="Q211" s="96"/>
      <c r="R211" s="114">
        <v>0</v>
      </c>
      <c r="S211" s="101"/>
      <c r="T211" s="102"/>
      <c r="U211" s="101"/>
      <c r="V211" s="114">
        <v>0</v>
      </c>
      <c r="W211" s="101"/>
      <c r="X211" s="102"/>
      <c r="Y211" s="115"/>
      <c r="Z211" s="120"/>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c r="AZ211" s="48"/>
      <c r="BA211" s="48"/>
      <c r="BB211" s="48"/>
      <c r="BC211" s="48"/>
      <c r="BD211" s="48"/>
      <c r="BE211" s="48"/>
      <c r="BF211" s="48"/>
      <c r="BG211" s="48"/>
      <c r="BH211" s="48"/>
      <c r="BI211" s="48"/>
      <c r="BJ211" s="48"/>
      <c r="BK211" s="48"/>
      <c r="BL211" s="48"/>
      <c r="BM211" s="48"/>
      <c r="BN211" s="48"/>
      <c r="BO211" s="48"/>
    </row>
    <row x14ac:dyDescent="0.25" r="212" customHeight="1" ht="19.5">
      <c r="A212" s="88" t="s">
        <v>419</v>
      </c>
      <c r="B212" s="88" t="s">
        <v>420</v>
      </c>
      <c r="C212" s="96" t="s">
        <v>171</v>
      </c>
      <c r="D212" s="96"/>
      <c r="E212" s="96"/>
      <c r="F212" s="96"/>
      <c r="G212" s="96"/>
      <c r="H212" s="96"/>
      <c r="I212" s="96"/>
      <c r="J212" s="96"/>
      <c r="K212" s="96"/>
      <c r="L212" s="291">
        <v>2290</v>
      </c>
      <c r="M212" s="292">
        <v>3693</v>
      </c>
      <c r="N212" s="106"/>
      <c r="O212" s="96"/>
      <c r="P212" s="97"/>
      <c r="Q212" s="96"/>
      <c r="R212" s="114">
        <v>0</v>
      </c>
      <c r="S212" s="101"/>
      <c r="T212" s="102"/>
      <c r="U212" s="101"/>
      <c r="V212" s="114">
        <v>0</v>
      </c>
      <c r="W212" s="101"/>
      <c r="X212" s="102"/>
      <c r="Y212" s="115"/>
      <c r="Z212" s="120"/>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c r="AZ212" s="48"/>
      <c r="BA212" s="48"/>
      <c r="BB212" s="48"/>
      <c r="BC212" s="48"/>
      <c r="BD212" s="48"/>
      <c r="BE212" s="48"/>
      <c r="BF212" s="48"/>
      <c r="BG212" s="48"/>
      <c r="BH212" s="48"/>
      <c r="BI212" s="48"/>
      <c r="BJ212" s="48"/>
      <c r="BK212" s="48"/>
      <c r="BL212" s="48"/>
      <c r="BM212" s="48"/>
      <c r="BN212" s="48"/>
      <c r="BO212" s="48"/>
    </row>
    <row x14ac:dyDescent="0.25" r="213" customHeight="1" ht="19.5">
      <c r="A213" s="88" t="s">
        <v>419</v>
      </c>
      <c r="B213" s="88" t="s">
        <v>420</v>
      </c>
      <c r="C213" s="96" t="s">
        <v>171</v>
      </c>
      <c r="D213" s="96"/>
      <c r="E213" s="96"/>
      <c r="F213" s="96"/>
      <c r="G213" s="96"/>
      <c r="H213" s="96"/>
      <c r="I213" s="96"/>
      <c r="J213" s="96"/>
      <c r="K213" s="96"/>
      <c r="L213" s="291">
        <v>2290</v>
      </c>
      <c r="M213" s="292">
        <v>4032</v>
      </c>
      <c r="N213" s="106"/>
      <c r="O213" s="96"/>
      <c r="P213" s="97"/>
      <c r="Q213" s="96"/>
      <c r="R213" s="114">
        <v>0</v>
      </c>
      <c r="S213" s="101"/>
      <c r="T213" s="102"/>
      <c r="U213" s="101"/>
      <c r="V213" s="114">
        <v>0</v>
      </c>
      <c r="W213" s="101"/>
      <c r="X213" s="102"/>
      <c r="Y213" s="115"/>
      <c r="Z213" s="120"/>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c r="AZ213" s="48"/>
      <c r="BA213" s="48"/>
      <c r="BB213" s="48"/>
      <c r="BC213" s="48"/>
      <c r="BD213" s="48"/>
      <c r="BE213" s="48"/>
      <c r="BF213" s="48"/>
      <c r="BG213" s="48"/>
      <c r="BH213" s="48"/>
      <c r="BI213" s="48"/>
      <c r="BJ213" s="48"/>
      <c r="BK213" s="48"/>
      <c r="BL213" s="48"/>
      <c r="BM213" s="48"/>
      <c r="BN213" s="48"/>
      <c r="BO213" s="48"/>
    </row>
    <row x14ac:dyDescent="0.25" r="214" customHeight="1" ht="19.5">
      <c r="A214" s="88" t="s">
        <v>419</v>
      </c>
      <c r="B214" s="88" t="s">
        <v>420</v>
      </c>
      <c r="C214" s="96" t="s">
        <v>171</v>
      </c>
      <c r="D214" s="96"/>
      <c r="E214" s="96"/>
      <c r="F214" s="96"/>
      <c r="G214" s="96"/>
      <c r="H214" s="96"/>
      <c r="I214" s="96"/>
      <c r="J214" s="96"/>
      <c r="K214" s="96"/>
      <c r="L214" s="289">
        <v>2702</v>
      </c>
      <c r="M214" s="290">
        <v>3030</v>
      </c>
      <c r="N214" s="222"/>
      <c r="O214" s="110"/>
      <c r="P214" s="111"/>
      <c r="Q214" s="110"/>
      <c r="R214" s="112">
        <v>1</v>
      </c>
      <c r="S214" s="94">
        <v>1</v>
      </c>
      <c r="T214" s="103">
        <v>0.41</v>
      </c>
      <c r="U214" s="95"/>
      <c r="V214" s="114">
        <v>0</v>
      </c>
      <c r="W214" s="101"/>
      <c r="X214" s="102"/>
      <c r="Y214" s="115"/>
      <c r="Z214" s="114">
        <v>0</v>
      </c>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row>
    <row x14ac:dyDescent="0.25" r="215" customHeight="1" ht="19.5">
      <c r="A215" s="88" t="s">
        <v>419</v>
      </c>
      <c r="B215" s="88" t="s">
        <v>420</v>
      </c>
      <c r="C215" s="96" t="s">
        <v>171</v>
      </c>
      <c r="D215" s="96"/>
      <c r="E215" s="96"/>
      <c r="F215" s="96"/>
      <c r="G215" s="96"/>
      <c r="H215" s="96"/>
      <c r="I215" s="96"/>
      <c r="J215" s="96"/>
      <c r="K215" s="96"/>
      <c r="L215" s="291">
        <v>2702</v>
      </c>
      <c r="M215" s="292">
        <v>3420</v>
      </c>
      <c r="N215" s="106"/>
      <c r="O215" s="96"/>
      <c r="P215" s="97"/>
      <c r="Q215" s="96"/>
      <c r="R215" s="114">
        <v>0</v>
      </c>
      <c r="S215" s="101"/>
      <c r="T215" s="102"/>
      <c r="U215" s="101"/>
      <c r="V215" s="114">
        <v>0</v>
      </c>
      <c r="W215" s="101"/>
      <c r="X215" s="102"/>
      <c r="Y215" s="115"/>
      <c r="Z215" s="114">
        <v>0</v>
      </c>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row>
    <row x14ac:dyDescent="0.25" r="216" customHeight="1" ht="19.5">
      <c r="A216" s="88" t="s">
        <v>419</v>
      </c>
      <c r="B216" s="88" t="s">
        <v>420</v>
      </c>
      <c r="C216" s="96" t="s">
        <v>171</v>
      </c>
      <c r="D216" s="96"/>
      <c r="E216" s="96"/>
      <c r="F216" s="96"/>
      <c r="G216" s="96"/>
      <c r="H216" s="96"/>
      <c r="I216" s="96"/>
      <c r="J216" s="96"/>
      <c r="K216" s="96"/>
      <c r="L216" s="291">
        <v>2702</v>
      </c>
      <c r="M216" s="292">
        <v>3693</v>
      </c>
      <c r="N216" s="106"/>
      <c r="O216" s="96"/>
      <c r="P216" s="97"/>
      <c r="Q216" s="96"/>
      <c r="R216" s="114">
        <v>0</v>
      </c>
      <c r="S216" s="101"/>
      <c r="T216" s="102"/>
      <c r="U216" s="101"/>
      <c r="V216" s="114">
        <v>0</v>
      </c>
      <c r="W216" s="101"/>
      <c r="X216" s="102"/>
      <c r="Y216" s="115"/>
      <c r="Z216" s="114">
        <v>0</v>
      </c>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row>
    <row x14ac:dyDescent="0.25" r="217" customHeight="1" ht="19.5">
      <c r="A217" s="88" t="s">
        <v>419</v>
      </c>
      <c r="B217" s="88" t="s">
        <v>420</v>
      </c>
      <c r="C217" s="96" t="s">
        <v>171</v>
      </c>
      <c r="D217" s="96"/>
      <c r="E217" s="96"/>
      <c r="F217" s="96"/>
      <c r="G217" s="96"/>
      <c r="H217" s="96"/>
      <c r="I217" s="96"/>
      <c r="J217" s="96"/>
      <c r="K217" s="96"/>
      <c r="L217" s="291">
        <v>2702</v>
      </c>
      <c r="M217" s="292">
        <v>4032</v>
      </c>
      <c r="N217" s="106"/>
      <c r="O217" s="96"/>
      <c r="P217" s="97"/>
      <c r="Q217" s="96"/>
      <c r="R217" s="114">
        <v>0</v>
      </c>
      <c r="S217" s="101"/>
      <c r="T217" s="102"/>
      <c r="U217" s="101"/>
      <c r="V217" s="114">
        <v>0</v>
      </c>
      <c r="W217" s="101"/>
      <c r="X217" s="102"/>
      <c r="Y217" s="115"/>
      <c r="Z217" s="120"/>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c r="AY217" s="48"/>
      <c r="AZ217" s="48"/>
      <c r="BA217" s="48"/>
      <c r="BB217" s="48"/>
      <c r="BC217" s="48"/>
      <c r="BD217" s="48"/>
      <c r="BE217" s="48"/>
      <c r="BF217" s="48"/>
      <c r="BG217" s="48"/>
      <c r="BH217" s="48"/>
      <c r="BI217" s="48"/>
      <c r="BJ217" s="48"/>
      <c r="BK217" s="48"/>
      <c r="BL217" s="48"/>
      <c r="BM217" s="48"/>
      <c r="BN217" s="48"/>
      <c r="BO217" s="48"/>
    </row>
    <row x14ac:dyDescent="0.25" r="218" customHeight="1" ht="19.5">
      <c r="A218" s="88" t="s">
        <v>419</v>
      </c>
      <c r="B218" s="88" t="s">
        <v>420</v>
      </c>
      <c r="C218" s="96" t="s">
        <v>171</v>
      </c>
      <c r="D218" s="96"/>
      <c r="E218" s="96"/>
      <c r="F218" s="96"/>
      <c r="G218" s="96"/>
      <c r="H218" s="96"/>
      <c r="I218" s="96"/>
      <c r="J218" s="96"/>
      <c r="K218" s="96"/>
      <c r="L218" s="289">
        <v>3030</v>
      </c>
      <c r="M218" s="290">
        <v>3420</v>
      </c>
      <c r="N218" s="222"/>
      <c r="O218" s="110"/>
      <c r="P218" s="111"/>
      <c r="Q218" s="110"/>
      <c r="R218" s="112">
        <v>1</v>
      </c>
      <c r="S218" s="94">
        <v>1</v>
      </c>
      <c r="T218" s="103">
        <v>-0.54</v>
      </c>
      <c r="U218" s="95"/>
      <c r="V218" s="114">
        <v>0</v>
      </c>
      <c r="W218" s="101"/>
      <c r="X218" s="102"/>
      <c r="Y218" s="115"/>
      <c r="Z218" s="114">
        <v>0</v>
      </c>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c r="AY218" s="48"/>
      <c r="AZ218" s="48"/>
      <c r="BA218" s="48"/>
      <c r="BB218" s="48"/>
      <c r="BC218" s="48"/>
      <c r="BD218" s="48"/>
      <c r="BE218" s="48"/>
      <c r="BF218" s="48"/>
      <c r="BG218" s="48"/>
      <c r="BH218" s="48"/>
      <c r="BI218" s="48"/>
      <c r="BJ218" s="48"/>
      <c r="BK218" s="48"/>
      <c r="BL218" s="48"/>
      <c r="BM218" s="48"/>
      <c r="BN218" s="48"/>
      <c r="BO218" s="48"/>
    </row>
    <row x14ac:dyDescent="0.25" r="219" customHeight="1" ht="19.5">
      <c r="A219" s="88" t="s">
        <v>419</v>
      </c>
      <c r="B219" s="88" t="s">
        <v>420</v>
      </c>
      <c r="C219" s="96" t="s">
        <v>171</v>
      </c>
      <c r="D219" s="96"/>
      <c r="E219" s="96"/>
      <c r="F219" s="96"/>
      <c r="G219" s="96"/>
      <c r="H219" s="96"/>
      <c r="I219" s="96"/>
      <c r="J219" s="96"/>
      <c r="K219" s="96"/>
      <c r="L219" s="291">
        <v>3030</v>
      </c>
      <c r="M219" s="292">
        <v>3693</v>
      </c>
      <c r="N219" s="106"/>
      <c r="O219" s="96"/>
      <c r="P219" s="97"/>
      <c r="Q219" s="96"/>
      <c r="R219" s="114">
        <v>0</v>
      </c>
      <c r="S219" s="101"/>
      <c r="T219" s="102"/>
      <c r="U219" s="101"/>
      <c r="V219" s="114">
        <v>0</v>
      </c>
      <c r="W219" s="101"/>
      <c r="X219" s="102"/>
      <c r="Y219" s="115"/>
      <c r="Z219" s="114">
        <v>0</v>
      </c>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row>
    <row x14ac:dyDescent="0.25" r="220" customHeight="1" ht="19.5">
      <c r="A220" s="88" t="s">
        <v>419</v>
      </c>
      <c r="B220" s="88" t="s">
        <v>420</v>
      </c>
      <c r="C220" s="96" t="s">
        <v>171</v>
      </c>
      <c r="D220" s="96"/>
      <c r="E220" s="96"/>
      <c r="F220" s="96"/>
      <c r="G220" s="96"/>
      <c r="H220" s="96"/>
      <c r="I220" s="96"/>
      <c r="J220" s="96"/>
      <c r="K220" s="96"/>
      <c r="L220" s="291">
        <v>3030</v>
      </c>
      <c r="M220" s="292">
        <v>4032</v>
      </c>
      <c r="N220" s="106"/>
      <c r="O220" s="96"/>
      <c r="P220" s="97"/>
      <c r="Q220" s="96"/>
      <c r="R220" s="114">
        <v>0</v>
      </c>
      <c r="S220" s="101"/>
      <c r="T220" s="102"/>
      <c r="U220" s="101"/>
      <c r="V220" s="114">
        <v>0</v>
      </c>
      <c r="W220" s="101"/>
      <c r="X220" s="102"/>
      <c r="Y220" s="115"/>
      <c r="Z220" s="120"/>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c r="AY220" s="48"/>
      <c r="AZ220" s="48"/>
      <c r="BA220" s="48"/>
      <c r="BB220" s="48"/>
      <c r="BC220" s="48"/>
      <c r="BD220" s="48"/>
      <c r="BE220" s="48"/>
      <c r="BF220" s="48"/>
      <c r="BG220" s="48"/>
      <c r="BH220" s="48"/>
      <c r="BI220" s="48"/>
      <c r="BJ220" s="48"/>
      <c r="BK220" s="48"/>
      <c r="BL220" s="48"/>
      <c r="BM220" s="48"/>
      <c r="BN220" s="48"/>
      <c r="BO220" s="48"/>
    </row>
    <row x14ac:dyDescent="0.25" r="221" customHeight="1" ht="19.5">
      <c r="A221" s="88" t="s">
        <v>419</v>
      </c>
      <c r="B221" s="88" t="s">
        <v>420</v>
      </c>
      <c r="C221" s="96" t="s">
        <v>171</v>
      </c>
      <c r="D221" s="96"/>
      <c r="E221" s="96"/>
      <c r="F221" s="96"/>
      <c r="G221" s="96"/>
      <c r="H221" s="96"/>
      <c r="I221" s="96"/>
      <c r="J221" s="96"/>
      <c r="K221" s="96"/>
      <c r="L221" s="289">
        <v>3420</v>
      </c>
      <c r="M221" s="290">
        <v>3693</v>
      </c>
      <c r="N221" s="222"/>
      <c r="O221" s="110"/>
      <c r="P221" s="111"/>
      <c r="Q221" s="110"/>
      <c r="R221" s="114">
        <v>0</v>
      </c>
      <c r="S221" s="101"/>
      <c r="T221" s="102"/>
      <c r="U221" s="101"/>
      <c r="V221" s="114">
        <v>0</v>
      </c>
      <c r="W221" s="101"/>
      <c r="X221" s="102"/>
      <c r="Y221" s="115"/>
      <c r="Z221" s="114">
        <v>0</v>
      </c>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c r="AY221" s="48"/>
      <c r="AZ221" s="48"/>
      <c r="BA221" s="48"/>
      <c r="BB221" s="48"/>
      <c r="BC221" s="48"/>
      <c r="BD221" s="48"/>
      <c r="BE221" s="48"/>
      <c r="BF221" s="48"/>
      <c r="BG221" s="48"/>
      <c r="BH221" s="48"/>
      <c r="BI221" s="48"/>
      <c r="BJ221" s="48"/>
      <c r="BK221" s="48"/>
      <c r="BL221" s="48"/>
      <c r="BM221" s="48"/>
      <c r="BN221" s="48"/>
      <c r="BO221" s="48"/>
    </row>
    <row x14ac:dyDescent="0.25" r="222" customHeight="1" ht="19.5">
      <c r="A222" s="88" t="s">
        <v>419</v>
      </c>
      <c r="B222" s="88" t="s">
        <v>420</v>
      </c>
      <c r="C222" s="96" t="s">
        <v>171</v>
      </c>
      <c r="D222" s="96"/>
      <c r="E222" s="96"/>
      <c r="F222" s="96"/>
      <c r="G222" s="96"/>
      <c r="H222" s="96"/>
      <c r="I222" s="96"/>
      <c r="J222" s="96"/>
      <c r="K222" s="96"/>
      <c r="L222" s="291">
        <v>3420</v>
      </c>
      <c r="M222" s="292">
        <v>4032</v>
      </c>
      <c r="N222" s="106"/>
      <c r="O222" s="96"/>
      <c r="P222" s="97"/>
      <c r="Q222" s="96"/>
      <c r="R222" s="114">
        <v>0</v>
      </c>
      <c r="S222" s="101"/>
      <c r="T222" s="102"/>
      <c r="U222" s="101"/>
      <c r="V222" s="114">
        <v>0</v>
      </c>
      <c r="W222" s="101"/>
      <c r="X222" s="102"/>
      <c r="Y222" s="115"/>
      <c r="Z222" s="114">
        <v>0</v>
      </c>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c r="AY222" s="48"/>
      <c r="AZ222" s="48"/>
      <c r="BA222" s="48"/>
      <c r="BB222" s="48"/>
      <c r="BC222" s="48"/>
      <c r="BD222" s="48"/>
      <c r="BE222" s="48"/>
      <c r="BF222" s="48"/>
      <c r="BG222" s="48"/>
      <c r="BH222" s="48"/>
      <c r="BI222" s="48"/>
      <c r="BJ222" s="48"/>
      <c r="BK222" s="48"/>
      <c r="BL222" s="48"/>
      <c r="BM222" s="48"/>
      <c r="BN222" s="48"/>
      <c r="BO222" s="48"/>
    </row>
    <row x14ac:dyDescent="0.25" r="223" customHeight="1" ht="19.5">
      <c r="A223" s="88" t="s">
        <v>419</v>
      </c>
      <c r="B223" s="88" t="s">
        <v>420</v>
      </c>
      <c r="C223" s="96" t="s">
        <v>171</v>
      </c>
      <c r="D223" s="96"/>
      <c r="E223" s="96"/>
      <c r="F223" s="96"/>
      <c r="G223" s="96"/>
      <c r="H223" s="96"/>
      <c r="I223" s="96"/>
      <c r="J223" s="96"/>
      <c r="K223" s="96"/>
      <c r="L223" s="289">
        <v>3693</v>
      </c>
      <c r="M223" s="290">
        <v>4032</v>
      </c>
      <c r="N223" s="222"/>
      <c r="O223" s="110"/>
      <c r="P223" s="111"/>
      <c r="Q223" s="110"/>
      <c r="R223" s="114">
        <v>0</v>
      </c>
      <c r="S223" s="101"/>
      <c r="T223" s="102"/>
      <c r="U223" s="101"/>
      <c r="V223" s="114">
        <v>0</v>
      </c>
      <c r="W223" s="101"/>
      <c r="X223" s="102"/>
      <c r="Y223" s="115"/>
      <c r="Z223" s="114">
        <v>0</v>
      </c>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c r="AY223" s="48"/>
      <c r="AZ223" s="48"/>
      <c r="BA223" s="48"/>
      <c r="BB223" s="48"/>
      <c r="BC223" s="48"/>
      <c r="BD223" s="48"/>
      <c r="BE223" s="48"/>
      <c r="BF223" s="48"/>
      <c r="BG223" s="48"/>
      <c r="BH223" s="48"/>
      <c r="BI223" s="48"/>
      <c r="BJ223" s="48"/>
      <c r="BK223" s="48"/>
      <c r="BL223" s="48"/>
      <c r="BM223" s="48"/>
      <c r="BN223" s="48"/>
      <c r="BO223" s="48"/>
    </row>
    <row x14ac:dyDescent="0.25" r="224" customHeight="1" ht="19.5">
      <c r="A224" s="186" t="s">
        <v>427</v>
      </c>
      <c r="B224" s="186" t="s">
        <v>428</v>
      </c>
      <c r="C224" s="293">
        <v>1071</v>
      </c>
      <c r="D224" s="167"/>
      <c r="E224" s="294">
        <v>1.5</v>
      </c>
      <c r="F224" s="194"/>
      <c r="G224" s="194"/>
      <c r="H224" s="295"/>
      <c r="I224" s="295"/>
      <c r="J224" s="295"/>
      <c r="K224" s="295"/>
      <c r="L224" s="296">
        <v>1071</v>
      </c>
      <c r="M224" s="296">
        <v>1071</v>
      </c>
      <c r="N224" s="297"/>
      <c r="O224" s="295"/>
      <c r="P224" s="298"/>
      <c r="Q224" s="295"/>
      <c r="R224" s="285"/>
      <c r="S224" s="189"/>
      <c r="T224" s="286"/>
      <c r="U224" s="189"/>
      <c r="V224" s="285"/>
      <c r="W224" s="189"/>
      <c r="X224" s="286"/>
      <c r="Y224" s="287"/>
      <c r="Z224" s="285"/>
      <c r="AA224" s="48" t="s">
        <v>429</v>
      </c>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c r="AY224" s="48"/>
      <c r="AZ224" s="48"/>
      <c r="BA224" s="48"/>
      <c r="BB224" s="48"/>
      <c r="BC224" s="48"/>
      <c r="BD224" s="48"/>
      <c r="BE224" s="48"/>
      <c r="BF224" s="48"/>
      <c r="BG224" s="48"/>
      <c r="BH224" s="48"/>
      <c r="BI224" s="48"/>
      <c r="BJ224" s="48"/>
      <c r="BK224" s="48"/>
      <c r="BL224" s="48"/>
      <c r="BM224" s="48"/>
      <c r="BN224" s="48"/>
      <c r="BO224" s="48"/>
    </row>
    <row x14ac:dyDescent="0.25" r="225" customHeight="1" ht="19.5">
      <c r="A225" s="141" t="s">
        <v>427</v>
      </c>
      <c r="B225" s="141" t="s">
        <v>428</v>
      </c>
      <c r="C225" s="139">
        <v>1233</v>
      </c>
      <c r="D225" s="139">
        <v>50</v>
      </c>
      <c r="E225" s="162">
        <v>10</v>
      </c>
      <c r="F225" s="104">
        <v>10</v>
      </c>
      <c r="G225" s="104">
        <v>39</v>
      </c>
      <c r="H225" s="94">
        <v>1</v>
      </c>
      <c r="I225" s="8"/>
      <c r="J225" s="94">
        <v>1</v>
      </c>
      <c r="K225" s="94">
        <v>1</v>
      </c>
      <c r="L225" s="140">
        <v>1233</v>
      </c>
      <c r="M225" s="140">
        <v>1233</v>
      </c>
      <c r="N225" s="94">
        <v>1</v>
      </c>
      <c r="O225" s="94">
        <v>666</v>
      </c>
      <c r="P225" s="94">
        <v>666</v>
      </c>
      <c r="Q225" s="104">
        <v>1</v>
      </c>
      <c r="R225" s="106"/>
      <c r="S225" s="96"/>
      <c r="T225" s="97"/>
      <c r="U225" s="96"/>
      <c r="V225" s="106"/>
      <c r="W225" s="96"/>
      <c r="X225" s="97"/>
      <c r="Y225" s="98"/>
      <c r="Z225" s="106"/>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row>
    <row x14ac:dyDescent="0.25" r="226" customHeight="1" ht="19.5">
      <c r="A226" s="141" t="s">
        <v>427</v>
      </c>
      <c r="B226" s="141" t="s">
        <v>428</v>
      </c>
      <c r="C226" s="139">
        <v>1523</v>
      </c>
      <c r="D226" s="167"/>
      <c r="E226" s="162">
        <v>4</v>
      </c>
      <c r="F226" s="104">
        <v>4</v>
      </c>
      <c r="G226" s="104">
        <v>217</v>
      </c>
      <c r="H226" s="167"/>
      <c r="I226" s="167"/>
      <c r="J226" s="167"/>
      <c r="K226" s="167"/>
      <c r="L226" s="169">
        <v>1523</v>
      </c>
      <c r="M226" s="169">
        <v>1523</v>
      </c>
      <c r="N226" s="288"/>
      <c r="O226" s="167"/>
      <c r="P226" s="276"/>
      <c r="Q226" s="167"/>
      <c r="R226" s="164" t="s">
        <v>430</v>
      </c>
      <c r="S226" s="96"/>
      <c r="T226" s="97"/>
      <c r="U226" s="96"/>
      <c r="V226" s="106"/>
      <c r="W226" s="96"/>
      <c r="X226" s="97"/>
      <c r="Y226" s="98"/>
      <c r="Z226" s="106"/>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row>
    <row x14ac:dyDescent="0.25" r="227" customHeight="1" ht="19.5">
      <c r="A227" s="141" t="s">
        <v>427</v>
      </c>
      <c r="B227" s="141" t="s">
        <v>428</v>
      </c>
      <c r="C227" s="139">
        <v>1900</v>
      </c>
      <c r="D227" s="139">
        <v>75</v>
      </c>
      <c r="E227" s="162">
        <v>9</v>
      </c>
      <c r="F227" s="104">
        <v>9</v>
      </c>
      <c r="G227" s="104">
        <v>79</v>
      </c>
      <c r="H227" s="94">
        <v>1</v>
      </c>
      <c r="I227" s="8"/>
      <c r="J227" s="100">
        <v>0</v>
      </c>
      <c r="K227" s="94">
        <v>1</v>
      </c>
      <c r="L227" s="140">
        <v>1900</v>
      </c>
      <c r="M227" s="140">
        <v>1900</v>
      </c>
      <c r="N227" s="114">
        <v>0</v>
      </c>
      <c r="O227" s="101"/>
      <c r="P227" s="102"/>
      <c r="Q227" s="101"/>
      <c r="R227" s="106"/>
      <c r="S227" s="96"/>
      <c r="T227" s="97"/>
      <c r="U227" s="96"/>
      <c r="V227" s="106"/>
      <c r="W227" s="96"/>
      <c r="X227" s="97"/>
      <c r="Y227" s="98"/>
      <c r="Z227" s="106"/>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row>
    <row x14ac:dyDescent="0.25" r="228" customHeight="1" ht="19.5">
      <c r="A228" s="141" t="s">
        <v>427</v>
      </c>
      <c r="B228" s="141" t="s">
        <v>428</v>
      </c>
      <c r="C228" s="139">
        <v>2164</v>
      </c>
      <c r="D228" s="139">
        <v>80</v>
      </c>
      <c r="E228" s="166">
        <v>10.5</v>
      </c>
      <c r="F228" s="104">
        <v>11</v>
      </c>
      <c r="G228" s="104">
        <v>59</v>
      </c>
      <c r="H228" s="94">
        <v>1</v>
      </c>
      <c r="I228" s="8"/>
      <c r="J228" s="94">
        <v>1</v>
      </c>
      <c r="K228" s="94">
        <v>1</v>
      </c>
      <c r="L228" s="140">
        <v>2164</v>
      </c>
      <c r="M228" s="140">
        <v>2164</v>
      </c>
      <c r="N228" s="94">
        <v>1</v>
      </c>
      <c r="O228" s="94">
        <v>666</v>
      </c>
      <c r="P228" s="94">
        <v>666</v>
      </c>
      <c r="Q228" s="104">
        <v>1</v>
      </c>
      <c r="R228" s="106"/>
      <c r="S228" s="96"/>
      <c r="T228" s="97"/>
      <c r="U228" s="96"/>
      <c r="V228" s="106"/>
      <c r="W228" s="96"/>
      <c r="X228" s="97"/>
      <c r="Y228" s="98"/>
      <c r="Z228" s="106"/>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row>
    <row x14ac:dyDescent="0.25" r="229" customHeight="1" ht="19.5">
      <c r="A229" s="141" t="s">
        <v>427</v>
      </c>
      <c r="B229" s="141" t="s">
        <v>428</v>
      </c>
      <c r="C229" s="139">
        <v>2498</v>
      </c>
      <c r="D229" s="139">
        <v>105</v>
      </c>
      <c r="E229" s="162">
        <v>9</v>
      </c>
      <c r="F229" s="104">
        <v>8</v>
      </c>
      <c r="G229" s="104">
        <v>97</v>
      </c>
      <c r="H229" s="94">
        <v>1</v>
      </c>
      <c r="I229" s="8"/>
      <c r="J229" s="100">
        <v>0</v>
      </c>
      <c r="K229" s="94">
        <v>1</v>
      </c>
      <c r="L229" s="140">
        <v>2498</v>
      </c>
      <c r="M229" s="140">
        <v>2498</v>
      </c>
      <c r="N229" s="114">
        <v>0</v>
      </c>
      <c r="O229" s="101"/>
      <c r="P229" s="102"/>
      <c r="Q229" s="101"/>
      <c r="R229" s="106"/>
      <c r="S229" s="96"/>
      <c r="T229" s="97"/>
      <c r="U229" s="96"/>
      <c r="V229" s="106"/>
      <c r="W229" s="96"/>
      <c r="X229" s="97"/>
      <c r="Y229" s="98"/>
      <c r="Z229" s="106"/>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row>
    <row x14ac:dyDescent="0.25" r="230" customHeight="1" ht="19.5">
      <c r="A230" s="141" t="s">
        <v>427</v>
      </c>
      <c r="B230" s="141" t="s">
        <v>428</v>
      </c>
      <c r="C230" s="139">
        <v>2794</v>
      </c>
      <c r="D230" s="167"/>
      <c r="E230" s="162">
        <v>2</v>
      </c>
      <c r="F230" s="104">
        <v>2</v>
      </c>
      <c r="G230" s="104">
        <v>206</v>
      </c>
      <c r="H230" s="167"/>
      <c r="I230" s="167"/>
      <c r="J230" s="167"/>
      <c r="K230" s="167"/>
      <c r="L230" s="169">
        <v>2794</v>
      </c>
      <c r="M230" s="169">
        <v>2794</v>
      </c>
      <c r="N230" s="288"/>
      <c r="O230" s="167"/>
      <c r="P230" s="276"/>
      <c r="Q230" s="167"/>
      <c r="R230" s="106"/>
      <c r="S230" s="96"/>
      <c r="T230" s="97"/>
      <c r="U230" s="96"/>
      <c r="V230" s="106"/>
      <c r="W230" s="96"/>
      <c r="X230" s="97"/>
      <c r="Y230" s="98"/>
      <c r="Z230" s="106"/>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c r="AY230" s="48"/>
      <c r="AZ230" s="48"/>
      <c r="BA230" s="48"/>
      <c r="BB230" s="48"/>
      <c r="BC230" s="48"/>
      <c r="BD230" s="48"/>
      <c r="BE230" s="48"/>
      <c r="BF230" s="48"/>
      <c r="BG230" s="48"/>
      <c r="BH230" s="48"/>
      <c r="BI230" s="48"/>
      <c r="BJ230" s="48"/>
      <c r="BK230" s="48"/>
      <c r="BL230" s="48"/>
      <c r="BM230" s="48"/>
      <c r="BN230" s="48"/>
      <c r="BO230" s="48"/>
    </row>
    <row x14ac:dyDescent="0.25" r="231" customHeight="1" ht="19.5">
      <c r="A231" s="141" t="s">
        <v>427</v>
      </c>
      <c r="B231" s="141" t="s">
        <v>428</v>
      </c>
      <c r="C231" s="139">
        <v>3112</v>
      </c>
      <c r="D231" s="139">
        <v>115</v>
      </c>
      <c r="E231" s="162">
        <v>5</v>
      </c>
      <c r="F231" s="104">
        <v>4</v>
      </c>
      <c r="G231" s="104">
        <v>106</v>
      </c>
      <c r="H231" s="100">
        <v>0</v>
      </c>
      <c r="I231" s="8"/>
      <c r="J231" s="100">
        <v>0</v>
      </c>
      <c r="K231" s="94">
        <v>1</v>
      </c>
      <c r="L231" s="140">
        <v>3112</v>
      </c>
      <c r="M231" s="140">
        <v>3112</v>
      </c>
      <c r="N231" s="114">
        <v>0</v>
      </c>
      <c r="O231" s="101"/>
      <c r="P231" s="102"/>
      <c r="Q231" s="101"/>
      <c r="R231" s="106"/>
      <c r="S231" s="96"/>
      <c r="T231" s="97"/>
      <c r="U231" s="96"/>
      <c r="V231" s="106"/>
      <c r="W231" s="96"/>
      <c r="X231" s="97"/>
      <c r="Y231" s="98"/>
      <c r="Z231" s="106"/>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c r="AY231" s="48"/>
      <c r="AZ231" s="48"/>
      <c r="BA231" s="48"/>
      <c r="BB231" s="48"/>
      <c r="BC231" s="48"/>
      <c r="BD231" s="48"/>
      <c r="BE231" s="48"/>
      <c r="BF231" s="48"/>
      <c r="BG231" s="48"/>
      <c r="BH231" s="48"/>
      <c r="BI231" s="48"/>
      <c r="BJ231" s="48"/>
      <c r="BK231" s="48"/>
      <c r="BL231" s="48"/>
      <c r="BM231" s="48"/>
      <c r="BN231" s="48"/>
      <c r="BO231" s="48"/>
    </row>
    <row x14ac:dyDescent="0.25" r="232" customHeight="1" ht="19.5">
      <c r="A232" s="141" t="s">
        <v>427</v>
      </c>
      <c r="B232" s="141" t="s">
        <v>428</v>
      </c>
      <c r="C232" s="139">
        <v>3365</v>
      </c>
      <c r="D232" s="139">
        <v>115</v>
      </c>
      <c r="E232" s="166">
        <v>6.5</v>
      </c>
      <c r="F232" s="104">
        <v>7</v>
      </c>
      <c r="G232" s="104">
        <v>104</v>
      </c>
      <c r="H232" s="94">
        <v>1</v>
      </c>
      <c r="I232" s="8"/>
      <c r="J232" s="100">
        <v>0</v>
      </c>
      <c r="K232" s="94">
        <v>1</v>
      </c>
      <c r="L232" s="140">
        <v>3365</v>
      </c>
      <c r="M232" s="140">
        <v>3365</v>
      </c>
      <c r="N232" s="94">
        <v>1</v>
      </c>
      <c r="O232" s="94">
        <v>-1</v>
      </c>
      <c r="P232" s="103">
        <v>-3.7</v>
      </c>
      <c r="Q232" s="95"/>
      <c r="R232" s="106"/>
      <c r="S232" s="96"/>
      <c r="T232" s="97"/>
      <c r="U232" s="96"/>
      <c r="V232" s="106"/>
      <c r="W232" s="96"/>
      <c r="X232" s="97"/>
      <c r="Y232" s="98"/>
      <c r="Z232" s="106"/>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c r="AY232" s="48"/>
      <c r="AZ232" s="48"/>
      <c r="BA232" s="48"/>
      <c r="BB232" s="48"/>
      <c r="BC232" s="48"/>
      <c r="BD232" s="48"/>
      <c r="BE232" s="48"/>
      <c r="BF232" s="48"/>
      <c r="BG232" s="48"/>
      <c r="BH232" s="48"/>
      <c r="BI232" s="48"/>
      <c r="BJ232" s="48"/>
      <c r="BK232" s="48"/>
      <c r="BL232" s="48"/>
      <c r="BM232" s="48"/>
      <c r="BN232" s="48"/>
      <c r="BO232" s="48"/>
    </row>
    <row x14ac:dyDescent="0.25" r="233" customHeight="1" ht="19.5">
      <c r="A233" s="141" t="s">
        <v>427</v>
      </c>
      <c r="B233" s="141" t="s">
        <v>428</v>
      </c>
      <c r="C233" s="195">
        <v>3709</v>
      </c>
      <c r="D233" s="139">
        <v>85</v>
      </c>
      <c r="E233" s="162">
        <v>13</v>
      </c>
      <c r="F233" s="104">
        <v>13</v>
      </c>
      <c r="G233" s="104">
        <v>79</v>
      </c>
      <c r="H233" s="94">
        <v>1</v>
      </c>
      <c r="I233" s="8"/>
      <c r="J233" s="94">
        <v>1</v>
      </c>
      <c r="K233" s="94">
        <v>1</v>
      </c>
      <c r="L233" s="205">
        <v>3709</v>
      </c>
      <c r="M233" s="205">
        <v>3709</v>
      </c>
      <c r="N233" s="94">
        <v>1</v>
      </c>
      <c r="O233" s="94">
        <v>-1</v>
      </c>
      <c r="P233" s="103">
        <v>-0.11</v>
      </c>
      <c r="Q233" s="95"/>
      <c r="R233" s="164" t="s">
        <v>431</v>
      </c>
      <c r="S233" s="96"/>
      <c r="T233" s="97"/>
      <c r="U233" s="96"/>
      <c r="V233" s="106"/>
      <c r="W233" s="96"/>
      <c r="X233" s="97"/>
      <c r="Y233" s="98"/>
      <c r="Z233" s="106"/>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c r="AY233" s="48"/>
      <c r="AZ233" s="48"/>
      <c r="BA233" s="48"/>
      <c r="BB233" s="48"/>
      <c r="BC233" s="48"/>
      <c r="BD233" s="48"/>
      <c r="BE233" s="48"/>
      <c r="BF233" s="48"/>
      <c r="BG233" s="48"/>
      <c r="BH233" s="48"/>
      <c r="BI233" s="48"/>
      <c r="BJ233" s="48"/>
      <c r="BK233" s="48"/>
      <c r="BL233" s="48"/>
      <c r="BM233" s="48"/>
      <c r="BN233" s="48"/>
      <c r="BO233" s="48"/>
    </row>
    <row x14ac:dyDescent="0.25" r="234" customHeight="1" ht="19.5">
      <c r="A234" s="141" t="s">
        <v>427</v>
      </c>
      <c r="B234" s="141" t="s">
        <v>428</v>
      </c>
      <c r="C234" s="139">
        <v>3994</v>
      </c>
      <c r="D234" s="139">
        <v>105</v>
      </c>
      <c r="E234" s="166">
        <v>6.5</v>
      </c>
      <c r="F234" s="104">
        <v>6</v>
      </c>
      <c r="G234" s="104">
        <v>102</v>
      </c>
      <c r="H234" s="94">
        <v>1</v>
      </c>
      <c r="I234" s="8"/>
      <c r="J234" s="100">
        <v>0</v>
      </c>
      <c r="K234" s="94">
        <v>1</v>
      </c>
      <c r="L234" s="140">
        <v>3994</v>
      </c>
      <c r="M234" s="140">
        <v>3994</v>
      </c>
      <c r="N234" s="114">
        <v>0</v>
      </c>
      <c r="O234" s="101"/>
      <c r="P234" s="102"/>
      <c r="Q234" s="101"/>
      <c r="R234" s="106"/>
      <c r="S234" s="96"/>
      <c r="T234" s="97"/>
      <c r="U234" s="96"/>
      <c r="V234" s="106"/>
      <c r="W234" s="96"/>
      <c r="X234" s="97"/>
      <c r="Y234" s="98"/>
      <c r="Z234" s="106"/>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c r="AY234" s="48"/>
      <c r="AZ234" s="48"/>
      <c r="BA234" s="48"/>
      <c r="BB234" s="48"/>
      <c r="BC234" s="48"/>
      <c r="BD234" s="48"/>
      <c r="BE234" s="48"/>
      <c r="BF234" s="48"/>
      <c r="BG234" s="48"/>
      <c r="BH234" s="48"/>
      <c r="BI234" s="48"/>
      <c r="BJ234" s="48"/>
      <c r="BK234" s="48"/>
      <c r="BL234" s="48"/>
      <c r="BM234" s="48"/>
      <c r="BN234" s="48"/>
      <c r="BO234" s="48"/>
    </row>
    <row x14ac:dyDescent="0.25" r="235" customHeight="1" ht="19.5">
      <c r="A235" s="141" t="s">
        <v>427</v>
      </c>
      <c r="B235" s="141" t="s">
        <v>428</v>
      </c>
      <c r="C235" s="139">
        <v>4312</v>
      </c>
      <c r="D235" s="139">
        <v>95</v>
      </c>
      <c r="E235" s="162">
        <v>10</v>
      </c>
      <c r="F235" s="104">
        <v>10</v>
      </c>
      <c r="G235" s="104">
        <v>87</v>
      </c>
      <c r="H235" s="94">
        <v>1</v>
      </c>
      <c r="I235" s="8"/>
      <c r="J235" s="100">
        <v>0</v>
      </c>
      <c r="K235" s="94">
        <v>1</v>
      </c>
      <c r="L235" s="140">
        <v>4312</v>
      </c>
      <c r="M235" s="140">
        <v>4312</v>
      </c>
      <c r="N235" s="94">
        <v>1</v>
      </c>
      <c r="O235" s="94">
        <v>-1</v>
      </c>
      <c r="P235" s="103">
        <v>-2.7</v>
      </c>
      <c r="Q235" s="95"/>
      <c r="R235" s="176" t="s">
        <v>432</v>
      </c>
      <c r="S235" s="96"/>
      <c r="T235" s="97"/>
      <c r="U235" s="96"/>
      <c r="V235" s="106"/>
      <c r="W235" s="96"/>
      <c r="X235" s="97"/>
      <c r="Y235" s="98"/>
      <c r="Z235" s="106"/>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c r="AY235" s="48"/>
      <c r="AZ235" s="48"/>
      <c r="BA235" s="48"/>
      <c r="BB235" s="48"/>
      <c r="BC235" s="48"/>
      <c r="BD235" s="48"/>
      <c r="BE235" s="48"/>
      <c r="BF235" s="48"/>
      <c r="BG235" s="48"/>
      <c r="BH235" s="48"/>
      <c r="BI235" s="48"/>
      <c r="BJ235" s="48"/>
      <c r="BK235" s="48"/>
      <c r="BL235" s="48"/>
      <c r="BM235" s="48"/>
      <c r="BN235" s="48"/>
      <c r="BO235" s="48"/>
    </row>
    <row x14ac:dyDescent="0.25" r="236" customHeight="1" ht="19.5">
      <c r="A236" s="141" t="s">
        <v>427</v>
      </c>
      <c r="B236" s="141" t="s">
        <v>428</v>
      </c>
      <c r="C236" s="139">
        <v>4506</v>
      </c>
      <c r="D236" s="139">
        <v>90</v>
      </c>
      <c r="E236" s="162">
        <v>6</v>
      </c>
      <c r="F236" s="104">
        <v>6</v>
      </c>
      <c r="G236" s="104">
        <v>128</v>
      </c>
      <c r="H236" s="94">
        <v>1</v>
      </c>
      <c r="I236" s="8"/>
      <c r="J236" s="100">
        <v>0</v>
      </c>
      <c r="K236" s="94">
        <v>1</v>
      </c>
      <c r="L236" s="140">
        <v>4506</v>
      </c>
      <c r="M236" s="140">
        <v>4506</v>
      </c>
      <c r="N236" s="114">
        <v>0</v>
      </c>
      <c r="O236" s="101"/>
      <c r="P236" s="102"/>
      <c r="Q236" s="101"/>
      <c r="R236" s="176" t="s">
        <v>433</v>
      </c>
      <c r="S236" s="96"/>
      <c r="T236" s="97"/>
      <c r="U236" s="96"/>
      <c r="V236" s="106"/>
      <c r="W236" s="96"/>
      <c r="X236" s="97"/>
      <c r="Y236" s="98"/>
      <c r="Z236" s="106"/>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c r="AY236" s="48"/>
      <c r="AZ236" s="48"/>
      <c r="BA236" s="48"/>
      <c r="BB236" s="48"/>
      <c r="BC236" s="48"/>
      <c r="BD236" s="48"/>
      <c r="BE236" s="48"/>
      <c r="BF236" s="48"/>
      <c r="BG236" s="48"/>
      <c r="BH236" s="48"/>
      <c r="BI236" s="48"/>
      <c r="BJ236" s="48"/>
      <c r="BK236" s="48"/>
      <c r="BL236" s="48"/>
      <c r="BM236" s="48"/>
      <c r="BN236" s="48"/>
      <c r="BO236" s="48"/>
    </row>
    <row x14ac:dyDescent="0.25" r="237" customHeight="1" ht="19.5">
      <c r="A237" s="141" t="s">
        <v>427</v>
      </c>
      <c r="B237" s="141" t="s">
        <v>428</v>
      </c>
      <c r="C237" s="107" t="s">
        <v>183</v>
      </c>
      <c r="D237" s="107"/>
      <c r="E237" s="107"/>
      <c r="F237" s="107"/>
      <c r="G237" s="107"/>
      <c r="H237" s="107"/>
      <c r="I237" s="107"/>
      <c r="J237" s="107"/>
      <c r="K237" s="107"/>
      <c r="L237" s="299">
        <v>1233</v>
      </c>
      <c r="M237" s="300">
        <v>1900</v>
      </c>
      <c r="N237" s="222"/>
      <c r="O237" s="110"/>
      <c r="P237" s="111"/>
      <c r="Q237" s="110"/>
      <c r="R237" s="114">
        <v>0</v>
      </c>
      <c r="S237" s="101"/>
      <c r="T237" s="102"/>
      <c r="U237" s="101"/>
      <c r="V237" s="114">
        <v>0</v>
      </c>
      <c r="W237" s="101"/>
      <c r="X237" s="102"/>
      <c r="Y237" s="115"/>
      <c r="Z237" s="114">
        <v>0</v>
      </c>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c r="AY237" s="48"/>
      <c r="AZ237" s="48"/>
      <c r="BA237" s="48"/>
      <c r="BB237" s="48"/>
      <c r="BC237" s="48"/>
      <c r="BD237" s="48"/>
      <c r="BE237" s="48"/>
      <c r="BF237" s="48"/>
      <c r="BG237" s="48"/>
      <c r="BH237" s="48"/>
      <c r="BI237" s="48"/>
      <c r="BJ237" s="48"/>
      <c r="BK237" s="48"/>
      <c r="BL237" s="48"/>
      <c r="BM237" s="48"/>
      <c r="BN237" s="48"/>
      <c r="BO237" s="48"/>
    </row>
    <row x14ac:dyDescent="0.25" r="238" customHeight="1" ht="19.5">
      <c r="A238" s="141" t="s">
        <v>427</v>
      </c>
      <c r="B238" s="141" t="s">
        <v>428</v>
      </c>
      <c r="C238" s="96" t="s">
        <v>171</v>
      </c>
      <c r="D238" s="96"/>
      <c r="E238" s="96"/>
      <c r="F238" s="96"/>
      <c r="G238" s="96"/>
      <c r="H238" s="96"/>
      <c r="I238" s="96"/>
      <c r="J238" s="96"/>
      <c r="K238" s="96"/>
      <c r="L238" s="301">
        <v>1233</v>
      </c>
      <c r="M238" s="302">
        <v>2164</v>
      </c>
      <c r="N238" s="106"/>
      <c r="O238" s="96"/>
      <c r="P238" s="97"/>
      <c r="Q238" s="96"/>
      <c r="R238" s="114">
        <v>0</v>
      </c>
      <c r="S238" s="101"/>
      <c r="T238" s="102"/>
      <c r="U238" s="101"/>
      <c r="V238" s="114">
        <v>0</v>
      </c>
      <c r="W238" s="101"/>
      <c r="X238" s="102"/>
      <c r="Y238" s="115"/>
      <c r="Z238" s="114">
        <v>0</v>
      </c>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c r="AY238" s="48"/>
      <c r="AZ238" s="48"/>
      <c r="BA238" s="48"/>
      <c r="BB238" s="48"/>
      <c r="BC238" s="48"/>
      <c r="BD238" s="48"/>
      <c r="BE238" s="48"/>
      <c r="BF238" s="48"/>
      <c r="BG238" s="48"/>
      <c r="BH238" s="48"/>
      <c r="BI238" s="48"/>
      <c r="BJ238" s="48"/>
      <c r="BK238" s="48"/>
      <c r="BL238" s="48"/>
      <c r="BM238" s="48"/>
      <c r="BN238" s="48"/>
      <c r="BO238" s="48"/>
    </row>
    <row x14ac:dyDescent="0.25" r="239" customHeight="1" ht="19.5">
      <c r="A239" s="141" t="s">
        <v>427</v>
      </c>
      <c r="B239" s="141" t="s">
        <v>428</v>
      </c>
      <c r="C239" s="96" t="s">
        <v>171</v>
      </c>
      <c r="D239" s="96"/>
      <c r="E239" s="96"/>
      <c r="F239" s="96"/>
      <c r="G239" s="96"/>
      <c r="H239" s="96"/>
      <c r="I239" s="96"/>
      <c r="J239" s="96"/>
      <c r="K239" s="96"/>
      <c r="L239" s="301">
        <v>1233</v>
      </c>
      <c r="M239" s="302">
        <v>2498</v>
      </c>
      <c r="N239" s="106"/>
      <c r="O239" s="96"/>
      <c r="P239" s="97"/>
      <c r="Q239" s="96"/>
      <c r="R239" s="114">
        <v>0</v>
      </c>
      <c r="S239" s="101"/>
      <c r="T239" s="102"/>
      <c r="U239" s="101"/>
      <c r="V239" s="114">
        <v>0</v>
      </c>
      <c r="W239" s="101"/>
      <c r="X239" s="102"/>
      <c r="Y239" s="115"/>
      <c r="Z239" s="114">
        <v>0</v>
      </c>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c r="AY239" s="48"/>
      <c r="AZ239" s="48"/>
      <c r="BA239" s="48"/>
      <c r="BB239" s="48"/>
      <c r="BC239" s="48"/>
      <c r="BD239" s="48"/>
      <c r="BE239" s="48"/>
      <c r="BF239" s="48"/>
      <c r="BG239" s="48"/>
      <c r="BH239" s="48"/>
      <c r="BI239" s="48"/>
      <c r="BJ239" s="48"/>
      <c r="BK239" s="48"/>
      <c r="BL239" s="48"/>
      <c r="BM239" s="48"/>
      <c r="BN239" s="48"/>
      <c r="BO239" s="48"/>
    </row>
    <row x14ac:dyDescent="0.25" r="240" customHeight="1" ht="19.5">
      <c r="A240" s="141" t="s">
        <v>427</v>
      </c>
      <c r="B240" s="141" t="s">
        <v>428</v>
      </c>
      <c r="C240" s="96" t="s">
        <v>171</v>
      </c>
      <c r="D240" s="96"/>
      <c r="E240" s="96"/>
      <c r="F240" s="96"/>
      <c r="G240" s="96"/>
      <c r="H240" s="96"/>
      <c r="I240" s="96"/>
      <c r="J240" s="96"/>
      <c r="K240" s="96"/>
      <c r="L240" s="301">
        <v>1233</v>
      </c>
      <c r="M240" s="302">
        <v>3112</v>
      </c>
      <c r="N240" s="106"/>
      <c r="O240" s="96"/>
      <c r="P240" s="97"/>
      <c r="Q240" s="96"/>
      <c r="R240" s="114">
        <v>0</v>
      </c>
      <c r="S240" s="101"/>
      <c r="T240" s="102"/>
      <c r="U240" s="101"/>
      <c r="V240" s="114">
        <v>0</v>
      </c>
      <c r="W240" s="101"/>
      <c r="X240" s="102"/>
      <c r="Y240" s="115"/>
      <c r="Z240" s="114">
        <v>0</v>
      </c>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c r="AY240" s="48"/>
      <c r="AZ240" s="48"/>
      <c r="BA240" s="48"/>
      <c r="BB240" s="48"/>
      <c r="BC240" s="48"/>
      <c r="BD240" s="48"/>
      <c r="BE240" s="48"/>
      <c r="BF240" s="48"/>
      <c r="BG240" s="48"/>
      <c r="BH240" s="48"/>
      <c r="BI240" s="48"/>
      <c r="BJ240" s="48"/>
      <c r="BK240" s="48"/>
      <c r="BL240" s="48"/>
      <c r="BM240" s="48"/>
      <c r="BN240" s="48"/>
      <c r="BO240" s="48"/>
    </row>
    <row x14ac:dyDescent="0.25" r="241" customHeight="1" ht="19.5">
      <c r="A241" s="141" t="s">
        <v>427</v>
      </c>
      <c r="B241" s="141" t="s">
        <v>428</v>
      </c>
      <c r="C241" s="96" t="s">
        <v>171</v>
      </c>
      <c r="D241" s="96"/>
      <c r="E241" s="96"/>
      <c r="F241" s="96"/>
      <c r="G241" s="96"/>
      <c r="H241" s="96"/>
      <c r="I241" s="96"/>
      <c r="J241" s="96"/>
      <c r="K241" s="96"/>
      <c r="L241" s="301">
        <v>1233</v>
      </c>
      <c r="M241" s="302">
        <v>3365</v>
      </c>
      <c r="N241" s="106"/>
      <c r="O241" s="96"/>
      <c r="P241" s="97"/>
      <c r="Q241" s="96"/>
      <c r="R241" s="114">
        <v>0</v>
      </c>
      <c r="S241" s="101"/>
      <c r="T241" s="102"/>
      <c r="U241" s="101"/>
      <c r="V241" s="114">
        <v>0</v>
      </c>
      <c r="W241" s="101"/>
      <c r="X241" s="102"/>
      <c r="Y241" s="115"/>
      <c r="Z241" s="114">
        <v>0</v>
      </c>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c r="AY241" s="48"/>
      <c r="AZ241" s="48"/>
      <c r="BA241" s="48"/>
      <c r="BB241" s="48"/>
      <c r="BC241" s="48"/>
      <c r="BD241" s="48"/>
      <c r="BE241" s="48"/>
      <c r="BF241" s="48"/>
      <c r="BG241" s="48"/>
      <c r="BH241" s="48"/>
      <c r="BI241" s="48"/>
      <c r="BJ241" s="48"/>
      <c r="BK241" s="48"/>
      <c r="BL241" s="48"/>
      <c r="BM241" s="48"/>
      <c r="BN241" s="48"/>
      <c r="BO241" s="48"/>
    </row>
    <row x14ac:dyDescent="0.25" r="242" customHeight="1" ht="19.5">
      <c r="A242" s="141" t="s">
        <v>427</v>
      </c>
      <c r="B242" s="141" t="s">
        <v>428</v>
      </c>
      <c r="C242" s="96" t="s">
        <v>171</v>
      </c>
      <c r="D242" s="96"/>
      <c r="E242" s="96"/>
      <c r="F242" s="96"/>
      <c r="G242" s="96"/>
      <c r="H242" s="96"/>
      <c r="I242" s="96"/>
      <c r="J242" s="96"/>
      <c r="K242" s="96"/>
      <c r="L242" s="301">
        <v>1233</v>
      </c>
      <c r="M242" s="302">
        <v>3709</v>
      </c>
      <c r="N242" s="106"/>
      <c r="O242" s="96"/>
      <c r="P242" s="97"/>
      <c r="Q242" s="96"/>
      <c r="R242" s="114">
        <v>0</v>
      </c>
      <c r="S242" s="101"/>
      <c r="T242" s="102"/>
      <c r="U242" s="101"/>
      <c r="V242" s="114">
        <v>0</v>
      </c>
      <c r="W242" s="101"/>
      <c r="X242" s="102"/>
      <c r="Y242" s="115"/>
      <c r="Z242" s="114">
        <v>0</v>
      </c>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row>
    <row x14ac:dyDescent="0.25" r="243" customHeight="1" ht="19.5">
      <c r="A243" s="141" t="s">
        <v>427</v>
      </c>
      <c r="B243" s="141" t="s">
        <v>428</v>
      </c>
      <c r="C243" s="96" t="s">
        <v>171</v>
      </c>
      <c r="D243" s="96"/>
      <c r="E243" s="96"/>
      <c r="F243" s="96"/>
      <c r="G243" s="96"/>
      <c r="H243" s="96"/>
      <c r="I243" s="96"/>
      <c r="J243" s="96"/>
      <c r="K243" s="96"/>
      <c r="L243" s="301">
        <v>1233</v>
      </c>
      <c r="M243" s="302">
        <v>3994</v>
      </c>
      <c r="N243" s="106"/>
      <c r="O243" s="96"/>
      <c r="P243" s="97"/>
      <c r="Q243" s="96"/>
      <c r="R243" s="114">
        <v>0</v>
      </c>
      <c r="S243" s="101"/>
      <c r="T243" s="102"/>
      <c r="U243" s="101"/>
      <c r="V243" s="114">
        <v>0</v>
      </c>
      <c r="W243" s="101"/>
      <c r="X243" s="102"/>
      <c r="Y243" s="115"/>
      <c r="Z243" s="114">
        <v>0</v>
      </c>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c r="AY243" s="48"/>
      <c r="AZ243" s="48"/>
      <c r="BA243" s="48"/>
      <c r="BB243" s="48"/>
      <c r="BC243" s="48"/>
      <c r="BD243" s="48"/>
      <c r="BE243" s="48"/>
      <c r="BF243" s="48"/>
      <c r="BG243" s="48"/>
      <c r="BH243" s="48"/>
      <c r="BI243" s="48"/>
      <c r="BJ243" s="48"/>
      <c r="BK243" s="48"/>
      <c r="BL243" s="48"/>
      <c r="BM243" s="48"/>
      <c r="BN243" s="48"/>
      <c r="BO243" s="48"/>
    </row>
    <row x14ac:dyDescent="0.25" r="244" customHeight="1" ht="19.5">
      <c r="A244" s="141" t="s">
        <v>427</v>
      </c>
      <c r="B244" s="141" t="s">
        <v>428</v>
      </c>
      <c r="C244" s="96" t="s">
        <v>171</v>
      </c>
      <c r="D244" s="96"/>
      <c r="E244" s="96"/>
      <c r="F244" s="96"/>
      <c r="G244" s="96"/>
      <c r="H244" s="96"/>
      <c r="I244" s="96"/>
      <c r="J244" s="96"/>
      <c r="K244" s="96"/>
      <c r="L244" s="301">
        <v>1233</v>
      </c>
      <c r="M244" s="302">
        <v>4312</v>
      </c>
      <c r="N244" s="106"/>
      <c r="O244" s="96"/>
      <c r="P244" s="97"/>
      <c r="Q244" s="96"/>
      <c r="R244" s="114">
        <v>0</v>
      </c>
      <c r="S244" s="101"/>
      <c r="T244" s="102"/>
      <c r="U244" s="101"/>
      <c r="V244" s="114">
        <v>0</v>
      </c>
      <c r="W244" s="101"/>
      <c r="X244" s="102"/>
      <c r="Y244" s="115"/>
      <c r="Z244" s="114">
        <v>0</v>
      </c>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c r="AY244" s="48"/>
      <c r="AZ244" s="48"/>
      <c r="BA244" s="48"/>
      <c r="BB244" s="48"/>
      <c r="BC244" s="48"/>
      <c r="BD244" s="48"/>
      <c r="BE244" s="48"/>
      <c r="BF244" s="48"/>
      <c r="BG244" s="48"/>
      <c r="BH244" s="48"/>
      <c r="BI244" s="48"/>
      <c r="BJ244" s="48"/>
      <c r="BK244" s="48"/>
      <c r="BL244" s="48"/>
      <c r="BM244" s="48"/>
      <c r="BN244" s="48"/>
      <c r="BO244" s="48"/>
    </row>
    <row x14ac:dyDescent="0.25" r="245" customHeight="1" ht="19.5">
      <c r="A245" s="141" t="s">
        <v>427</v>
      </c>
      <c r="B245" s="141" t="s">
        <v>428</v>
      </c>
      <c r="C245" s="96" t="s">
        <v>171</v>
      </c>
      <c r="D245" s="96"/>
      <c r="E245" s="96"/>
      <c r="F245" s="96"/>
      <c r="G245" s="96"/>
      <c r="H245" s="96"/>
      <c r="I245" s="96"/>
      <c r="J245" s="96"/>
      <c r="K245" s="96"/>
      <c r="L245" s="301">
        <v>1233</v>
      </c>
      <c r="M245" s="302">
        <v>4506</v>
      </c>
      <c r="N245" s="106"/>
      <c r="O245" s="96"/>
      <c r="P245" s="97"/>
      <c r="Q245" s="96"/>
      <c r="R245" s="114">
        <v>0</v>
      </c>
      <c r="S245" s="101"/>
      <c r="T245" s="102"/>
      <c r="U245" s="101"/>
      <c r="V245" s="114">
        <v>0</v>
      </c>
      <c r="W245" s="101"/>
      <c r="X245" s="102"/>
      <c r="Y245" s="115"/>
      <c r="Z245" s="114">
        <v>0</v>
      </c>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row>
    <row x14ac:dyDescent="0.25" r="246" customHeight="1" ht="19.5">
      <c r="A246" s="141" t="s">
        <v>427</v>
      </c>
      <c r="B246" s="141" t="s">
        <v>428</v>
      </c>
      <c r="C246" s="96" t="s">
        <v>171</v>
      </c>
      <c r="D246" s="96"/>
      <c r="E246" s="96"/>
      <c r="F246" s="96"/>
      <c r="G246" s="96"/>
      <c r="H246" s="96"/>
      <c r="I246" s="96"/>
      <c r="J246" s="96"/>
      <c r="K246" s="96"/>
      <c r="L246" s="299">
        <v>1900</v>
      </c>
      <c r="M246" s="300">
        <v>2164</v>
      </c>
      <c r="N246" s="222"/>
      <c r="O246" s="110"/>
      <c r="P246" s="111"/>
      <c r="Q246" s="110"/>
      <c r="R246" s="112">
        <v>1</v>
      </c>
      <c r="S246" s="94">
        <v>1</v>
      </c>
      <c r="T246" s="94">
        <v>0</v>
      </c>
      <c r="U246" s="95"/>
      <c r="V246" s="114">
        <v>0</v>
      </c>
      <c r="W246" s="101"/>
      <c r="X246" s="102"/>
      <c r="Y246" s="115"/>
      <c r="Z246" s="94">
        <v>1</v>
      </c>
      <c r="AA246" s="204" t="s">
        <v>434</v>
      </c>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c r="AY246" s="48"/>
      <c r="AZ246" s="48"/>
      <c r="BA246" s="48"/>
      <c r="BB246" s="48"/>
      <c r="BC246" s="48"/>
      <c r="BD246" s="48"/>
      <c r="BE246" s="48"/>
      <c r="BF246" s="48"/>
      <c r="BG246" s="48"/>
      <c r="BH246" s="48"/>
      <c r="BI246" s="48"/>
      <c r="BJ246" s="48"/>
      <c r="BK246" s="48"/>
      <c r="BL246" s="48"/>
      <c r="BM246" s="48"/>
      <c r="BN246" s="48"/>
      <c r="BO246" s="48"/>
    </row>
    <row x14ac:dyDescent="0.25" r="247" customHeight="1" ht="19.5">
      <c r="A247" s="141" t="s">
        <v>427</v>
      </c>
      <c r="B247" s="141" t="s">
        <v>428</v>
      </c>
      <c r="C247" s="96" t="s">
        <v>171</v>
      </c>
      <c r="D247" s="96"/>
      <c r="E247" s="96"/>
      <c r="F247" s="96"/>
      <c r="G247" s="96"/>
      <c r="H247" s="96"/>
      <c r="I247" s="96"/>
      <c r="J247" s="96"/>
      <c r="K247" s="96"/>
      <c r="L247" s="301">
        <v>1900</v>
      </c>
      <c r="M247" s="302">
        <v>2498</v>
      </c>
      <c r="N247" s="106"/>
      <c r="O247" s="96"/>
      <c r="P247" s="97"/>
      <c r="Q247" s="96"/>
      <c r="R247" s="114">
        <v>0</v>
      </c>
      <c r="S247" s="101"/>
      <c r="T247" s="102"/>
      <c r="U247" s="101"/>
      <c r="V247" s="114">
        <v>0</v>
      </c>
      <c r="W247" s="101"/>
      <c r="X247" s="102"/>
      <c r="Y247" s="115"/>
      <c r="Z247" s="114">
        <v>0</v>
      </c>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row>
    <row x14ac:dyDescent="0.25" r="248" customHeight="1" ht="19.5">
      <c r="A248" s="141" t="s">
        <v>427</v>
      </c>
      <c r="B248" s="141" t="s">
        <v>428</v>
      </c>
      <c r="C248" s="96" t="s">
        <v>171</v>
      </c>
      <c r="D248" s="96"/>
      <c r="E248" s="96"/>
      <c r="F248" s="96"/>
      <c r="G248" s="96"/>
      <c r="H248" s="96"/>
      <c r="I248" s="96"/>
      <c r="J248" s="96"/>
      <c r="K248" s="96"/>
      <c r="L248" s="301">
        <v>1900</v>
      </c>
      <c r="M248" s="302">
        <v>3112</v>
      </c>
      <c r="N248" s="106"/>
      <c r="O248" s="96"/>
      <c r="P248" s="97"/>
      <c r="Q248" s="96"/>
      <c r="R248" s="114">
        <v>0</v>
      </c>
      <c r="S248" s="101"/>
      <c r="T248" s="102"/>
      <c r="U248" s="101"/>
      <c r="V248" s="114">
        <v>0</v>
      </c>
      <c r="W248" s="101"/>
      <c r="X248" s="102"/>
      <c r="Y248" s="115"/>
      <c r="Z248" s="114">
        <v>0</v>
      </c>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c r="AY248" s="48"/>
      <c r="AZ248" s="48"/>
      <c r="BA248" s="48"/>
      <c r="BB248" s="48"/>
      <c r="BC248" s="48"/>
      <c r="BD248" s="48"/>
      <c r="BE248" s="48"/>
      <c r="BF248" s="48"/>
      <c r="BG248" s="48"/>
      <c r="BH248" s="48"/>
      <c r="BI248" s="48"/>
      <c r="BJ248" s="48"/>
      <c r="BK248" s="48"/>
      <c r="BL248" s="48"/>
      <c r="BM248" s="48"/>
      <c r="BN248" s="48"/>
      <c r="BO248" s="48"/>
    </row>
    <row x14ac:dyDescent="0.25" r="249" customHeight="1" ht="19.5">
      <c r="A249" s="141" t="s">
        <v>427</v>
      </c>
      <c r="B249" s="141" t="s">
        <v>428</v>
      </c>
      <c r="C249" s="96" t="s">
        <v>171</v>
      </c>
      <c r="D249" s="96"/>
      <c r="E249" s="96"/>
      <c r="F249" s="96"/>
      <c r="G249" s="96"/>
      <c r="H249" s="96"/>
      <c r="I249" s="96"/>
      <c r="J249" s="96"/>
      <c r="K249" s="96"/>
      <c r="L249" s="301">
        <v>1900</v>
      </c>
      <c r="M249" s="302">
        <v>3365</v>
      </c>
      <c r="N249" s="106"/>
      <c r="O249" s="96"/>
      <c r="P249" s="97"/>
      <c r="Q249" s="96"/>
      <c r="R249" s="114">
        <v>0</v>
      </c>
      <c r="S249" s="101"/>
      <c r="T249" s="102"/>
      <c r="U249" s="101"/>
      <c r="V249" s="114">
        <v>0</v>
      </c>
      <c r="W249" s="101"/>
      <c r="X249" s="102"/>
      <c r="Y249" s="115"/>
      <c r="Z249" s="120"/>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c r="AY249" s="48"/>
      <c r="AZ249" s="48"/>
      <c r="BA249" s="48"/>
      <c r="BB249" s="48"/>
      <c r="BC249" s="48"/>
      <c r="BD249" s="48"/>
      <c r="BE249" s="48"/>
      <c r="BF249" s="48"/>
      <c r="BG249" s="48"/>
      <c r="BH249" s="48"/>
      <c r="BI249" s="48"/>
      <c r="BJ249" s="48"/>
      <c r="BK249" s="48"/>
      <c r="BL249" s="48"/>
      <c r="BM249" s="48"/>
      <c r="BN249" s="48"/>
      <c r="BO249" s="48"/>
    </row>
    <row x14ac:dyDescent="0.25" r="250" customHeight="1" ht="19.5">
      <c r="A250" s="141" t="s">
        <v>427</v>
      </c>
      <c r="B250" s="141" t="s">
        <v>428</v>
      </c>
      <c r="C250" s="96" t="s">
        <v>171</v>
      </c>
      <c r="D250" s="96"/>
      <c r="E250" s="96"/>
      <c r="F250" s="96"/>
      <c r="G250" s="96"/>
      <c r="H250" s="96"/>
      <c r="I250" s="96"/>
      <c r="J250" s="96"/>
      <c r="K250" s="96"/>
      <c r="L250" s="301">
        <v>1900</v>
      </c>
      <c r="M250" s="302">
        <v>3709</v>
      </c>
      <c r="N250" s="106"/>
      <c r="O250" s="96"/>
      <c r="P250" s="97"/>
      <c r="Q250" s="96"/>
      <c r="R250" s="114">
        <v>0</v>
      </c>
      <c r="S250" s="101"/>
      <c r="T250" s="102"/>
      <c r="U250" s="101"/>
      <c r="V250" s="114">
        <v>0</v>
      </c>
      <c r="W250" s="101"/>
      <c r="X250" s="102"/>
      <c r="Y250" s="115"/>
      <c r="Z250" s="114">
        <v>0</v>
      </c>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c r="AY250" s="48"/>
      <c r="AZ250" s="48"/>
      <c r="BA250" s="48"/>
      <c r="BB250" s="48"/>
      <c r="BC250" s="48"/>
      <c r="BD250" s="48"/>
      <c r="BE250" s="48"/>
      <c r="BF250" s="48"/>
      <c r="BG250" s="48"/>
      <c r="BH250" s="48"/>
      <c r="BI250" s="48"/>
      <c r="BJ250" s="48"/>
      <c r="BK250" s="48"/>
      <c r="BL250" s="48"/>
      <c r="BM250" s="48"/>
      <c r="BN250" s="48"/>
      <c r="BO250" s="48"/>
    </row>
    <row x14ac:dyDescent="0.25" r="251" customHeight="1" ht="19.5">
      <c r="A251" s="141" t="s">
        <v>427</v>
      </c>
      <c r="B251" s="141" t="s">
        <v>428</v>
      </c>
      <c r="C251" s="96" t="s">
        <v>171</v>
      </c>
      <c r="D251" s="96"/>
      <c r="E251" s="96"/>
      <c r="F251" s="96"/>
      <c r="G251" s="96"/>
      <c r="H251" s="96"/>
      <c r="I251" s="96"/>
      <c r="J251" s="96"/>
      <c r="K251" s="96"/>
      <c r="L251" s="301">
        <v>1900</v>
      </c>
      <c r="M251" s="302">
        <v>3994</v>
      </c>
      <c r="N251" s="106"/>
      <c r="O251" s="96"/>
      <c r="P251" s="97"/>
      <c r="Q251" s="96"/>
      <c r="R251" s="114">
        <v>0</v>
      </c>
      <c r="S251" s="101"/>
      <c r="T251" s="102"/>
      <c r="U251" s="101"/>
      <c r="V251" s="114">
        <v>0</v>
      </c>
      <c r="W251" s="101"/>
      <c r="X251" s="102"/>
      <c r="Y251" s="115"/>
      <c r="Z251" s="120"/>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c r="AY251" s="48"/>
      <c r="AZ251" s="48"/>
      <c r="BA251" s="48"/>
      <c r="BB251" s="48"/>
      <c r="BC251" s="48"/>
      <c r="BD251" s="48"/>
      <c r="BE251" s="48"/>
      <c r="BF251" s="48"/>
      <c r="BG251" s="48"/>
      <c r="BH251" s="48"/>
      <c r="BI251" s="48"/>
      <c r="BJ251" s="48"/>
      <c r="BK251" s="48"/>
      <c r="BL251" s="48"/>
      <c r="BM251" s="48"/>
      <c r="BN251" s="48"/>
      <c r="BO251" s="48"/>
    </row>
    <row x14ac:dyDescent="0.25" r="252" customHeight="1" ht="19.5">
      <c r="A252" s="141" t="s">
        <v>427</v>
      </c>
      <c r="B252" s="141" t="s">
        <v>428</v>
      </c>
      <c r="C252" s="96" t="s">
        <v>171</v>
      </c>
      <c r="D252" s="96"/>
      <c r="E252" s="96"/>
      <c r="F252" s="96"/>
      <c r="G252" s="96"/>
      <c r="H252" s="96"/>
      <c r="I252" s="96"/>
      <c r="J252" s="96"/>
      <c r="K252" s="96"/>
      <c r="L252" s="301">
        <v>1900</v>
      </c>
      <c r="M252" s="302">
        <v>4312</v>
      </c>
      <c r="N252" s="106"/>
      <c r="O252" s="96"/>
      <c r="P252" s="97"/>
      <c r="Q252" s="96"/>
      <c r="R252" s="114">
        <v>0</v>
      </c>
      <c r="S252" s="101"/>
      <c r="T252" s="102"/>
      <c r="U252" s="101"/>
      <c r="V252" s="114">
        <v>0</v>
      </c>
      <c r="W252" s="101"/>
      <c r="X252" s="102"/>
      <c r="Y252" s="115"/>
      <c r="Z252" s="120"/>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c r="AY252" s="48"/>
      <c r="AZ252" s="48"/>
      <c r="BA252" s="48"/>
      <c r="BB252" s="48"/>
      <c r="BC252" s="48"/>
      <c r="BD252" s="48"/>
      <c r="BE252" s="48"/>
      <c r="BF252" s="48"/>
      <c r="BG252" s="48"/>
      <c r="BH252" s="48"/>
      <c r="BI252" s="48"/>
      <c r="BJ252" s="48"/>
      <c r="BK252" s="48"/>
      <c r="BL252" s="48"/>
      <c r="BM252" s="48"/>
      <c r="BN252" s="48"/>
      <c r="BO252" s="48"/>
    </row>
    <row x14ac:dyDescent="0.25" r="253" customHeight="1" ht="19.5">
      <c r="A253" s="141" t="s">
        <v>427</v>
      </c>
      <c r="B253" s="141" t="s">
        <v>428</v>
      </c>
      <c r="C253" s="96" t="s">
        <v>171</v>
      </c>
      <c r="D253" s="96"/>
      <c r="E253" s="96"/>
      <c r="F253" s="96"/>
      <c r="G253" s="96"/>
      <c r="H253" s="96"/>
      <c r="I253" s="96"/>
      <c r="J253" s="96"/>
      <c r="K253" s="96"/>
      <c r="L253" s="301">
        <v>1900</v>
      </c>
      <c r="M253" s="302">
        <v>4506</v>
      </c>
      <c r="N253" s="106"/>
      <c r="O253" s="96"/>
      <c r="P253" s="97"/>
      <c r="Q253" s="96"/>
      <c r="R253" s="114">
        <v>0</v>
      </c>
      <c r="S253" s="101"/>
      <c r="T253" s="102"/>
      <c r="U253" s="101"/>
      <c r="V253" s="114">
        <v>0</v>
      </c>
      <c r="W253" s="101"/>
      <c r="X253" s="102"/>
      <c r="Y253" s="115"/>
      <c r="Z253" s="120"/>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c r="AY253" s="48"/>
      <c r="AZ253" s="48"/>
      <c r="BA253" s="48"/>
      <c r="BB253" s="48"/>
      <c r="BC253" s="48"/>
      <c r="BD253" s="48"/>
      <c r="BE253" s="48"/>
      <c r="BF253" s="48"/>
      <c r="BG253" s="48"/>
      <c r="BH253" s="48"/>
      <c r="BI253" s="48"/>
      <c r="BJ253" s="48"/>
      <c r="BK253" s="48"/>
      <c r="BL253" s="48"/>
      <c r="BM253" s="48"/>
      <c r="BN253" s="48"/>
      <c r="BO253" s="48"/>
    </row>
    <row x14ac:dyDescent="0.25" r="254" customHeight="1" ht="19.5">
      <c r="A254" s="141" t="s">
        <v>427</v>
      </c>
      <c r="B254" s="141" t="s">
        <v>428</v>
      </c>
      <c r="C254" s="96" t="s">
        <v>171</v>
      </c>
      <c r="D254" s="96"/>
      <c r="E254" s="96"/>
      <c r="F254" s="96"/>
      <c r="G254" s="96"/>
      <c r="H254" s="96"/>
      <c r="I254" s="96"/>
      <c r="J254" s="96"/>
      <c r="K254" s="96"/>
      <c r="L254" s="299">
        <v>2164</v>
      </c>
      <c r="M254" s="300">
        <v>2498</v>
      </c>
      <c r="N254" s="222"/>
      <c r="O254" s="110"/>
      <c r="P254" s="111"/>
      <c r="Q254" s="110"/>
      <c r="R254" s="112">
        <v>1</v>
      </c>
      <c r="S254" s="94">
        <v>1</v>
      </c>
      <c r="T254" s="103">
        <v>0.6</v>
      </c>
      <c r="U254" s="95"/>
      <c r="V254" s="114">
        <v>0</v>
      </c>
      <c r="W254" s="101"/>
      <c r="X254" s="102"/>
      <c r="Y254" s="115"/>
      <c r="Z254" s="112">
        <v>2</v>
      </c>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c r="AY254" s="48"/>
      <c r="AZ254" s="48"/>
      <c r="BA254" s="48"/>
      <c r="BB254" s="48"/>
      <c r="BC254" s="48"/>
      <c r="BD254" s="48"/>
      <c r="BE254" s="48"/>
      <c r="BF254" s="48"/>
      <c r="BG254" s="48"/>
      <c r="BH254" s="48"/>
      <c r="BI254" s="48"/>
      <c r="BJ254" s="48"/>
      <c r="BK254" s="48"/>
      <c r="BL254" s="48"/>
      <c r="BM254" s="48"/>
      <c r="BN254" s="48"/>
      <c r="BO254" s="48"/>
    </row>
    <row x14ac:dyDescent="0.25" r="255" customHeight="1" ht="19.5">
      <c r="A255" s="141" t="s">
        <v>427</v>
      </c>
      <c r="B255" s="141" t="s">
        <v>428</v>
      </c>
      <c r="C255" s="96" t="s">
        <v>171</v>
      </c>
      <c r="D255" s="96"/>
      <c r="E255" s="96"/>
      <c r="F255" s="96"/>
      <c r="G255" s="96"/>
      <c r="H255" s="96"/>
      <c r="I255" s="96"/>
      <c r="J255" s="96"/>
      <c r="K255" s="96"/>
      <c r="L255" s="301">
        <v>2164</v>
      </c>
      <c r="M255" s="302">
        <v>3112</v>
      </c>
      <c r="N255" s="106"/>
      <c r="O255" s="96"/>
      <c r="P255" s="97"/>
      <c r="Q255" s="96"/>
      <c r="R255" s="114">
        <v>0</v>
      </c>
      <c r="S255" s="101"/>
      <c r="T255" s="102"/>
      <c r="U255" s="101"/>
      <c r="V255" s="114">
        <v>0</v>
      </c>
      <c r="W255" s="101"/>
      <c r="X255" s="102"/>
      <c r="Y255" s="115"/>
      <c r="Z255" s="114">
        <v>0</v>
      </c>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c r="AY255" s="48"/>
      <c r="AZ255" s="48"/>
      <c r="BA255" s="48"/>
      <c r="BB255" s="48"/>
      <c r="BC255" s="48"/>
      <c r="BD255" s="48"/>
      <c r="BE255" s="48"/>
      <c r="BF255" s="48"/>
      <c r="BG255" s="48"/>
      <c r="BH255" s="48"/>
      <c r="BI255" s="48"/>
      <c r="BJ255" s="48"/>
      <c r="BK255" s="48"/>
      <c r="BL255" s="48"/>
      <c r="BM255" s="48"/>
      <c r="BN255" s="48"/>
      <c r="BO255" s="48"/>
    </row>
    <row x14ac:dyDescent="0.25" r="256" customHeight="1" ht="19.5">
      <c r="A256" s="141" t="s">
        <v>427</v>
      </c>
      <c r="B256" s="141" t="s">
        <v>428</v>
      </c>
      <c r="C256" s="96" t="s">
        <v>171</v>
      </c>
      <c r="D256" s="96"/>
      <c r="E256" s="96"/>
      <c r="F256" s="96"/>
      <c r="G256" s="96"/>
      <c r="H256" s="96"/>
      <c r="I256" s="96"/>
      <c r="J256" s="96"/>
      <c r="K256" s="96"/>
      <c r="L256" s="301">
        <v>2164</v>
      </c>
      <c r="M256" s="302">
        <v>3365</v>
      </c>
      <c r="N256" s="106"/>
      <c r="O256" s="96"/>
      <c r="P256" s="97"/>
      <c r="Q256" s="96"/>
      <c r="R256" s="114">
        <v>0</v>
      </c>
      <c r="S256" s="101"/>
      <c r="T256" s="102"/>
      <c r="U256" s="101"/>
      <c r="V256" s="114">
        <v>0</v>
      </c>
      <c r="W256" s="101"/>
      <c r="X256" s="102"/>
      <c r="Y256" s="115"/>
      <c r="Z256" s="114">
        <v>0</v>
      </c>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c r="AY256" s="48"/>
      <c r="AZ256" s="48"/>
      <c r="BA256" s="48"/>
      <c r="BB256" s="48"/>
      <c r="BC256" s="48"/>
      <c r="BD256" s="48"/>
      <c r="BE256" s="48"/>
      <c r="BF256" s="48"/>
      <c r="BG256" s="48"/>
      <c r="BH256" s="48"/>
      <c r="BI256" s="48"/>
      <c r="BJ256" s="48"/>
      <c r="BK256" s="48"/>
      <c r="BL256" s="48"/>
      <c r="BM256" s="48"/>
      <c r="BN256" s="48"/>
      <c r="BO256" s="48"/>
    </row>
    <row x14ac:dyDescent="0.25" r="257" customHeight="1" ht="19.5">
      <c r="A257" s="141" t="s">
        <v>427</v>
      </c>
      <c r="B257" s="141" t="s">
        <v>428</v>
      </c>
      <c r="C257" s="96" t="s">
        <v>171</v>
      </c>
      <c r="D257" s="96"/>
      <c r="E257" s="96"/>
      <c r="F257" s="96"/>
      <c r="G257" s="96"/>
      <c r="H257" s="96"/>
      <c r="I257" s="96"/>
      <c r="J257" s="96"/>
      <c r="K257" s="96"/>
      <c r="L257" s="301">
        <v>2164</v>
      </c>
      <c r="M257" s="302">
        <v>3709</v>
      </c>
      <c r="N257" s="106"/>
      <c r="O257" s="96"/>
      <c r="P257" s="97"/>
      <c r="Q257" s="96"/>
      <c r="R257" s="114">
        <v>0</v>
      </c>
      <c r="S257" s="101"/>
      <c r="T257" s="102"/>
      <c r="U257" s="101"/>
      <c r="V257" s="114">
        <v>0</v>
      </c>
      <c r="W257" s="101"/>
      <c r="X257" s="102"/>
      <c r="Y257" s="115"/>
      <c r="Z257" s="114">
        <v>0</v>
      </c>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c r="AY257" s="48"/>
      <c r="AZ257" s="48"/>
      <c r="BA257" s="48"/>
      <c r="BB257" s="48"/>
      <c r="BC257" s="48"/>
      <c r="BD257" s="48"/>
      <c r="BE257" s="48"/>
      <c r="BF257" s="48"/>
      <c r="BG257" s="48"/>
      <c r="BH257" s="48"/>
      <c r="BI257" s="48"/>
      <c r="BJ257" s="48"/>
      <c r="BK257" s="48"/>
      <c r="BL257" s="48"/>
      <c r="BM257" s="48"/>
      <c r="BN257" s="48"/>
      <c r="BO257" s="48"/>
    </row>
    <row x14ac:dyDescent="0.25" r="258" customHeight="1" ht="19.5">
      <c r="A258" s="141" t="s">
        <v>427</v>
      </c>
      <c r="B258" s="141" t="s">
        <v>428</v>
      </c>
      <c r="C258" s="96" t="s">
        <v>171</v>
      </c>
      <c r="D258" s="96"/>
      <c r="E258" s="96"/>
      <c r="F258" s="96"/>
      <c r="G258" s="96"/>
      <c r="H258" s="96"/>
      <c r="I258" s="96"/>
      <c r="J258" s="96"/>
      <c r="K258" s="96"/>
      <c r="L258" s="301">
        <v>2164</v>
      </c>
      <c r="M258" s="302">
        <v>3994</v>
      </c>
      <c r="N258" s="106"/>
      <c r="O258" s="96"/>
      <c r="P258" s="97"/>
      <c r="Q258" s="96"/>
      <c r="R258" s="114">
        <v>0</v>
      </c>
      <c r="S258" s="101"/>
      <c r="T258" s="102"/>
      <c r="U258" s="101"/>
      <c r="V258" s="114">
        <v>0</v>
      </c>
      <c r="W258" s="101"/>
      <c r="X258" s="102"/>
      <c r="Y258" s="115"/>
      <c r="Z258" s="120"/>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c r="AY258" s="48"/>
      <c r="AZ258" s="48"/>
      <c r="BA258" s="48"/>
      <c r="BB258" s="48"/>
      <c r="BC258" s="48"/>
      <c r="BD258" s="48"/>
      <c r="BE258" s="48"/>
      <c r="BF258" s="48"/>
      <c r="BG258" s="48"/>
      <c r="BH258" s="48"/>
      <c r="BI258" s="48"/>
      <c r="BJ258" s="48"/>
      <c r="BK258" s="48"/>
      <c r="BL258" s="48"/>
      <c r="BM258" s="48"/>
      <c r="BN258" s="48"/>
      <c r="BO258" s="48"/>
    </row>
    <row x14ac:dyDescent="0.25" r="259" customHeight="1" ht="19.5">
      <c r="A259" s="141" t="s">
        <v>427</v>
      </c>
      <c r="B259" s="141" t="s">
        <v>428</v>
      </c>
      <c r="C259" s="96" t="s">
        <v>171</v>
      </c>
      <c r="D259" s="96"/>
      <c r="E259" s="96"/>
      <c r="F259" s="96"/>
      <c r="G259" s="96"/>
      <c r="H259" s="96"/>
      <c r="I259" s="96"/>
      <c r="J259" s="96"/>
      <c r="K259" s="96"/>
      <c r="L259" s="301">
        <v>2164</v>
      </c>
      <c r="M259" s="302">
        <v>4312</v>
      </c>
      <c r="N259" s="106"/>
      <c r="O259" s="96"/>
      <c r="P259" s="97"/>
      <c r="Q259" s="96"/>
      <c r="R259" s="114">
        <v>0</v>
      </c>
      <c r="S259" s="101"/>
      <c r="T259" s="102"/>
      <c r="U259" s="101"/>
      <c r="V259" s="114">
        <v>0</v>
      </c>
      <c r="W259" s="101"/>
      <c r="X259" s="102"/>
      <c r="Y259" s="115"/>
      <c r="Z259" s="120"/>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c r="AY259" s="48"/>
      <c r="AZ259" s="48"/>
      <c r="BA259" s="48"/>
      <c r="BB259" s="48"/>
      <c r="BC259" s="48"/>
      <c r="BD259" s="48"/>
      <c r="BE259" s="48"/>
      <c r="BF259" s="48"/>
      <c r="BG259" s="48"/>
      <c r="BH259" s="48"/>
      <c r="BI259" s="48"/>
      <c r="BJ259" s="48"/>
      <c r="BK259" s="48"/>
      <c r="BL259" s="48"/>
      <c r="BM259" s="48"/>
      <c r="BN259" s="48"/>
      <c r="BO259" s="48"/>
    </row>
    <row x14ac:dyDescent="0.25" r="260" customHeight="1" ht="19.5">
      <c r="A260" s="141" t="s">
        <v>427</v>
      </c>
      <c r="B260" s="141" t="s">
        <v>428</v>
      </c>
      <c r="C260" s="96" t="s">
        <v>171</v>
      </c>
      <c r="D260" s="96"/>
      <c r="E260" s="96"/>
      <c r="F260" s="96"/>
      <c r="G260" s="96"/>
      <c r="H260" s="96"/>
      <c r="I260" s="96"/>
      <c r="J260" s="96"/>
      <c r="K260" s="96"/>
      <c r="L260" s="301">
        <v>2164</v>
      </c>
      <c r="M260" s="302">
        <v>4506</v>
      </c>
      <c r="N260" s="106"/>
      <c r="O260" s="96"/>
      <c r="P260" s="97"/>
      <c r="Q260" s="96"/>
      <c r="R260" s="114">
        <v>0</v>
      </c>
      <c r="S260" s="101"/>
      <c r="T260" s="102"/>
      <c r="U260" s="101"/>
      <c r="V260" s="114">
        <v>0</v>
      </c>
      <c r="W260" s="101"/>
      <c r="X260" s="102"/>
      <c r="Y260" s="115"/>
      <c r="Z260" s="120"/>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c r="AY260" s="48"/>
      <c r="AZ260" s="48"/>
      <c r="BA260" s="48"/>
      <c r="BB260" s="48"/>
      <c r="BC260" s="48"/>
      <c r="BD260" s="48"/>
      <c r="BE260" s="48"/>
      <c r="BF260" s="48"/>
      <c r="BG260" s="48"/>
      <c r="BH260" s="48"/>
      <c r="BI260" s="48"/>
      <c r="BJ260" s="48"/>
      <c r="BK260" s="48"/>
      <c r="BL260" s="48"/>
      <c r="BM260" s="48"/>
      <c r="BN260" s="48"/>
      <c r="BO260" s="48"/>
    </row>
    <row x14ac:dyDescent="0.25" r="261" customHeight="1" ht="19.5">
      <c r="A261" s="141" t="s">
        <v>427</v>
      </c>
      <c r="B261" s="141" t="s">
        <v>428</v>
      </c>
      <c r="C261" s="96" t="s">
        <v>171</v>
      </c>
      <c r="D261" s="96"/>
      <c r="E261" s="96"/>
      <c r="F261" s="96"/>
      <c r="G261" s="96"/>
      <c r="H261" s="96"/>
      <c r="I261" s="96"/>
      <c r="J261" s="96"/>
      <c r="K261" s="96"/>
      <c r="L261" s="299">
        <v>2498</v>
      </c>
      <c r="M261" s="300">
        <v>3112</v>
      </c>
      <c r="N261" s="222"/>
      <c r="O261" s="110"/>
      <c r="P261" s="111"/>
      <c r="Q261" s="110"/>
      <c r="R261" s="114">
        <v>0</v>
      </c>
      <c r="S261" s="101"/>
      <c r="T261" s="102"/>
      <c r="U261" s="101"/>
      <c r="V261" s="114">
        <v>0</v>
      </c>
      <c r="W261" s="101"/>
      <c r="X261" s="102"/>
      <c r="Y261" s="115"/>
      <c r="Z261" s="114">
        <v>0</v>
      </c>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c r="AY261" s="48"/>
      <c r="AZ261" s="48"/>
      <c r="BA261" s="48"/>
      <c r="BB261" s="48"/>
      <c r="BC261" s="48"/>
      <c r="BD261" s="48"/>
      <c r="BE261" s="48"/>
      <c r="BF261" s="48"/>
      <c r="BG261" s="48"/>
      <c r="BH261" s="48"/>
      <c r="BI261" s="48"/>
      <c r="BJ261" s="48"/>
      <c r="BK261" s="48"/>
      <c r="BL261" s="48"/>
      <c r="BM261" s="48"/>
      <c r="BN261" s="48"/>
      <c r="BO261" s="48"/>
    </row>
    <row x14ac:dyDescent="0.25" r="262" customHeight="1" ht="19.5">
      <c r="A262" s="141" t="s">
        <v>427</v>
      </c>
      <c r="B262" s="141" t="s">
        <v>428</v>
      </c>
      <c r="C262" s="96" t="s">
        <v>171</v>
      </c>
      <c r="D262" s="96"/>
      <c r="E262" s="96"/>
      <c r="F262" s="96"/>
      <c r="G262" s="96"/>
      <c r="H262" s="96"/>
      <c r="I262" s="96"/>
      <c r="J262" s="96"/>
      <c r="K262" s="96"/>
      <c r="L262" s="301">
        <v>2498</v>
      </c>
      <c r="M262" s="302">
        <v>3365</v>
      </c>
      <c r="N262" s="106"/>
      <c r="O262" s="96"/>
      <c r="P262" s="97"/>
      <c r="Q262" s="96"/>
      <c r="R262" s="114">
        <v>0</v>
      </c>
      <c r="S262" s="101"/>
      <c r="T262" s="102"/>
      <c r="U262" s="101"/>
      <c r="V262" s="114">
        <v>0</v>
      </c>
      <c r="W262" s="101"/>
      <c r="X262" s="102"/>
      <c r="Y262" s="115"/>
      <c r="Z262" s="114">
        <v>0</v>
      </c>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c r="AY262" s="48"/>
      <c r="AZ262" s="48"/>
      <c r="BA262" s="48"/>
      <c r="BB262" s="48"/>
      <c r="BC262" s="48"/>
      <c r="BD262" s="48"/>
      <c r="BE262" s="48"/>
      <c r="BF262" s="48"/>
      <c r="BG262" s="48"/>
      <c r="BH262" s="48"/>
      <c r="BI262" s="48"/>
      <c r="BJ262" s="48"/>
      <c r="BK262" s="48"/>
      <c r="BL262" s="48"/>
      <c r="BM262" s="48"/>
      <c r="BN262" s="48"/>
      <c r="BO262" s="48"/>
    </row>
    <row x14ac:dyDescent="0.25" r="263" customHeight="1" ht="19.5">
      <c r="A263" s="141" t="s">
        <v>427</v>
      </c>
      <c r="B263" s="141" t="s">
        <v>428</v>
      </c>
      <c r="C263" s="96" t="s">
        <v>171</v>
      </c>
      <c r="D263" s="96"/>
      <c r="E263" s="96"/>
      <c r="F263" s="96"/>
      <c r="G263" s="96"/>
      <c r="H263" s="96"/>
      <c r="I263" s="96"/>
      <c r="J263" s="96"/>
      <c r="K263" s="96"/>
      <c r="L263" s="301">
        <v>2498</v>
      </c>
      <c r="M263" s="302">
        <v>3709</v>
      </c>
      <c r="N263" s="106"/>
      <c r="O263" s="96"/>
      <c r="P263" s="97"/>
      <c r="Q263" s="96"/>
      <c r="R263" s="114">
        <v>0</v>
      </c>
      <c r="S263" s="101"/>
      <c r="T263" s="102"/>
      <c r="U263" s="101"/>
      <c r="V263" s="114">
        <v>0</v>
      </c>
      <c r="W263" s="101"/>
      <c r="X263" s="102"/>
      <c r="Y263" s="115"/>
      <c r="Z263" s="114">
        <v>0</v>
      </c>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c r="AY263" s="48"/>
      <c r="AZ263" s="48"/>
      <c r="BA263" s="48"/>
      <c r="BB263" s="48"/>
      <c r="BC263" s="48"/>
      <c r="BD263" s="48"/>
      <c r="BE263" s="48"/>
      <c r="BF263" s="48"/>
      <c r="BG263" s="48"/>
      <c r="BH263" s="48"/>
      <c r="BI263" s="48"/>
      <c r="BJ263" s="48"/>
      <c r="BK263" s="48"/>
      <c r="BL263" s="48"/>
      <c r="BM263" s="48"/>
      <c r="BN263" s="48"/>
      <c r="BO263" s="48"/>
    </row>
    <row x14ac:dyDescent="0.25" r="264" customHeight="1" ht="19.5">
      <c r="A264" s="141" t="s">
        <v>427</v>
      </c>
      <c r="B264" s="141" t="s">
        <v>428</v>
      </c>
      <c r="C264" s="96" t="s">
        <v>171</v>
      </c>
      <c r="D264" s="96"/>
      <c r="E264" s="96"/>
      <c r="F264" s="96"/>
      <c r="G264" s="96"/>
      <c r="H264" s="96"/>
      <c r="I264" s="96"/>
      <c r="J264" s="96"/>
      <c r="K264" s="96"/>
      <c r="L264" s="301">
        <v>2498</v>
      </c>
      <c r="M264" s="302">
        <v>3994</v>
      </c>
      <c r="N264" s="106"/>
      <c r="O264" s="96"/>
      <c r="P264" s="97"/>
      <c r="Q264" s="96"/>
      <c r="R264" s="114">
        <v>0</v>
      </c>
      <c r="S264" s="101"/>
      <c r="T264" s="102"/>
      <c r="U264" s="101"/>
      <c r="V264" s="114">
        <v>0</v>
      </c>
      <c r="W264" s="101"/>
      <c r="X264" s="102"/>
      <c r="Y264" s="115"/>
      <c r="Z264" s="120"/>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c r="AY264" s="48"/>
      <c r="AZ264" s="48"/>
      <c r="BA264" s="48"/>
      <c r="BB264" s="48"/>
      <c r="BC264" s="48"/>
      <c r="BD264" s="48"/>
      <c r="BE264" s="48"/>
      <c r="BF264" s="48"/>
      <c r="BG264" s="48"/>
      <c r="BH264" s="48"/>
      <c r="BI264" s="48"/>
      <c r="BJ264" s="48"/>
      <c r="BK264" s="48"/>
      <c r="BL264" s="48"/>
      <c r="BM264" s="48"/>
      <c r="BN264" s="48"/>
      <c r="BO264" s="48"/>
    </row>
    <row x14ac:dyDescent="0.25" r="265" customHeight="1" ht="19.5">
      <c r="A265" s="141" t="s">
        <v>427</v>
      </c>
      <c r="B265" s="141" t="s">
        <v>428</v>
      </c>
      <c r="C265" s="96" t="s">
        <v>171</v>
      </c>
      <c r="D265" s="96"/>
      <c r="E265" s="96"/>
      <c r="F265" s="96"/>
      <c r="G265" s="96"/>
      <c r="H265" s="96"/>
      <c r="I265" s="96"/>
      <c r="J265" s="96"/>
      <c r="K265" s="96"/>
      <c r="L265" s="301">
        <v>2498</v>
      </c>
      <c r="M265" s="302">
        <v>4312</v>
      </c>
      <c r="N265" s="106"/>
      <c r="O265" s="96"/>
      <c r="P265" s="97"/>
      <c r="Q265" s="96"/>
      <c r="R265" s="114">
        <v>0</v>
      </c>
      <c r="S265" s="101"/>
      <c r="T265" s="102"/>
      <c r="U265" s="101"/>
      <c r="V265" s="114">
        <v>0</v>
      </c>
      <c r="W265" s="101"/>
      <c r="X265" s="102"/>
      <c r="Y265" s="115"/>
      <c r="Z265" s="120"/>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c r="AY265" s="48"/>
      <c r="AZ265" s="48"/>
      <c r="BA265" s="48"/>
      <c r="BB265" s="48"/>
      <c r="BC265" s="48"/>
      <c r="BD265" s="48"/>
      <c r="BE265" s="48"/>
      <c r="BF265" s="48"/>
      <c r="BG265" s="48"/>
      <c r="BH265" s="48"/>
      <c r="BI265" s="48"/>
      <c r="BJ265" s="48"/>
      <c r="BK265" s="48"/>
      <c r="BL265" s="48"/>
      <c r="BM265" s="48"/>
      <c r="BN265" s="48"/>
      <c r="BO265" s="48"/>
    </row>
    <row x14ac:dyDescent="0.25" r="266" customHeight="1" ht="19.5">
      <c r="A266" s="141" t="s">
        <v>427</v>
      </c>
      <c r="B266" s="141" t="s">
        <v>428</v>
      </c>
      <c r="C266" s="96" t="s">
        <v>171</v>
      </c>
      <c r="D266" s="96"/>
      <c r="E266" s="96"/>
      <c r="F266" s="96"/>
      <c r="G266" s="96"/>
      <c r="H266" s="96"/>
      <c r="I266" s="96"/>
      <c r="J266" s="96"/>
      <c r="K266" s="96"/>
      <c r="L266" s="301">
        <v>2498</v>
      </c>
      <c r="M266" s="302">
        <v>4506</v>
      </c>
      <c r="N266" s="106"/>
      <c r="O266" s="96"/>
      <c r="P266" s="97"/>
      <c r="Q266" s="96"/>
      <c r="R266" s="114">
        <v>0</v>
      </c>
      <c r="S266" s="101"/>
      <c r="T266" s="102"/>
      <c r="U266" s="101"/>
      <c r="V266" s="114">
        <v>0</v>
      </c>
      <c r="W266" s="101"/>
      <c r="X266" s="102"/>
      <c r="Y266" s="115"/>
      <c r="Z266" s="120"/>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c r="AY266" s="48"/>
      <c r="AZ266" s="48"/>
      <c r="BA266" s="48"/>
      <c r="BB266" s="48"/>
      <c r="BC266" s="48"/>
      <c r="BD266" s="48"/>
      <c r="BE266" s="48"/>
      <c r="BF266" s="48"/>
      <c r="BG266" s="48"/>
      <c r="BH266" s="48"/>
      <c r="BI266" s="48"/>
      <c r="BJ266" s="48"/>
      <c r="BK266" s="48"/>
      <c r="BL266" s="48"/>
      <c r="BM266" s="48"/>
      <c r="BN266" s="48"/>
      <c r="BO266" s="48"/>
    </row>
    <row x14ac:dyDescent="0.25" r="267" customHeight="1" ht="19.5">
      <c r="A267" s="141" t="s">
        <v>427</v>
      </c>
      <c r="B267" s="141" t="s">
        <v>428</v>
      </c>
      <c r="C267" s="96" t="s">
        <v>171</v>
      </c>
      <c r="D267" s="96"/>
      <c r="E267" s="96"/>
      <c r="F267" s="96"/>
      <c r="G267" s="96"/>
      <c r="H267" s="96"/>
      <c r="I267" s="96"/>
      <c r="J267" s="96"/>
      <c r="K267" s="96"/>
      <c r="L267" s="299">
        <v>3112</v>
      </c>
      <c r="M267" s="300">
        <v>3365</v>
      </c>
      <c r="N267" s="222"/>
      <c r="O267" s="110"/>
      <c r="P267" s="111"/>
      <c r="Q267" s="110"/>
      <c r="R267" s="112">
        <v>1</v>
      </c>
      <c r="S267" s="94">
        <v>1</v>
      </c>
      <c r="T267" s="103">
        <v>0.68</v>
      </c>
      <c r="U267" s="95"/>
      <c r="V267" s="114">
        <v>0</v>
      </c>
      <c r="W267" s="101"/>
      <c r="X267" s="102"/>
      <c r="Y267" s="115"/>
      <c r="Z267" s="122">
        <v>2</v>
      </c>
      <c r="AA267" s="204" t="s">
        <v>435</v>
      </c>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c r="AY267" s="48"/>
      <c r="AZ267" s="48"/>
      <c r="BA267" s="48"/>
      <c r="BB267" s="48"/>
      <c r="BC267" s="48"/>
      <c r="BD267" s="48"/>
      <c r="BE267" s="48"/>
      <c r="BF267" s="48"/>
      <c r="BG267" s="48"/>
      <c r="BH267" s="48"/>
      <c r="BI267" s="48"/>
      <c r="BJ267" s="48"/>
      <c r="BK267" s="48"/>
      <c r="BL267" s="48"/>
      <c r="BM267" s="48"/>
      <c r="BN267" s="48"/>
      <c r="BO267" s="48"/>
    </row>
    <row x14ac:dyDescent="0.25" r="268" customHeight="1" ht="19.5">
      <c r="A268" s="141" t="s">
        <v>427</v>
      </c>
      <c r="B268" s="141" t="s">
        <v>428</v>
      </c>
      <c r="C268" s="96" t="s">
        <v>171</v>
      </c>
      <c r="D268" s="96"/>
      <c r="E268" s="96"/>
      <c r="F268" s="96"/>
      <c r="G268" s="96"/>
      <c r="H268" s="96"/>
      <c r="I268" s="96"/>
      <c r="J268" s="96"/>
      <c r="K268" s="96"/>
      <c r="L268" s="301">
        <v>3112</v>
      </c>
      <c r="M268" s="302">
        <v>3709</v>
      </c>
      <c r="N268" s="106"/>
      <c r="O268" s="96"/>
      <c r="P268" s="97"/>
      <c r="Q268" s="96"/>
      <c r="R268" s="114">
        <v>0</v>
      </c>
      <c r="S268" s="101"/>
      <c r="T268" s="102"/>
      <c r="U268" s="101"/>
      <c r="V268" s="114">
        <v>0</v>
      </c>
      <c r="W268" s="101"/>
      <c r="X268" s="102"/>
      <c r="Y268" s="115"/>
      <c r="Z268" s="114">
        <v>0</v>
      </c>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c r="AY268" s="48"/>
      <c r="AZ268" s="48"/>
      <c r="BA268" s="48"/>
      <c r="BB268" s="48"/>
      <c r="BC268" s="48"/>
      <c r="BD268" s="48"/>
      <c r="BE268" s="48"/>
      <c r="BF268" s="48"/>
      <c r="BG268" s="48"/>
      <c r="BH268" s="48"/>
      <c r="BI268" s="48"/>
      <c r="BJ268" s="48"/>
      <c r="BK268" s="48"/>
      <c r="BL268" s="48"/>
      <c r="BM268" s="48"/>
      <c r="BN268" s="48"/>
      <c r="BO268" s="48"/>
    </row>
    <row x14ac:dyDescent="0.25" r="269" customHeight="1" ht="19.5">
      <c r="A269" s="141" t="s">
        <v>427</v>
      </c>
      <c r="B269" s="141" t="s">
        <v>428</v>
      </c>
      <c r="C269" s="96" t="s">
        <v>171</v>
      </c>
      <c r="D269" s="96"/>
      <c r="E269" s="96"/>
      <c r="F269" s="96"/>
      <c r="G269" s="96"/>
      <c r="H269" s="96"/>
      <c r="I269" s="96"/>
      <c r="J269" s="96"/>
      <c r="K269" s="96"/>
      <c r="L269" s="301">
        <v>3112</v>
      </c>
      <c r="M269" s="302">
        <v>3994</v>
      </c>
      <c r="N269" s="106"/>
      <c r="O269" s="96"/>
      <c r="P269" s="97"/>
      <c r="Q269" s="96"/>
      <c r="R269" s="114">
        <v>0</v>
      </c>
      <c r="S269" s="101"/>
      <c r="T269" s="102"/>
      <c r="U269" s="101"/>
      <c r="V269" s="114">
        <v>0</v>
      </c>
      <c r="W269" s="101"/>
      <c r="X269" s="102"/>
      <c r="Y269" s="115"/>
      <c r="Z269" s="114">
        <v>0</v>
      </c>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c r="AY269" s="48"/>
      <c r="AZ269" s="48"/>
      <c r="BA269" s="48"/>
      <c r="BB269" s="48"/>
      <c r="BC269" s="48"/>
      <c r="BD269" s="48"/>
      <c r="BE269" s="48"/>
      <c r="BF269" s="48"/>
      <c r="BG269" s="48"/>
      <c r="BH269" s="48"/>
      <c r="BI269" s="48"/>
      <c r="BJ269" s="48"/>
      <c r="BK269" s="48"/>
      <c r="BL269" s="48"/>
      <c r="BM269" s="48"/>
      <c r="BN269" s="48"/>
      <c r="BO269" s="48"/>
    </row>
    <row x14ac:dyDescent="0.25" r="270" customHeight="1" ht="19.5">
      <c r="A270" s="141" t="s">
        <v>427</v>
      </c>
      <c r="B270" s="141" t="s">
        <v>428</v>
      </c>
      <c r="C270" s="96" t="s">
        <v>171</v>
      </c>
      <c r="D270" s="96"/>
      <c r="E270" s="96"/>
      <c r="F270" s="96"/>
      <c r="G270" s="96"/>
      <c r="H270" s="96"/>
      <c r="I270" s="96"/>
      <c r="J270" s="96"/>
      <c r="K270" s="96"/>
      <c r="L270" s="301">
        <v>3112</v>
      </c>
      <c r="M270" s="302">
        <v>4312</v>
      </c>
      <c r="N270" s="106"/>
      <c r="O270" s="96"/>
      <c r="P270" s="97"/>
      <c r="Q270" s="96"/>
      <c r="R270" s="114">
        <v>0</v>
      </c>
      <c r="S270" s="101"/>
      <c r="T270" s="102"/>
      <c r="U270" s="101"/>
      <c r="V270" s="114">
        <v>0</v>
      </c>
      <c r="W270" s="101"/>
      <c r="X270" s="102"/>
      <c r="Y270" s="115"/>
      <c r="Z270" s="120"/>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c r="AY270" s="48"/>
      <c r="AZ270" s="48"/>
      <c r="BA270" s="48"/>
      <c r="BB270" s="48"/>
      <c r="BC270" s="48"/>
      <c r="BD270" s="48"/>
      <c r="BE270" s="48"/>
      <c r="BF270" s="48"/>
      <c r="BG270" s="48"/>
      <c r="BH270" s="48"/>
      <c r="BI270" s="48"/>
      <c r="BJ270" s="48"/>
      <c r="BK270" s="48"/>
      <c r="BL270" s="48"/>
      <c r="BM270" s="48"/>
      <c r="BN270" s="48"/>
      <c r="BO270" s="48"/>
    </row>
    <row x14ac:dyDescent="0.25" r="271" customHeight="1" ht="19.5">
      <c r="A271" s="141" t="s">
        <v>427</v>
      </c>
      <c r="B271" s="141" t="s">
        <v>428</v>
      </c>
      <c r="C271" s="96" t="s">
        <v>171</v>
      </c>
      <c r="D271" s="96"/>
      <c r="E271" s="96"/>
      <c r="F271" s="96"/>
      <c r="G271" s="96"/>
      <c r="H271" s="96"/>
      <c r="I271" s="96"/>
      <c r="J271" s="96"/>
      <c r="K271" s="96"/>
      <c r="L271" s="301">
        <v>3112</v>
      </c>
      <c r="M271" s="302">
        <v>4506</v>
      </c>
      <c r="N271" s="106"/>
      <c r="O271" s="96"/>
      <c r="P271" s="97"/>
      <c r="Q271" s="96"/>
      <c r="R271" s="114">
        <v>0</v>
      </c>
      <c r="S271" s="101"/>
      <c r="T271" s="102"/>
      <c r="U271" s="101"/>
      <c r="V271" s="114">
        <v>0</v>
      </c>
      <c r="W271" s="101"/>
      <c r="X271" s="102"/>
      <c r="Y271" s="115"/>
      <c r="Z271" s="120"/>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c r="AX271" s="48"/>
      <c r="AY271" s="48"/>
      <c r="AZ271" s="48"/>
      <c r="BA271" s="48"/>
      <c r="BB271" s="48"/>
      <c r="BC271" s="48"/>
      <c r="BD271" s="48"/>
      <c r="BE271" s="48"/>
      <c r="BF271" s="48"/>
      <c r="BG271" s="48"/>
      <c r="BH271" s="48"/>
      <c r="BI271" s="48"/>
      <c r="BJ271" s="48"/>
      <c r="BK271" s="48"/>
      <c r="BL271" s="48"/>
      <c r="BM271" s="48"/>
      <c r="BN271" s="48"/>
      <c r="BO271" s="48"/>
    </row>
    <row x14ac:dyDescent="0.25" r="272" customHeight="1" ht="19.5">
      <c r="A272" s="141" t="s">
        <v>427</v>
      </c>
      <c r="B272" s="141" t="s">
        <v>428</v>
      </c>
      <c r="C272" s="96" t="s">
        <v>171</v>
      </c>
      <c r="D272" s="96"/>
      <c r="E272" s="96"/>
      <c r="F272" s="96"/>
      <c r="G272" s="96"/>
      <c r="H272" s="96"/>
      <c r="I272" s="96"/>
      <c r="J272" s="96"/>
      <c r="K272" s="96"/>
      <c r="L272" s="299">
        <v>3365</v>
      </c>
      <c r="M272" s="300">
        <v>3709</v>
      </c>
      <c r="N272" s="222"/>
      <c r="O272" s="110"/>
      <c r="P272" s="111"/>
      <c r="Q272" s="110"/>
      <c r="R272" s="122">
        <v>1</v>
      </c>
      <c r="S272" s="94">
        <v>1</v>
      </c>
      <c r="T272" s="94">
        <v>0</v>
      </c>
      <c r="U272" s="95"/>
      <c r="V272" s="112">
        <v>1</v>
      </c>
      <c r="W272" s="94">
        <v>1</v>
      </c>
      <c r="X272" s="103">
        <v>-0.6</v>
      </c>
      <c r="Y272" s="113"/>
      <c r="Z272" s="94">
        <v>1</v>
      </c>
      <c r="AA272" s="204" t="s">
        <v>436</v>
      </c>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c r="AY272" s="48"/>
      <c r="AZ272" s="48"/>
      <c r="BA272" s="48"/>
      <c r="BB272" s="48"/>
      <c r="BC272" s="48"/>
      <c r="BD272" s="48"/>
      <c r="BE272" s="48"/>
      <c r="BF272" s="48"/>
      <c r="BG272" s="48"/>
      <c r="BH272" s="48"/>
      <c r="BI272" s="48"/>
      <c r="BJ272" s="48"/>
      <c r="BK272" s="48"/>
      <c r="BL272" s="48"/>
      <c r="BM272" s="48"/>
      <c r="BN272" s="48"/>
      <c r="BO272" s="48"/>
    </row>
    <row x14ac:dyDescent="0.25" r="273" customHeight="1" ht="19.5">
      <c r="A273" s="141" t="s">
        <v>427</v>
      </c>
      <c r="B273" s="141" t="s">
        <v>428</v>
      </c>
      <c r="C273" s="96" t="s">
        <v>171</v>
      </c>
      <c r="D273" s="96"/>
      <c r="E273" s="96"/>
      <c r="F273" s="96"/>
      <c r="G273" s="96"/>
      <c r="H273" s="96"/>
      <c r="I273" s="96"/>
      <c r="J273" s="96"/>
      <c r="K273" s="96"/>
      <c r="L273" s="301">
        <v>3365</v>
      </c>
      <c r="M273" s="302">
        <v>3994</v>
      </c>
      <c r="N273" s="106"/>
      <c r="O273" s="96"/>
      <c r="P273" s="97"/>
      <c r="Q273" s="96"/>
      <c r="R273" s="114">
        <v>0</v>
      </c>
      <c r="S273" s="101"/>
      <c r="T273" s="102"/>
      <c r="U273" s="101"/>
      <c r="V273" s="114">
        <v>0</v>
      </c>
      <c r="W273" s="101"/>
      <c r="X273" s="102"/>
      <c r="Y273" s="115"/>
      <c r="Z273" s="114">
        <v>0</v>
      </c>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c r="AY273" s="48"/>
      <c r="AZ273" s="48"/>
      <c r="BA273" s="48"/>
      <c r="BB273" s="48"/>
      <c r="BC273" s="48"/>
      <c r="BD273" s="48"/>
      <c r="BE273" s="48"/>
      <c r="BF273" s="48"/>
      <c r="BG273" s="48"/>
      <c r="BH273" s="48"/>
      <c r="BI273" s="48"/>
      <c r="BJ273" s="48"/>
      <c r="BK273" s="48"/>
      <c r="BL273" s="48"/>
      <c r="BM273" s="48"/>
      <c r="BN273" s="48"/>
      <c r="BO273" s="48"/>
    </row>
    <row x14ac:dyDescent="0.25" r="274" customHeight="1" ht="19.5">
      <c r="A274" s="141" t="s">
        <v>427</v>
      </c>
      <c r="B274" s="141" t="s">
        <v>428</v>
      </c>
      <c r="C274" s="96" t="s">
        <v>171</v>
      </c>
      <c r="D274" s="96"/>
      <c r="E274" s="96"/>
      <c r="F274" s="96"/>
      <c r="G274" s="96"/>
      <c r="H274" s="96"/>
      <c r="I274" s="96"/>
      <c r="J274" s="96"/>
      <c r="K274" s="96"/>
      <c r="L274" s="301">
        <v>3365</v>
      </c>
      <c r="M274" s="302">
        <v>4312</v>
      </c>
      <c r="N274" s="106"/>
      <c r="O274" s="96"/>
      <c r="P274" s="97"/>
      <c r="Q274" s="96"/>
      <c r="R274" s="114">
        <v>0</v>
      </c>
      <c r="S274" s="101"/>
      <c r="T274" s="102"/>
      <c r="U274" s="101"/>
      <c r="V274" s="114">
        <v>0</v>
      </c>
      <c r="W274" s="101"/>
      <c r="X274" s="102"/>
      <c r="Y274" s="115"/>
      <c r="Z274" s="114">
        <v>0</v>
      </c>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c r="AY274" s="48"/>
      <c r="AZ274" s="48"/>
      <c r="BA274" s="48"/>
      <c r="BB274" s="48"/>
      <c r="BC274" s="48"/>
      <c r="BD274" s="48"/>
      <c r="BE274" s="48"/>
      <c r="BF274" s="48"/>
      <c r="BG274" s="48"/>
      <c r="BH274" s="48"/>
      <c r="BI274" s="48"/>
      <c r="BJ274" s="48"/>
      <c r="BK274" s="48"/>
      <c r="BL274" s="48"/>
      <c r="BM274" s="48"/>
      <c r="BN274" s="48"/>
      <c r="BO274" s="48"/>
    </row>
    <row x14ac:dyDescent="0.25" r="275" customHeight="1" ht="19.5">
      <c r="A275" s="141" t="s">
        <v>427</v>
      </c>
      <c r="B275" s="141" t="s">
        <v>428</v>
      </c>
      <c r="C275" s="96" t="s">
        <v>171</v>
      </c>
      <c r="D275" s="96"/>
      <c r="E275" s="96"/>
      <c r="F275" s="96"/>
      <c r="G275" s="96"/>
      <c r="H275" s="96"/>
      <c r="I275" s="96"/>
      <c r="J275" s="96"/>
      <c r="K275" s="96"/>
      <c r="L275" s="301">
        <v>3365</v>
      </c>
      <c r="M275" s="302">
        <v>4506</v>
      </c>
      <c r="N275" s="106"/>
      <c r="O275" s="96"/>
      <c r="P275" s="97"/>
      <c r="Q275" s="96"/>
      <c r="R275" s="114">
        <v>0</v>
      </c>
      <c r="S275" s="101"/>
      <c r="T275" s="102"/>
      <c r="U275" s="101"/>
      <c r="V275" s="114">
        <v>0</v>
      </c>
      <c r="W275" s="101"/>
      <c r="X275" s="102"/>
      <c r="Y275" s="115"/>
      <c r="Z275" s="120"/>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48"/>
      <c r="BL275" s="48"/>
      <c r="BM275" s="48"/>
      <c r="BN275" s="48"/>
      <c r="BO275" s="48"/>
    </row>
    <row x14ac:dyDescent="0.25" r="276" customHeight="1" ht="19.5">
      <c r="A276" s="141" t="s">
        <v>427</v>
      </c>
      <c r="B276" s="141" t="s">
        <v>428</v>
      </c>
      <c r="C276" s="96" t="s">
        <v>171</v>
      </c>
      <c r="D276" s="96"/>
      <c r="E276" s="96"/>
      <c r="F276" s="96"/>
      <c r="G276" s="96"/>
      <c r="H276" s="96"/>
      <c r="I276" s="96"/>
      <c r="J276" s="96"/>
      <c r="K276" s="96"/>
      <c r="L276" s="299">
        <v>3709</v>
      </c>
      <c r="M276" s="300">
        <v>3994</v>
      </c>
      <c r="N276" s="222"/>
      <c r="O276" s="110"/>
      <c r="P276" s="111"/>
      <c r="Q276" s="110"/>
      <c r="R276" s="122">
        <v>1</v>
      </c>
      <c r="S276" s="94">
        <v>1</v>
      </c>
      <c r="T276" s="103">
        <v>1.02</v>
      </c>
      <c r="U276" s="95"/>
      <c r="V276" s="114">
        <v>0</v>
      </c>
      <c r="W276" s="101"/>
      <c r="X276" s="102"/>
      <c r="Y276" s="115"/>
      <c r="Z276" s="94">
        <v>1</v>
      </c>
      <c r="AA276" s="204" t="s">
        <v>437</v>
      </c>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c r="AY276" s="48"/>
      <c r="AZ276" s="48"/>
      <c r="BA276" s="48"/>
      <c r="BB276" s="48"/>
      <c r="BC276" s="48"/>
      <c r="BD276" s="48"/>
      <c r="BE276" s="48"/>
      <c r="BF276" s="48"/>
      <c r="BG276" s="48"/>
      <c r="BH276" s="48"/>
      <c r="BI276" s="48"/>
      <c r="BJ276" s="48"/>
      <c r="BK276" s="48"/>
      <c r="BL276" s="48"/>
      <c r="BM276" s="48"/>
      <c r="BN276" s="48"/>
      <c r="BO276" s="48"/>
    </row>
    <row x14ac:dyDescent="0.25" r="277" customHeight="1" ht="19.5">
      <c r="A277" s="141" t="s">
        <v>427</v>
      </c>
      <c r="B277" s="141" t="s">
        <v>428</v>
      </c>
      <c r="C277" s="96" t="s">
        <v>171</v>
      </c>
      <c r="D277" s="96"/>
      <c r="E277" s="96"/>
      <c r="F277" s="96"/>
      <c r="G277" s="96"/>
      <c r="H277" s="96"/>
      <c r="I277" s="96"/>
      <c r="J277" s="96"/>
      <c r="K277" s="96"/>
      <c r="L277" s="301">
        <v>3709</v>
      </c>
      <c r="M277" s="302">
        <v>4312</v>
      </c>
      <c r="N277" s="106"/>
      <c r="O277" s="96"/>
      <c r="P277" s="97"/>
      <c r="Q277" s="96"/>
      <c r="R277" s="114">
        <v>0</v>
      </c>
      <c r="S277" s="101"/>
      <c r="T277" s="102"/>
      <c r="U277" s="101"/>
      <c r="V277" s="114">
        <v>0</v>
      </c>
      <c r="W277" s="101"/>
      <c r="X277" s="102"/>
      <c r="Y277" s="115"/>
      <c r="Z277" s="114">
        <v>0</v>
      </c>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c r="AY277" s="48"/>
      <c r="AZ277" s="48"/>
      <c r="BA277" s="48"/>
      <c r="BB277" s="48"/>
      <c r="BC277" s="48"/>
      <c r="BD277" s="48"/>
      <c r="BE277" s="48"/>
      <c r="BF277" s="48"/>
      <c r="BG277" s="48"/>
      <c r="BH277" s="48"/>
      <c r="BI277" s="48"/>
      <c r="BJ277" s="48"/>
      <c r="BK277" s="48"/>
      <c r="BL277" s="48"/>
      <c r="BM277" s="48"/>
      <c r="BN277" s="48"/>
      <c r="BO277" s="48"/>
    </row>
    <row x14ac:dyDescent="0.25" r="278" customHeight="1" ht="19.5">
      <c r="A278" s="141" t="s">
        <v>427</v>
      </c>
      <c r="B278" s="141" t="s">
        <v>428</v>
      </c>
      <c r="C278" s="96" t="s">
        <v>171</v>
      </c>
      <c r="D278" s="96"/>
      <c r="E278" s="96"/>
      <c r="F278" s="96"/>
      <c r="G278" s="96"/>
      <c r="H278" s="96"/>
      <c r="I278" s="96"/>
      <c r="J278" s="96"/>
      <c r="K278" s="96"/>
      <c r="L278" s="301">
        <v>3709</v>
      </c>
      <c r="M278" s="302">
        <v>4506</v>
      </c>
      <c r="N278" s="106"/>
      <c r="O278" s="96"/>
      <c r="P278" s="97"/>
      <c r="Q278" s="96"/>
      <c r="R278" s="114">
        <v>0</v>
      </c>
      <c r="S278" s="101"/>
      <c r="T278" s="102"/>
      <c r="U278" s="101"/>
      <c r="V278" s="114">
        <v>0</v>
      </c>
      <c r="W278" s="101"/>
      <c r="X278" s="102"/>
      <c r="Y278" s="115"/>
      <c r="Z278" s="114">
        <v>0</v>
      </c>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c r="AY278" s="48"/>
      <c r="AZ278" s="48"/>
      <c r="BA278" s="48"/>
      <c r="BB278" s="48"/>
      <c r="BC278" s="48"/>
      <c r="BD278" s="48"/>
      <c r="BE278" s="48"/>
      <c r="BF278" s="48"/>
      <c r="BG278" s="48"/>
      <c r="BH278" s="48"/>
      <c r="BI278" s="48"/>
      <c r="BJ278" s="48"/>
      <c r="BK278" s="48"/>
      <c r="BL278" s="48"/>
      <c r="BM278" s="48"/>
      <c r="BN278" s="48"/>
      <c r="BO278" s="48"/>
    </row>
    <row x14ac:dyDescent="0.25" r="279" customHeight="1" ht="19.5">
      <c r="A279" s="141" t="s">
        <v>427</v>
      </c>
      <c r="B279" s="141" t="s">
        <v>428</v>
      </c>
      <c r="C279" s="96" t="s">
        <v>171</v>
      </c>
      <c r="D279" s="96"/>
      <c r="E279" s="96"/>
      <c r="F279" s="96"/>
      <c r="G279" s="96"/>
      <c r="H279" s="96"/>
      <c r="I279" s="96"/>
      <c r="J279" s="96"/>
      <c r="K279" s="96"/>
      <c r="L279" s="299">
        <v>3994</v>
      </c>
      <c r="M279" s="300">
        <v>4312</v>
      </c>
      <c r="N279" s="222"/>
      <c r="O279" s="110"/>
      <c r="P279" s="111"/>
      <c r="Q279" s="110"/>
      <c r="R279" s="112">
        <v>1</v>
      </c>
      <c r="S279" s="94">
        <v>1</v>
      </c>
      <c r="T279" s="103">
        <v>0.09</v>
      </c>
      <c r="U279" s="95"/>
      <c r="V279" s="114">
        <v>0</v>
      </c>
      <c r="W279" s="101"/>
      <c r="X279" s="102"/>
      <c r="Y279" s="115"/>
      <c r="Z279" s="114">
        <v>0</v>
      </c>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c r="AY279" s="48"/>
      <c r="AZ279" s="48"/>
      <c r="BA279" s="48"/>
      <c r="BB279" s="48"/>
      <c r="BC279" s="48"/>
      <c r="BD279" s="48"/>
      <c r="BE279" s="48"/>
      <c r="BF279" s="48"/>
      <c r="BG279" s="48"/>
      <c r="BH279" s="48"/>
      <c r="BI279" s="48"/>
      <c r="BJ279" s="48"/>
      <c r="BK279" s="48"/>
      <c r="BL279" s="48"/>
      <c r="BM279" s="48"/>
      <c r="BN279" s="48"/>
      <c r="BO279" s="48"/>
    </row>
    <row x14ac:dyDescent="0.25" r="280" customHeight="1" ht="19.5">
      <c r="A280" s="141" t="s">
        <v>427</v>
      </c>
      <c r="B280" s="141" t="s">
        <v>428</v>
      </c>
      <c r="C280" s="96" t="s">
        <v>171</v>
      </c>
      <c r="D280" s="96"/>
      <c r="E280" s="96"/>
      <c r="F280" s="96"/>
      <c r="G280" s="96"/>
      <c r="H280" s="96"/>
      <c r="I280" s="96"/>
      <c r="J280" s="96"/>
      <c r="K280" s="96"/>
      <c r="L280" s="301">
        <v>3994</v>
      </c>
      <c r="M280" s="302">
        <v>4506</v>
      </c>
      <c r="N280" s="106"/>
      <c r="O280" s="96"/>
      <c r="P280" s="97"/>
      <c r="Q280" s="96"/>
      <c r="R280" s="114">
        <v>0</v>
      </c>
      <c r="S280" s="101"/>
      <c r="T280" s="102"/>
      <c r="U280" s="101"/>
      <c r="V280" s="114">
        <v>0</v>
      </c>
      <c r="W280" s="101"/>
      <c r="X280" s="102"/>
      <c r="Y280" s="115"/>
      <c r="Z280" s="114">
        <v>0</v>
      </c>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c r="AX280" s="48"/>
      <c r="AY280" s="48"/>
      <c r="AZ280" s="48"/>
      <c r="BA280" s="48"/>
      <c r="BB280" s="48"/>
      <c r="BC280" s="48"/>
      <c r="BD280" s="48"/>
      <c r="BE280" s="48"/>
      <c r="BF280" s="48"/>
      <c r="BG280" s="48"/>
      <c r="BH280" s="48"/>
      <c r="BI280" s="48"/>
      <c r="BJ280" s="48"/>
      <c r="BK280" s="48"/>
      <c r="BL280" s="48"/>
      <c r="BM280" s="48"/>
      <c r="BN280" s="48"/>
      <c r="BO280" s="48"/>
    </row>
    <row x14ac:dyDescent="0.25" r="281" customHeight="1" ht="19.5">
      <c r="A281" s="197" t="s">
        <v>427</v>
      </c>
      <c r="B281" s="197" t="s">
        <v>428</v>
      </c>
      <c r="C281" s="198" t="s">
        <v>171</v>
      </c>
      <c r="D281" s="198"/>
      <c r="E281" s="198"/>
      <c r="F281" s="198"/>
      <c r="G281" s="198"/>
      <c r="H281" s="198"/>
      <c r="I281" s="198"/>
      <c r="J281" s="198"/>
      <c r="K281" s="198"/>
      <c r="L281" s="303">
        <v>4312</v>
      </c>
      <c r="M281" s="304">
        <v>4506</v>
      </c>
      <c r="N281" s="305"/>
      <c r="O281" s="202"/>
      <c r="P281" s="306"/>
      <c r="Q281" s="202"/>
      <c r="R281" s="114">
        <v>0</v>
      </c>
      <c r="S281" s="101"/>
      <c r="T281" s="102"/>
      <c r="U281" s="101"/>
      <c r="V281" s="114">
        <v>0</v>
      </c>
      <c r="W281" s="101"/>
      <c r="X281" s="102"/>
      <c r="Y281" s="115"/>
      <c r="Z281" s="114">
        <v>0</v>
      </c>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c r="AX281" s="48"/>
      <c r="AY281" s="48"/>
      <c r="AZ281" s="48"/>
      <c r="BA281" s="48"/>
      <c r="BB281" s="48"/>
      <c r="BC281" s="48"/>
      <c r="BD281" s="48"/>
      <c r="BE281" s="48"/>
      <c r="BF281" s="48"/>
      <c r="BG281" s="48"/>
      <c r="BH281" s="48"/>
      <c r="BI281" s="48"/>
      <c r="BJ281" s="48"/>
      <c r="BK281" s="48"/>
      <c r="BL281" s="48"/>
      <c r="BM281" s="48"/>
      <c r="BN281" s="48"/>
      <c r="BO281" s="48"/>
    </row>
    <row x14ac:dyDescent="0.25" r="282" customHeight="1" ht="19.5">
      <c r="A282" s="88" t="s">
        <v>438</v>
      </c>
      <c r="B282" s="160" t="s">
        <v>439</v>
      </c>
      <c r="C282" s="161">
        <v>872</v>
      </c>
      <c r="D282" s="167"/>
      <c r="E282" s="162">
        <v>1</v>
      </c>
      <c r="F282" s="194"/>
      <c r="G282" s="194"/>
      <c r="H282" s="167"/>
      <c r="I282" s="167"/>
      <c r="J282" s="167"/>
      <c r="K282" s="167"/>
      <c r="L282" s="169">
        <v>872</v>
      </c>
      <c r="M282" s="169">
        <v>872</v>
      </c>
      <c r="N282" s="288"/>
      <c r="O282" s="167"/>
      <c r="P282" s="276"/>
      <c r="Q282" s="167"/>
      <c r="R282" s="106"/>
      <c r="S282" s="96"/>
      <c r="T282" s="97"/>
      <c r="U282" s="96"/>
      <c r="V282" s="106"/>
      <c r="W282" s="96"/>
      <c r="X282" s="97"/>
      <c r="Y282" s="98"/>
      <c r="Z282" s="106"/>
      <c r="AA282" s="48" t="s">
        <v>440</v>
      </c>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c r="AY282" s="48"/>
      <c r="AZ282" s="48"/>
      <c r="BA282" s="48"/>
      <c r="BB282" s="48"/>
      <c r="BC282" s="48"/>
      <c r="BD282" s="48"/>
      <c r="BE282" s="48"/>
      <c r="BF282" s="48"/>
      <c r="BG282" s="48"/>
      <c r="BH282" s="48"/>
      <c r="BI282" s="48"/>
      <c r="BJ282" s="48"/>
      <c r="BK282" s="48"/>
      <c r="BL282" s="48"/>
      <c r="BM282" s="48"/>
      <c r="BN282" s="48"/>
      <c r="BO282" s="48"/>
    </row>
    <row x14ac:dyDescent="0.25" r="283" customHeight="1" ht="19.5">
      <c r="A283" s="88" t="s">
        <v>438</v>
      </c>
      <c r="B283" s="160" t="s">
        <v>439</v>
      </c>
      <c r="C283" s="161">
        <v>964</v>
      </c>
      <c r="D283" s="161">
        <v>85</v>
      </c>
      <c r="E283" s="162">
        <v>6</v>
      </c>
      <c r="F283" s="104">
        <v>6</v>
      </c>
      <c r="G283" s="104">
        <v>50</v>
      </c>
      <c r="H283" s="100">
        <v>0</v>
      </c>
      <c r="I283" s="8"/>
      <c r="J283" s="100">
        <v>0</v>
      </c>
      <c r="K283" s="94">
        <v>1</v>
      </c>
      <c r="L283" s="93">
        <v>964</v>
      </c>
      <c r="M283" s="93">
        <v>964</v>
      </c>
      <c r="N283" s="114">
        <v>0</v>
      </c>
      <c r="O283" s="101"/>
      <c r="P283" s="102"/>
      <c r="Q283" s="101"/>
      <c r="R283" s="164" t="s">
        <v>441</v>
      </c>
      <c r="S283" s="96"/>
      <c r="T283" s="97"/>
      <c r="U283" s="96"/>
      <c r="V283" s="106"/>
      <c r="W283" s="96"/>
      <c r="X283" s="97"/>
      <c r="Y283" s="98"/>
      <c r="Z283" s="106"/>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c r="AX283" s="48"/>
      <c r="AY283" s="48"/>
      <c r="AZ283" s="48"/>
      <c r="BA283" s="48"/>
      <c r="BB283" s="48"/>
      <c r="BC283" s="48"/>
      <c r="BD283" s="48"/>
      <c r="BE283" s="48"/>
      <c r="BF283" s="48"/>
      <c r="BG283" s="48"/>
      <c r="BH283" s="48"/>
      <c r="BI283" s="48"/>
      <c r="BJ283" s="48"/>
      <c r="BK283" s="48"/>
      <c r="BL283" s="48"/>
      <c r="BM283" s="48"/>
      <c r="BN283" s="48"/>
      <c r="BO283" s="48"/>
    </row>
    <row x14ac:dyDescent="0.25" r="284" customHeight="1" ht="19.5">
      <c r="A284" s="88" t="s">
        <v>438</v>
      </c>
      <c r="B284" s="160" t="s">
        <v>439</v>
      </c>
      <c r="C284" s="161">
        <v>1125</v>
      </c>
      <c r="D284" s="167"/>
      <c r="E284" s="166">
        <v>2.5</v>
      </c>
      <c r="F284" s="104">
        <v>2</v>
      </c>
      <c r="G284" s="104">
        <v>81</v>
      </c>
      <c r="H284" s="167"/>
      <c r="I284" s="167"/>
      <c r="J284" s="167"/>
      <c r="K284" s="167"/>
      <c r="L284" s="169">
        <v>1125</v>
      </c>
      <c r="M284" s="169">
        <v>1125</v>
      </c>
      <c r="N284" s="288"/>
      <c r="O284" s="167"/>
      <c r="P284" s="276"/>
      <c r="Q284" s="167"/>
      <c r="R284" s="179" t="s">
        <v>415</v>
      </c>
      <c r="S284" s="96"/>
      <c r="T284" s="97"/>
      <c r="U284" s="96"/>
      <c r="V284" s="106"/>
      <c r="W284" s="96"/>
      <c r="X284" s="97"/>
      <c r="Y284" s="98"/>
      <c r="Z284" s="106"/>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c r="AY284" s="48"/>
      <c r="AZ284" s="48"/>
      <c r="BA284" s="48"/>
      <c r="BB284" s="48"/>
      <c r="BC284" s="48"/>
      <c r="BD284" s="48"/>
      <c r="BE284" s="48"/>
      <c r="BF284" s="48"/>
      <c r="BG284" s="48"/>
      <c r="BH284" s="48"/>
      <c r="BI284" s="48"/>
      <c r="BJ284" s="48"/>
      <c r="BK284" s="48"/>
      <c r="BL284" s="48"/>
      <c r="BM284" s="48"/>
      <c r="BN284" s="48"/>
      <c r="BO284" s="48"/>
    </row>
    <row x14ac:dyDescent="0.25" r="285" customHeight="1" ht="19.5">
      <c r="A285" s="88" t="s">
        <v>438</v>
      </c>
      <c r="B285" s="160" t="s">
        <v>439</v>
      </c>
      <c r="C285" s="161">
        <v>1443</v>
      </c>
      <c r="D285" s="161">
        <v>140</v>
      </c>
      <c r="E285" s="166">
        <v>3.5</v>
      </c>
      <c r="F285" s="104">
        <v>4</v>
      </c>
      <c r="G285" s="104">
        <v>135</v>
      </c>
      <c r="H285" s="100">
        <v>0</v>
      </c>
      <c r="I285" s="8"/>
      <c r="J285" s="100">
        <v>0</v>
      </c>
      <c r="K285" s="94">
        <v>1</v>
      </c>
      <c r="L285" s="93">
        <v>1443</v>
      </c>
      <c r="M285" s="93">
        <v>1443</v>
      </c>
      <c r="N285" s="114">
        <v>0</v>
      </c>
      <c r="O285" s="101"/>
      <c r="P285" s="102"/>
      <c r="Q285" s="101"/>
      <c r="R285" s="106"/>
      <c r="S285" s="96"/>
      <c r="T285" s="97"/>
      <c r="U285" s="96"/>
      <c r="V285" s="106"/>
      <c r="W285" s="96"/>
      <c r="X285" s="97"/>
      <c r="Y285" s="98"/>
      <c r="Z285" s="106"/>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c r="AY285" s="48"/>
      <c r="AZ285" s="48"/>
      <c r="BA285" s="48"/>
      <c r="BB285" s="48"/>
      <c r="BC285" s="48"/>
      <c r="BD285" s="48"/>
      <c r="BE285" s="48"/>
      <c r="BF285" s="48"/>
      <c r="BG285" s="48"/>
      <c r="BH285" s="48"/>
      <c r="BI285" s="48"/>
      <c r="BJ285" s="48"/>
      <c r="BK285" s="48"/>
      <c r="BL285" s="48"/>
      <c r="BM285" s="48"/>
      <c r="BN285" s="48"/>
      <c r="BO285" s="48"/>
    </row>
    <row x14ac:dyDescent="0.25" r="286" customHeight="1" ht="19.5">
      <c r="A286" s="88" t="s">
        <v>438</v>
      </c>
      <c r="B286" s="160" t="s">
        <v>439</v>
      </c>
      <c r="C286" s="307">
        <v>1766</v>
      </c>
      <c r="D286" s="161">
        <v>125</v>
      </c>
      <c r="E286" s="162">
        <v>9</v>
      </c>
      <c r="F286" s="104">
        <v>7</v>
      </c>
      <c r="G286" s="104">
        <v>119</v>
      </c>
      <c r="H286" s="94">
        <v>1</v>
      </c>
      <c r="I286" s="8"/>
      <c r="J286" s="100">
        <v>0</v>
      </c>
      <c r="K286" s="100">
        <v>0</v>
      </c>
      <c r="L286" s="93">
        <v>1766</v>
      </c>
      <c r="M286" s="93">
        <v>1766</v>
      </c>
      <c r="N286" s="94">
        <v>1</v>
      </c>
      <c r="O286" s="94">
        <v>666</v>
      </c>
      <c r="P286" s="94">
        <v>666</v>
      </c>
      <c r="Q286" s="104">
        <v>1</v>
      </c>
      <c r="R286" s="164" t="s">
        <v>442</v>
      </c>
      <c r="S286" s="96"/>
      <c r="T286" s="97"/>
      <c r="U286" s="96"/>
      <c r="V286" s="106"/>
      <c r="W286" s="96"/>
      <c r="X286" s="97"/>
      <c r="Y286" s="98"/>
      <c r="Z286" s="106"/>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c r="AY286" s="48"/>
      <c r="AZ286" s="48"/>
      <c r="BA286" s="48"/>
      <c r="BB286" s="48"/>
      <c r="BC286" s="48"/>
      <c r="BD286" s="48"/>
      <c r="BE286" s="48"/>
      <c r="BF286" s="48"/>
      <c r="BG286" s="48"/>
      <c r="BH286" s="48"/>
      <c r="BI286" s="48"/>
      <c r="BJ286" s="48"/>
      <c r="BK286" s="48"/>
      <c r="BL286" s="48"/>
      <c r="BM286" s="48"/>
      <c r="BN286" s="48"/>
      <c r="BO286" s="48"/>
    </row>
    <row x14ac:dyDescent="0.25" r="287" customHeight="1" ht="19.5">
      <c r="A287" s="88" t="s">
        <v>438</v>
      </c>
      <c r="B287" s="160" t="s">
        <v>439</v>
      </c>
      <c r="C287" s="161">
        <v>2277</v>
      </c>
      <c r="D287" s="161">
        <v>90</v>
      </c>
      <c r="E287" s="162">
        <v>4</v>
      </c>
      <c r="F287" s="104">
        <v>4</v>
      </c>
      <c r="G287" s="104">
        <v>89</v>
      </c>
      <c r="H287" s="100">
        <v>0</v>
      </c>
      <c r="I287" s="8"/>
      <c r="J287" s="100">
        <v>0</v>
      </c>
      <c r="K287" s="94">
        <v>1</v>
      </c>
      <c r="L287" s="93">
        <v>2277</v>
      </c>
      <c r="M287" s="93">
        <v>2277</v>
      </c>
      <c r="N287" s="114">
        <v>0</v>
      </c>
      <c r="O287" s="101"/>
      <c r="P287" s="102"/>
      <c r="Q287" s="101"/>
      <c r="R287" s="106"/>
      <c r="S287" s="96"/>
      <c r="T287" s="97"/>
      <c r="U287" s="96"/>
      <c r="V287" s="106"/>
      <c r="W287" s="96"/>
      <c r="X287" s="97"/>
      <c r="Y287" s="98"/>
      <c r="Z287" s="106"/>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c r="AX287" s="48"/>
      <c r="AY287" s="48"/>
      <c r="AZ287" s="48"/>
      <c r="BA287" s="48"/>
      <c r="BB287" s="48"/>
      <c r="BC287" s="48"/>
      <c r="BD287" s="48"/>
      <c r="BE287" s="48"/>
      <c r="BF287" s="48"/>
      <c r="BG287" s="48"/>
      <c r="BH287" s="48"/>
      <c r="BI287" s="48"/>
      <c r="BJ287" s="48"/>
      <c r="BK287" s="48"/>
      <c r="BL287" s="48"/>
      <c r="BM287" s="48"/>
      <c r="BN287" s="48"/>
      <c r="BO287" s="48"/>
    </row>
    <row x14ac:dyDescent="0.25" r="288" customHeight="1" ht="19.5">
      <c r="A288" s="88" t="s">
        <v>438</v>
      </c>
      <c r="B288" s="160" t="s">
        <v>439</v>
      </c>
      <c r="C288" s="161">
        <v>2740</v>
      </c>
      <c r="D288" s="161">
        <v>100</v>
      </c>
      <c r="E288" s="162">
        <v>10</v>
      </c>
      <c r="F288" s="104">
        <v>9</v>
      </c>
      <c r="G288" s="104">
        <v>111</v>
      </c>
      <c r="H288" s="94">
        <v>1</v>
      </c>
      <c r="I288" s="8"/>
      <c r="J288" s="100">
        <v>0</v>
      </c>
      <c r="K288" s="94">
        <v>1</v>
      </c>
      <c r="L288" s="93">
        <v>2740</v>
      </c>
      <c r="M288" s="93">
        <v>2740</v>
      </c>
      <c r="N288" s="94">
        <v>1</v>
      </c>
      <c r="O288" s="94">
        <v>-1</v>
      </c>
      <c r="P288" s="103">
        <v>-2.9</v>
      </c>
      <c r="Q288" s="95"/>
      <c r="R288" s="106"/>
      <c r="S288" s="96"/>
      <c r="T288" s="97"/>
      <c r="U288" s="96"/>
      <c r="V288" s="106"/>
      <c r="W288" s="96"/>
      <c r="X288" s="97"/>
      <c r="Y288" s="98"/>
      <c r="Z288" s="106"/>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c r="AY288" s="48"/>
      <c r="AZ288" s="48"/>
      <c r="BA288" s="48"/>
      <c r="BB288" s="48"/>
      <c r="BC288" s="48"/>
      <c r="BD288" s="48"/>
      <c r="BE288" s="48"/>
      <c r="BF288" s="48"/>
      <c r="BG288" s="48"/>
      <c r="BH288" s="48"/>
      <c r="BI288" s="48"/>
      <c r="BJ288" s="48"/>
      <c r="BK288" s="48"/>
      <c r="BL288" s="48"/>
      <c r="BM288" s="48"/>
      <c r="BN288" s="48"/>
      <c r="BO288" s="48"/>
    </row>
    <row x14ac:dyDescent="0.25" r="289" customHeight="1" ht="19.5">
      <c r="A289" s="88" t="s">
        <v>438</v>
      </c>
      <c r="B289" s="160" t="s">
        <v>439</v>
      </c>
      <c r="C289" s="161">
        <v>3025</v>
      </c>
      <c r="D289" s="161">
        <v>40</v>
      </c>
      <c r="E289" s="162">
        <v>4</v>
      </c>
      <c r="F289" s="104">
        <v>5</v>
      </c>
      <c r="G289" s="104">
        <v>49</v>
      </c>
      <c r="H289" s="100">
        <v>0</v>
      </c>
      <c r="I289" s="8"/>
      <c r="J289" s="100">
        <v>0</v>
      </c>
      <c r="K289" s="94">
        <v>1</v>
      </c>
      <c r="L289" s="93">
        <v>3025</v>
      </c>
      <c r="M289" s="93">
        <v>3025</v>
      </c>
      <c r="N289" s="114">
        <v>0</v>
      </c>
      <c r="O289" s="101"/>
      <c r="P289" s="102"/>
      <c r="Q289" s="101"/>
      <c r="R289" s="164" t="s">
        <v>443</v>
      </c>
      <c r="S289" s="96"/>
      <c r="T289" s="97"/>
      <c r="U289" s="96"/>
      <c r="V289" s="106"/>
      <c r="W289" s="96"/>
      <c r="X289" s="97"/>
      <c r="Y289" s="98"/>
      <c r="Z289" s="106"/>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c r="AY289" s="48"/>
      <c r="AZ289" s="48"/>
      <c r="BA289" s="48"/>
      <c r="BB289" s="48"/>
      <c r="BC289" s="48"/>
      <c r="BD289" s="48"/>
      <c r="BE289" s="48"/>
      <c r="BF289" s="48"/>
      <c r="BG289" s="48"/>
      <c r="BH289" s="48"/>
      <c r="BI289" s="48"/>
      <c r="BJ289" s="48"/>
      <c r="BK289" s="48"/>
      <c r="BL289" s="48"/>
      <c r="BM289" s="48"/>
      <c r="BN289" s="48"/>
      <c r="BO289" s="48"/>
    </row>
    <row x14ac:dyDescent="0.25" r="290" customHeight="1" ht="19.5">
      <c r="A290" s="88" t="s">
        <v>438</v>
      </c>
      <c r="B290" s="160" t="s">
        <v>439</v>
      </c>
      <c r="C290" s="161">
        <v>3155</v>
      </c>
      <c r="D290" s="161">
        <v>75</v>
      </c>
      <c r="E290" s="162">
        <v>11</v>
      </c>
      <c r="F290" s="104">
        <v>11</v>
      </c>
      <c r="G290" s="104">
        <v>82</v>
      </c>
      <c r="H290" s="94">
        <v>1</v>
      </c>
      <c r="I290" s="8"/>
      <c r="J290" s="94">
        <v>1</v>
      </c>
      <c r="K290" s="94">
        <v>1</v>
      </c>
      <c r="L290" s="93">
        <v>3155</v>
      </c>
      <c r="M290" s="93">
        <v>3155</v>
      </c>
      <c r="N290" s="94">
        <v>1</v>
      </c>
      <c r="O290" s="94">
        <v>-1</v>
      </c>
      <c r="P290" s="103">
        <v>-0.43</v>
      </c>
      <c r="Q290" s="95"/>
      <c r="R290" s="106"/>
      <c r="S290" s="96"/>
      <c r="T290" s="97"/>
      <c r="U290" s="96"/>
      <c r="V290" s="106"/>
      <c r="W290" s="96"/>
      <c r="X290" s="97"/>
      <c r="Y290" s="98"/>
      <c r="Z290" s="106"/>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c r="AY290" s="48"/>
      <c r="AZ290" s="48"/>
      <c r="BA290" s="48"/>
      <c r="BB290" s="48"/>
      <c r="BC290" s="48"/>
      <c r="BD290" s="48"/>
      <c r="BE290" s="48"/>
      <c r="BF290" s="48"/>
      <c r="BG290" s="48"/>
      <c r="BH290" s="48"/>
      <c r="BI290" s="48"/>
      <c r="BJ290" s="48"/>
      <c r="BK290" s="48"/>
      <c r="BL290" s="48"/>
      <c r="BM290" s="48"/>
      <c r="BN290" s="48"/>
      <c r="BO290" s="48"/>
    </row>
    <row x14ac:dyDescent="0.25" r="291" customHeight="1" ht="19.5">
      <c r="A291" s="88" t="s">
        <v>438</v>
      </c>
      <c r="B291" s="160" t="s">
        <v>439</v>
      </c>
      <c r="C291" s="161">
        <v>3327</v>
      </c>
      <c r="D291" s="167"/>
      <c r="E291" s="162">
        <v>2</v>
      </c>
      <c r="F291" s="194"/>
      <c r="G291" s="194"/>
      <c r="H291" s="167"/>
      <c r="I291" s="167"/>
      <c r="J291" s="167"/>
      <c r="K291" s="167"/>
      <c r="L291" s="169">
        <v>3327</v>
      </c>
      <c r="M291" s="169">
        <v>3327</v>
      </c>
      <c r="N291" s="288"/>
      <c r="O291" s="167"/>
      <c r="P291" s="276"/>
      <c r="Q291" s="167"/>
      <c r="R291" s="106"/>
      <c r="S291" s="96"/>
      <c r="T291" s="97"/>
      <c r="U291" s="96"/>
      <c r="V291" s="106"/>
      <c r="W291" s="96"/>
      <c r="X291" s="97"/>
      <c r="Y291" s="98"/>
      <c r="Z291" s="106"/>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c r="AY291" s="48"/>
      <c r="AZ291" s="48"/>
      <c r="BA291" s="48"/>
      <c r="BB291" s="48"/>
      <c r="BC291" s="48"/>
      <c r="BD291" s="48"/>
      <c r="BE291" s="48"/>
      <c r="BF291" s="48"/>
      <c r="BG291" s="48"/>
      <c r="BH291" s="48"/>
      <c r="BI291" s="48"/>
      <c r="BJ291" s="48"/>
      <c r="BK291" s="48"/>
      <c r="BL291" s="48"/>
      <c r="BM291" s="48"/>
      <c r="BN291" s="48"/>
      <c r="BO291" s="48"/>
    </row>
    <row x14ac:dyDescent="0.25" r="292" customHeight="1" ht="19.5">
      <c r="A292" s="88" t="s">
        <v>438</v>
      </c>
      <c r="B292" s="160" t="s">
        <v>439</v>
      </c>
      <c r="C292" s="161">
        <v>3467</v>
      </c>
      <c r="D292" s="161">
        <v>110</v>
      </c>
      <c r="E292" s="162">
        <v>8</v>
      </c>
      <c r="F292" s="104">
        <v>7</v>
      </c>
      <c r="G292" s="104">
        <v>130</v>
      </c>
      <c r="H292" s="94">
        <v>1</v>
      </c>
      <c r="I292" s="8"/>
      <c r="J292" s="100">
        <v>0</v>
      </c>
      <c r="K292" s="94">
        <v>1</v>
      </c>
      <c r="L292" s="93">
        <v>3467</v>
      </c>
      <c r="M292" s="93">
        <v>3467</v>
      </c>
      <c r="N292" s="94">
        <v>1</v>
      </c>
      <c r="O292" s="94">
        <v>-1</v>
      </c>
      <c r="P292" s="103">
        <v>-2.9</v>
      </c>
      <c r="Q292" s="95"/>
      <c r="R292" s="106"/>
      <c r="S292" s="96"/>
      <c r="T292" s="97"/>
      <c r="U292" s="96"/>
      <c r="V292" s="106"/>
      <c r="W292" s="96"/>
      <c r="X292" s="97"/>
      <c r="Y292" s="98"/>
      <c r="Z292" s="106"/>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c r="AY292" s="48"/>
      <c r="AZ292" s="48"/>
      <c r="BA292" s="48"/>
      <c r="BB292" s="48"/>
      <c r="BC292" s="48"/>
      <c r="BD292" s="48"/>
      <c r="BE292" s="48"/>
      <c r="BF292" s="48"/>
      <c r="BG292" s="48"/>
      <c r="BH292" s="48"/>
      <c r="BI292" s="48"/>
      <c r="BJ292" s="48"/>
      <c r="BK292" s="48"/>
      <c r="BL292" s="48"/>
      <c r="BM292" s="48"/>
      <c r="BN292" s="48"/>
      <c r="BO292" s="48"/>
    </row>
    <row x14ac:dyDescent="0.25" r="293" customHeight="1" ht="19.5">
      <c r="A293" s="88" t="s">
        <v>438</v>
      </c>
      <c r="B293" s="160" t="s">
        <v>439</v>
      </c>
      <c r="C293" s="161">
        <v>3951</v>
      </c>
      <c r="D293" s="161">
        <v>110</v>
      </c>
      <c r="E293" s="166">
        <v>7.5</v>
      </c>
      <c r="F293" s="104">
        <v>8</v>
      </c>
      <c r="G293" s="104">
        <v>104</v>
      </c>
      <c r="H293" s="94">
        <v>1</v>
      </c>
      <c r="I293" s="8"/>
      <c r="J293" s="100">
        <v>0</v>
      </c>
      <c r="K293" s="94">
        <v>1</v>
      </c>
      <c r="L293" s="93">
        <v>3951</v>
      </c>
      <c r="M293" s="93">
        <v>3951</v>
      </c>
      <c r="N293" s="94">
        <v>1</v>
      </c>
      <c r="O293" s="94">
        <v>-1</v>
      </c>
      <c r="P293" s="103">
        <v>-0.7</v>
      </c>
      <c r="Q293" s="104">
        <v>1</v>
      </c>
      <c r="R293" s="106"/>
      <c r="S293" s="96"/>
      <c r="T293" s="97"/>
      <c r="U293" s="96"/>
      <c r="V293" s="106"/>
      <c r="W293" s="96"/>
      <c r="X293" s="97"/>
      <c r="Y293" s="98"/>
      <c r="Z293" s="106"/>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c r="AY293" s="48"/>
      <c r="AZ293" s="48"/>
      <c r="BA293" s="48"/>
      <c r="BB293" s="48"/>
      <c r="BC293" s="48"/>
      <c r="BD293" s="48"/>
      <c r="BE293" s="48"/>
      <c r="BF293" s="48"/>
      <c r="BG293" s="48"/>
      <c r="BH293" s="48"/>
      <c r="BI293" s="48"/>
      <c r="BJ293" s="48"/>
      <c r="BK293" s="48"/>
      <c r="BL293" s="48"/>
      <c r="BM293" s="48"/>
      <c r="BN293" s="48"/>
      <c r="BO293" s="48"/>
    </row>
    <row x14ac:dyDescent="0.25" r="294" customHeight="1" ht="19.5">
      <c r="A294" s="88" t="s">
        <v>438</v>
      </c>
      <c r="B294" s="160" t="s">
        <v>439</v>
      </c>
      <c r="C294" s="161">
        <v>4194</v>
      </c>
      <c r="D294" s="167"/>
      <c r="E294" s="166">
        <v>1.5</v>
      </c>
      <c r="F294" s="194"/>
      <c r="G294" s="194"/>
      <c r="H294" s="167"/>
      <c r="I294" s="167"/>
      <c r="J294" s="167"/>
      <c r="K294" s="167"/>
      <c r="L294" s="169">
        <v>4194</v>
      </c>
      <c r="M294" s="169">
        <v>4194</v>
      </c>
      <c r="N294" s="288"/>
      <c r="O294" s="167"/>
      <c r="P294" s="276"/>
      <c r="Q294" s="167"/>
      <c r="R294" s="106"/>
      <c r="S294" s="96"/>
      <c r="T294" s="97"/>
      <c r="U294" s="96"/>
      <c r="V294" s="106"/>
      <c r="W294" s="96"/>
      <c r="X294" s="97"/>
      <c r="Y294" s="98"/>
      <c r="Z294" s="106"/>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c r="AY294" s="48"/>
      <c r="AZ294" s="48"/>
      <c r="BA294" s="48"/>
      <c r="BB294" s="48"/>
      <c r="BC294" s="48"/>
      <c r="BD294" s="48"/>
      <c r="BE294" s="48"/>
      <c r="BF294" s="48"/>
      <c r="BG294" s="48"/>
      <c r="BH294" s="48"/>
      <c r="BI294" s="48"/>
      <c r="BJ294" s="48"/>
      <c r="BK294" s="48"/>
      <c r="BL294" s="48"/>
      <c r="BM294" s="48"/>
      <c r="BN294" s="48"/>
      <c r="BO294" s="48"/>
    </row>
    <row x14ac:dyDescent="0.25" r="295" customHeight="1" ht="19.5">
      <c r="A295" s="88" t="s">
        <v>438</v>
      </c>
      <c r="B295" s="160" t="s">
        <v>439</v>
      </c>
      <c r="C295" s="161">
        <v>4624</v>
      </c>
      <c r="D295" s="167"/>
      <c r="E295" s="162">
        <v>1</v>
      </c>
      <c r="F295" s="194"/>
      <c r="G295" s="194"/>
      <c r="H295" s="167"/>
      <c r="I295" s="167"/>
      <c r="J295" s="167"/>
      <c r="K295" s="167"/>
      <c r="L295" s="169">
        <v>4624</v>
      </c>
      <c r="M295" s="169">
        <v>4624</v>
      </c>
      <c r="N295" s="288"/>
      <c r="O295" s="167"/>
      <c r="P295" s="276"/>
      <c r="Q295" s="167"/>
      <c r="R295" s="106"/>
      <c r="S295" s="96"/>
      <c r="T295" s="97"/>
      <c r="U295" s="96"/>
      <c r="V295" s="106"/>
      <c r="W295" s="96"/>
      <c r="X295" s="97"/>
      <c r="Y295" s="98"/>
      <c r="Z295" s="106"/>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c r="AY295" s="48"/>
      <c r="AZ295" s="48"/>
      <c r="BA295" s="48"/>
      <c r="BB295" s="48"/>
      <c r="BC295" s="48"/>
      <c r="BD295" s="48"/>
      <c r="BE295" s="48"/>
      <c r="BF295" s="48"/>
      <c r="BG295" s="48"/>
      <c r="BH295" s="48"/>
      <c r="BI295" s="48"/>
      <c r="BJ295" s="48"/>
      <c r="BK295" s="48"/>
      <c r="BL295" s="48"/>
      <c r="BM295" s="48"/>
      <c r="BN295" s="48"/>
      <c r="BO295" s="48"/>
    </row>
    <row x14ac:dyDescent="0.25" r="296" customHeight="1" ht="19.5">
      <c r="A296" s="88" t="s">
        <v>438</v>
      </c>
      <c r="B296" s="160" t="s">
        <v>439</v>
      </c>
      <c r="C296" s="107" t="s">
        <v>183</v>
      </c>
      <c r="D296" s="107"/>
      <c r="E296" s="107"/>
      <c r="F296" s="107"/>
      <c r="G296" s="107"/>
      <c r="H296" s="107"/>
      <c r="I296" s="107"/>
      <c r="J296" s="107"/>
      <c r="K296" s="107"/>
      <c r="L296" s="299">
        <v>964</v>
      </c>
      <c r="M296" s="300">
        <v>1443</v>
      </c>
      <c r="N296" s="222"/>
      <c r="O296" s="110"/>
      <c r="P296" s="111"/>
      <c r="Q296" s="110"/>
      <c r="R296" s="114">
        <v>0</v>
      </c>
      <c r="S296" s="101"/>
      <c r="T296" s="102"/>
      <c r="U296" s="101"/>
      <c r="V296" s="114">
        <v>0</v>
      </c>
      <c r="W296" s="101"/>
      <c r="X296" s="102"/>
      <c r="Y296" s="115"/>
      <c r="Z296" s="114">
        <v>0</v>
      </c>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c r="AX296" s="48"/>
      <c r="AY296" s="48"/>
      <c r="AZ296" s="48"/>
      <c r="BA296" s="48"/>
      <c r="BB296" s="48"/>
      <c r="BC296" s="48"/>
      <c r="BD296" s="48"/>
      <c r="BE296" s="48"/>
      <c r="BF296" s="48"/>
      <c r="BG296" s="48"/>
      <c r="BH296" s="48"/>
      <c r="BI296" s="48"/>
      <c r="BJ296" s="48"/>
      <c r="BK296" s="48"/>
      <c r="BL296" s="48"/>
      <c r="BM296" s="48"/>
      <c r="BN296" s="48"/>
      <c r="BO296" s="48"/>
    </row>
    <row x14ac:dyDescent="0.25" r="297" customHeight="1" ht="19.5">
      <c r="A297" s="88" t="s">
        <v>438</v>
      </c>
      <c r="B297" s="160" t="s">
        <v>439</v>
      </c>
      <c r="C297" s="96" t="s">
        <v>370</v>
      </c>
      <c r="D297" s="96"/>
      <c r="E297" s="96"/>
      <c r="F297" s="96"/>
      <c r="G297" s="96"/>
      <c r="H297" s="96"/>
      <c r="I297" s="96"/>
      <c r="J297" s="96"/>
      <c r="K297" s="96"/>
      <c r="L297" s="301">
        <v>964</v>
      </c>
      <c r="M297" s="302">
        <v>1766</v>
      </c>
      <c r="N297" s="106"/>
      <c r="O297" s="96"/>
      <c r="P297" s="97"/>
      <c r="Q297" s="96"/>
      <c r="R297" s="114">
        <v>0</v>
      </c>
      <c r="S297" s="101"/>
      <c r="T297" s="102"/>
      <c r="U297" s="101"/>
      <c r="V297" s="114">
        <v>0</v>
      </c>
      <c r="W297" s="101"/>
      <c r="X297" s="102"/>
      <c r="Y297" s="115"/>
      <c r="Z297" s="114">
        <v>0</v>
      </c>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c r="AY297" s="48"/>
      <c r="AZ297" s="48"/>
      <c r="BA297" s="48"/>
      <c r="BB297" s="48"/>
      <c r="BC297" s="48"/>
      <c r="BD297" s="48"/>
      <c r="BE297" s="48"/>
      <c r="BF297" s="48"/>
      <c r="BG297" s="48"/>
      <c r="BH297" s="48"/>
      <c r="BI297" s="48"/>
      <c r="BJ297" s="48"/>
      <c r="BK297" s="48"/>
      <c r="BL297" s="48"/>
      <c r="BM297" s="48"/>
      <c r="BN297" s="48"/>
      <c r="BO297" s="48"/>
    </row>
    <row x14ac:dyDescent="0.25" r="298" customHeight="1" ht="19.5">
      <c r="A298" s="88" t="s">
        <v>438</v>
      </c>
      <c r="B298" s="160" t="s">
        <v>439</v>
      </c>
      <c r="C298" s="96" t="s">
        <v>370</v>
      </c>
      <c r="D298" s="96"/>
      <c r="E298" s="96"/>
      <c r="F298" s="96"/>
      <c r="G298" s="96"/>
      <c r="H298" s="96"/>
      <c r="I298" s="96"/>
      <c r="J298" s="96"/>
      <c r="K298" s="96"/>
      <c r="L298" s="301">
        <v>964</v>
      </c>
      <c r="M298" s="302">
        <v>2277</v>
      </c>
      <c r="N298" s="106"/>
      <c r="O298" s="96"/>
      <c r="P298" s="97"/>
      <c r="Q298" s="96"/>
      <c r="R298" s="114">
        <v>0</v>
      </c>
      <c r="S298" s="101"/>
      <c r="T298" s="102"/>
      <c r="U298" s="101"/>
      <c r="V298" s="114">
        <v>0</v>
      </c>
      <c r="W298" s="101"/>
      <c r="X298" s="102"/>
      <c r="Y298" s="115"/>
      <c r="Z298" s="114">
        <v>0</v>
      </c>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c r="AY298" s="48"/>
      <c r="AZ298" s="48"/>
      <c r="BA298" s="48"/>
      <c r="BB298" s="48"/>
      <c r="BC298" s="48"/>
      <c r="BD298" s="48"/>
      <c r="BE298" s="48"/>
      <c r="BF298" s="48"/>
      <c r="BG298" s="48"/>
      <c r="BH298" s="48"/>
      <c r="BI298" s="48"/>
      <c r="BJ298" s="48"/>
      <c r="BK298" s="48"/>
      <c r="BL298" s="48"/>
      <c r="BM298" s="48"/>
      <c r="BN298" s="48"/>
      <c r="BO298" s="48"/>
    </row>
    <row x14ac:dyDescent="0.25" r="299" customHeight="1" ht="19.5">
      <c r="A299" s="88" t="s">
        <v>438</v>
      </c>
      <c r="B299" s="160" t="s">
        <v>439</v>
      </c>
      <c r="C299" s="96" t="s">
        <v>370</v>
      </c>
      <c r="D299" s="96"/>
      <c r="E299" s="96"/>
      <c r="F299" s="96"/>
      <c r="G299" s="96"/>
      <c r="H299" s="96"/>
      <c r="I299" s="96"/>
      <c r="J299" s="96"/>
      <c r="K299" s="96"/>
      <c r="L299" s="301">
        <v>964</v>
      </c>
      <c r="M299" s="302">
        <v>2740</v>
      </c>
      <c r="N299" s="106"/>
      <c r="O299" s="96"/>
      <c r="P299" s="97"/>
      <c r="Q299" s="96"/>
      <c r="R299" s="114">
        <v>0</v>
      </c>
      <c r="S299" s="101"/>
      <c r="T299" s="102"/>
      <c r="U299" s="101"/>
      <c r="V299" s="114">
        <v>0</v>
      </c>
      <c r="W299" s="101"/>
      <c r="X299" s="102"/>
      <c r="Y299" s="115"/>
      <c r="Z299" s="114">
        <v>0</v>
      </c>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c r="AY299" s="48"/>
      <c r="AZ299" s="48"/>
      <c r="BA299" s="48"/>
      <c r="BB299" s="48"/>
      <c r="BC299" s="48"/>
      <c r="BD299" s="48"/>
      <c r="BE299" s="48"/>
      <c r="BF299" s="48"/>
      <c r="BG299" s="48"/>
      <c r="BH299" s="48"/>
      <c r="BI299" s="48"/>
      <c r="BJ299" s="48"/>
      <c r="BK299" s="48"/>
      <c r="BL299" s="48"/>
      <c r="BM299" s="48"/>
      <c r="BN299" s="48"/>
      <c r="BO299" s="48"/>
    </row>
    <row x14ac:dyDescent="0.25" r="300" customHeight="1" ht="19.5">
      <c r="A300" s="88" t="s">
        <v>438</v>
      </c>
      <c r="B300" s="160" t="s">
        <v>439</v>
      </c>
      <c r="C300" s="96" t="s">
        <v>370</v>
      </c>
      <c r="D300" s="96"/>
      <c r="E300" s="96"/>
      <c r="F300" s="96"/>
      <c r="G300" s="96"/>
      <c r="H300" s="96"/>
      <c r="I300" s="96"/>
      <c r="J300" s="96"/>
      <c r="K300" s="96"/>
      <c r="L300" s="301">
        <v>964</v>
      </c>
      <c r="M300" s="302">
        <v>3025</v>
      </c>
      <c r="N300" s="106"/>
      <c r="O300" s="96"/>
      <c r="P300" s="97"/>
      <c r="Q300" s="96"/>
      <c r="R300" s="114">
        <v>0</v>
      </c>
      <c r="S300" s="101"/>
      <c r="T300" s="102"/>
      <c r="U300" s="101"/>
      <c r="V300" s="114">
        <v>0</v>
      </c>
      <c r="W300" s="101"/>
      <c r="X300" s="102"/>
      <c r="Y300" s="115"/>
      <c r="Z300" s="114">
        <v>0</v>
      </c>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c r="AY300" s="48"/>
      <c r="AZ300" s="48"/>
      <c r="BA300" s="48"/>
      <c r="BB300" s="48"/>
      <c r="BC300" s="48"/>
      <c r="BD300" s="48"/>
      <c r="BE300" s="48"/>
      <c r="BF300" s="48"/>
      <c r="BG300" s="48"/>
      <c r="BH300" s="48"/>
      <c r="BI300" s="48"/>
      <c r="BJ300" s="48"/>
      <c r="BK300" s="48"/>
      <c r="BL300" s="48"/>
      <c r="BM300" s="48"/>
      <c r="BN300" s="48"/>
      <c r="BO300" s="48"/>
    </row>
    <row x14ac:dyDescent="0.25" r="301" customHeight="1" ht="19.5">
      <c r="A301" s="88" t="s">
        <v>438</v>
      </c>
      <c r="B301" s="160" t="s">
        <v>439</v>
      </c>
      <c r="C301" s="96" t="s">
        <v>370</v>
      </c>
      <c r="D301" s="96"/>
      <c r="E301" s="96"/>
      <c r="F301" s="96"/>
      <c r="G301" s="96"/>
      <c r="H301" s="96"/>
      <c r="I301" s="96"/>
      <c r="J301" s="96"/>
      <c r="K301" s="96"/>
      <c r="L301" s="301">
        <v>964</v>
      </c>
      <c r="M301" s="302">
        <v>3155</v>
      </c>
      <c r="N301" s="106"/>
      <c r="O301" s="96"/>
      <c r="P301" s="97"/>
      <c r="Q301" s="96"/>
      <c r="R301" s="114">
        <v>0</v>
      </c>
      <c r="S301" s="101"/>
      <c r="T301" s="102"/>
      <c r="U301" s="101"/>
      <c r="V301" s="114">
        <v>0</v>
      </c>
      <c r="W301" s="101"/>
      <c r="X301" s="102"/>
      <c r="Y301" s="115"/>
      <c r="Z301" s="114">
        <v>0</v>
      </c>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c r="AX301" s="48"/>
      <c r="AY301" s="48"/>
      <c r="AZ301" s="48"/>
      <c r="BA301" s="48"/>
      <c r="BB301" s="48"/>
      <c r="BC301" s="48"/>
      <c r="BD301" s="48"/>
      <c r="BE301" s="48"/>
      <c r="BF301" s="48"/>
      <c r="BG301" s="48"/>
      <c r="BH301" s="48"/>
      <c r="BI301" s="48"/>
      <c r="BJ301" s="48"/>
      <c r="BK301" s="48"/>
      <c r="BL301" s="48"/>
      <c r="BM301" s="48"/>
      <c r="BN301" s="48"/>
      <c r="BO301" s="48"/>
    </row>
    <row x14ac:dyDescent="0.25" r="302" customHeight="1" ht="19.5">
      <c r="A302" s="88" t="s">
        <v>438</v>
      </c>
      <c r="B302" s="160" t="s">
        <v>439</v>
      </c>
      <c r="C302" s="96" t="s">
        <v>370</v>
      </c>
      <c r="D302" s="96"/>
      <c r="E302" s="96"/>
      <c r="F302" s="96"/>
      <c r="G302" s="96"/>
      <c r="H302" s="96"/>
      <c r="I302" s="96"/>
      <c r="J302" s="96"/>
      <c r="K302" s="96"/>
      <c r="L302" s="301">
        <v>964</v>
      </c>
      <c r="M302" s="302">
        <v>3467</v>
      </c>
      <c r="N302" s="106"/>
      <c r="O302" s="96"/>
      <c r="P302" s="97"/>
      <c r="Q302" s="96"/>
      <c r="R302" s="114">
        <v>0</v>
      </c>
      <c r="S302" s="101"/>
      <c r="T302" s="102"/>
      <c r="U302" s="101"/>
      <c r="V302" s="114">
        <v>0</v>
      </c>
      <c r="W302" s="101"/>
      <c r="X302" s="102"/>
      <c r="Y302" s="115"/>
      <c r="Z302" s="114">
        <v>0</v>
      </c>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c r="AY302" s="48"/>
      <c r="AZ302" s="48"/>
      <c r="BA302" s="48"/>
      <c r="BB302" s="48"/>
      <c r="BC302" s="48"/>
      <c r="BD302" s="48"/>
      <c r="BE302" s="48"/>
      <c r="BF302" s="48"/>
      <c r="BG302" s="48"/>
      <c r="BH302" s="48"/>
      <c r="BI302" s="48"/>
      <c r="BJ302" s="48"/>
      <c r="BK302" s="48"/>
      <c r="BL302" s="48"/>
      <c r="BM302" s="48"/>
      <c r="BN302" s="48"/>
      <c r="BO302" s="48"/>
    </row>
    <row x14ac:dyDescent="0.25" r="303" customHeight="1" ht="19.5">
      <c r="A303" s="88" t="s">
        <v>438</v>
      </c>
      <c r="B303" s="160" t="s">
        <v>439</v>
      </c>
      <c r="C303" s="96" t="s">
        <v>370</v>
      </c>
      <c r="D303" s="96"/>
      <c r="E303" s="96"/>
      <c r="F303" s="96"/>
      <c r="G303" s="96"/>
      <c r="H303" s="96"/>
      <c r="I303" s="96"/>
      <c r="J303" s="96"/>
      <c r="K303" s="96"/>
      <c r="L303" s="301">
        <v>964</v>
      </c>
      <c r="M303" s="302">
        <v>3951</v>
      </c>
      <c r="N303" s="106"/>
      <c r="O303" s="96"/>
      <c r="P303" s="97"/>
      <c r="Q303" s="96"/>
      <c r="R303" s="114">
        <v>0</v>
      </c>
      <c r="S303" s="101"/>
      <c r="T303" s="102"/>
      <c r="U303" s="101"/>
      <c r="V303" s="114">
        <v>0</v>
      </c>
      <c r="W303" s="101"/>
      <c r="X303" s="102"/>
      <c r="Y303" s="115"/>
      <c r="Z303" s="114">
        <v>0</v>
      </c>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c r="AY303" s="48"/>
      <c r="AZ303" s="48"/>
      <c r="BA303" s="48"/>
      <c r="BB303" s="48"/>
      <c r="BC303" s="48"/>
      <c r="BD303" s="48"/>
      <c r="BE303" s="48"/>
      <c r="BF303" s="48"/>
      <c r="BG303" s="48"/>
      <c r="BH303" s="48"/>
      <c r="BI303" s="48"/>
      <c r="BJ303" s="48"/>
      <c r="BK303" s="48"/>
      <c r="BL303" s="48"/>
      <c r="BM303" s="48"/>
      <c r="BN303" s="48"/>
      <c r="BO303" s="48"/>
    </row>
    <row x14ac:dyDescent="0.25" r="304" customHeight="1" ht="19.5">
      <c r="A304" s="88" t="s">
        <v>438</v>
      </c>
      <c r="B304" s="160" t="s">
        <v>439</v>
      </c>
      <c r="C304" s="96" t="s">
        <v>370</v>
      </c>
      <c r="D304" s="96"/>
      <c r="E304" s="96"/>
      <c r="F304" s="96"/>
      <c r="G304" s="96"/>
      <c r="H304" s="96"/>
      <c r="I304" s="96"/>
      <c r="J304" s="96"/>
      <c r="K304" s="96"/>
      <c r="L304" s="299">
        <v>1443</v>
      </c>
      <c r="M304" s="300">
        <v>1766</v>
      </c>
      <c r="N304" s="222"/>
      <c r="O304" s="110"/>
      <c r="P304" s="111"/>
      <c r="Q304" s="110"/>
      <c r="R304" s="112">
        <v>1</v>
      </c>
      <c r="S304" s="94">
        <v>1</v>
      </c>
      <c r="T304" s="103">
        <v>0.68</v>
      </c>
      <c r="U304" s="95"/>
      <c r="V304" s="114">
        <v>0</v>
      </c>
      <c r="W304" s="101"/>
      <c r="X304" s="102"/>
      <c r="Y304" s="115"/>
      <c r="Z304" s="114">
        <v>0</v>
      </c>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c r="AY304" s="48"/>
      <c r="AZ304" s="48"/>
      <c r="BA304" s="48"/>
      <c r="BB304" s="48"/>
      <c r="BC304" s="48"/>
      <c r="BD304" s="48"/>
      <c r="BE304" s="48"/>
      <c r="BF304" s="48"/>
      <c r="BG304" s="48"/>
      <c r="BH304" s="48"/>
      <c r="BI304" s="48"/>
      <c r="BJ304" s="48"/>
      <c r="BK304" s="48"/>
      <c r="BL304" s="48"/>
      <c r="BM304" s="48"/>
      <c r="BN304" s="48"/>
      <c r="BO304" s="48"/>
    </row>
    <row x14ac:dyDescent="0.25" r="305" customHeight="1" ht="19.5">
      <c r="A305" s="88" t="s">
        <v>438</v>
      </c>
      <c r="B305" s="160" t="s">
        <v>439</v>
      </c>
      <c r="C305" s="96" t="s">
        <v>370</v>
      </c>
      <c r="D305" s="96"/>
      <c r="E305" s="96"/>
      <c r="F305" s="96"/>
      <c r="G305" s="96"/>
      <c r="H305" s="96"/>
      <c r="I305" s="96"/>
      <c r="J305" s="96"/>
      <c r="K305" s="96"/>
      <c r="L305" s="301">
        <v>1443</v>
      </c>
      <c r="M305" s="302">
        <v>2277</v>
      </c>
      <c r="N305" s="106"/>
      <c r="O305" s="96"/>
      <c r="P305" s="97"/>
      <c r="Q305" s="96"/>
      <c r="R305" s="114">
        <v>0</v>
      </c>
      <c r="S305" s="101"/>
      <c r="T305" s="102"/>
      <c r="U305" s="101"/>
      <c r="V305" s="114">
        <v>0</v>
      </c>
      <c r="W305" s="101"/>
      <c r="X305" s="102"/>
      <c r="Y305" s="115"/>
      <c r="Z305" s="114">
        <v>0</v>
      </c>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c r="AY305" s="48"/>
      <c r="AZ305" s="48"/>
      <c r="BA305" s="48"/>
      <c r="BB305" s="48"/>
      <c r="BC305" s="48"/>
      <c r="BD305" s="48"/>
      <c r="BE305" s="48"/>
      <c r="BF305" s="48"/>
      <c r="BG305" s="48"/>
      <c r="BH305" s="48"/>
      <c r="BI305" s="48"/>
      <c r="BJ305" s="48"/>
      <c r="BK305" s="48"/>
      <c r="BL305" s="48"/>
      <c r="BM305" s="48"/>
      <c r="BN305" s="48"/>
      <c r="BO305" s="48"/>
    </row>
    <row x14ac:dyDescent="0.25" r="306" customHeight="1" ht="19.5">
      <c r="A306" s="88" t="s">
        <v>438</v>
      </c>
      <c r="B306" s="160" t="s">
        <v>439</v>
      </c>
      <c r="C306" s="96" t="s">
        <v>370</v>
      </c>
      <c r="D306" s="96"/>
      <c r="E306" s="96"/>
      <c r="F306" s="96"/>
      <c r="G306" s="96"/>
      <c r="H306" s="96"/>
      <c r="I306" s="96"/>
      <c r="J306" s="96"/>
      <c r="K306" s="96"/>
      <c r="L306" s="301">
        <v>1443</v>
      </c>
      <c r="M306" s="302">
        <v>2740</v>
      </c>
      <c r="N306" s="106"/>
      <c r="O306" s="96"/>
      <c r="P306" s="97"/>
      <c r="Q306" s="96"/>
      <c r="R306" s="114">
        <v>0</v>
      </c>
      <c r="S306" s="101"/>
      <c r="T306" s="102"/>
      <c r="U306" s="101"/>
      <c r="V306" s="114">
        <v>0</v>
      </c>
      <c r="W306" s="101"/>
      <c r="X306" s="102"/>
      <c r="Y306" s="115"/>
      <c r="Z306" s="114">
        <v>0</v>
      </c>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c r="AY306" s="48"/>
      <c r="AZ306" s="48"/>
      <c r="BA306" s="48"/>
      <c r="BB306" s="48"/>
      <c r="BC306" s="48"/>
      <c r="BD306" s="48"/>
      <c r="BE306" s="48"/>
      <c r="BF306" s="48"/>
      <c r="BG306" s="48"/>
      <c r="BH306" s="48"/>
      <c r="BI306" s="48"/>
      <c r="BJ306" s="48"/>
      <c r="BK306" s="48"/>
      <c r="BL306" s="48"/>
      <c r="BM306" s="48"/>
      <c r="BN306" s="48"/>
      <c r="BO306" s="48"/>
    </row>
    <row x14ac:dyDescent="0.25" r="307" customHeight="1" ht="19.5">
      <c r="A307" s="88" t="s">
        <v>438</v>
      </c>
      <c r="B307" s="160" t="s">
        <v>439</v>
      </c>
      <c r="C307" s="96" t="s">
        <v>370</v>
      </c>
      <c r="D307" s="96"/>
      <c r="E307" s="96"/>
      <c r="F307" s="96"/>
      <c r="G307" s="96"/>
      <c r="H307" s="96"/>
      <c r="I307" s="96"/>
      <c r="J307" s="96"/>
      <c r="K307" s="96"/>
      <c r="L307" s="301">
        <v>1443</v>
      </c>
      <c r="M307" s="302">
        <v>3025</v>
      </c>
      <c r="N307" s="106"/>
      <c r="O307" s="96"/>
      <c r="P307" s="97"/>
      <c r="Q307" s="96"/>
      <c r="R307" s="114">
        <v>0</v>
      </c>
      <c r="S307" s="101"/>
      <c r="T307" s="102"/>
      <c r="U307" s="101"/>
      <c r="V307" s="114">
        <v>0</v>
      </c>
      <c r="W307" s="101"/>
      <c r="X307" s="102"/>
      <c r="Y307" s="115"/>
      <c r="Z307" s="120"/>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c r="AX307" s="48"/>
      <c r="AY307" s="48"/>
      <c r="AZ307" s="48"/>
      <c r="BA307" s="48"/>
      <c r="BB307" s="48"/>
      <c r="BC307" s="48"/>
      <c r="BD307" s="48"/>
      <c r="BE307" s="48"/>
      <c r="BF307" s="48"/>
      <c r="BG307" s="48"/>
      <c r="BH307" s="48"/>
      <c r="BI307" s="48"/>
      <c r="BJ307" s="48"/>
      <c r="BK307" s="48"/>
      <c r="BL307" s="48"/>
      <c r="BM307" s="48"/>
      <c r="BN307" s="48"/>
      <c r="BO307" s="48"/>
    </row>
    <row x14ac:dyDescent="0.25" r="308" customHeight="1" ht="19.5">
      <c r="A308" s="88" t="s">
        <v>438</v>
      </c>
      <c r="B308" s="160" t="s">
        <v>439</v>
      </c>
      <c r="C308" s="96" t="s">
        <v>370</v>
      </c>
      <c r="D308" s="96"/>
      <c r="E308" s="96"/>
      <c r="F308" s="96"/>
      <c r="G308" s="96"/>
      <c r="H308" s="96"/>
      <c r="I308" s="96"/>
      <c r="J308" s="96"/>
      <c r="K308" s="96"/>
      <c r="L308" s="301">
        <v>1443</v>
      </c>
      <c r="M308" s="302">
        <v>3155</v>
      </c>
      <c r="N308" s="106"/>
      <c r="O308" s="96"/>
      <c r="P308" s="97"/>
      <c r="Q308" s="96"/>
      <c r="R308" s="114">
        <v>0</v>
      </c>
      <c r="S308" s="101"/>
      <c r="T308" s="102"/>
      <c r="U308" s="101"/>
      <c r="V308" s="114">
        <v>0</v>
      </c>
      <c r="W308" s="101"/>
      <c r="X308" s="102"/>
      <c r="Y308" s="115"/>
      <c r="Z308" s="120"/>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c r="AY308" s="48"/>
      <c r="AZ308" s="48"/>
      <c r="BA308" s="48"/>
      <c r="BB308" s="48"/>
      <c r="BC308" s="48"/>
      <c r="BD308" s="48"/>
      <c r="BE308" s="48"/>
      <c r="BF308" s="48"/>
      <c r="BG308" s="48"/>
      <c r="BH308" s="48"/>
      <c r="BI308" s="48"/>
      <c r="BJ308" s="48"/>
      <c r="BK308" s="48"/>
      <c r="BL308" s="48"/>
      <c r="BM308" s="48"/>
      <c r="BN308" s="48"/>
      <c r="BO308" s="48"/>
    </row>
    <row x14ac:dyDescent="0.25" r="309" customHeight="1" ht="19.5">
      <c r="A309" s="88" t="s">
        <v>438</v>
      </c>
      <c r="B309" s="160" t="s">
        <v>439</v>
      </c>
      <c r="C309" s="96" t="s">
        <v>370</v>
      </c>
      <c r="D309" s="96"/>
      <c r="E309" s="96"/>
      <c r="F309" s="96"/>
      <c r="G309" s="96"/>
      <c r="H309" s="96"/>
      <c r="I309" s="96"/>
      <c r="J309" s="96"/>
      <c r="K309" s="96"/>
      <c r="L309" s="301">
        <v>1443</v>
      </c>
      <c r="M309" s="302">
        <v>3467</v>
      </c>
      <c r="N309" s="106"/>
      <c r="O309" s="96"/>
      <c r="P309" s="97"/>
      <c r="Q309" s="96"/>
      <c r="R309" s="114">
        <v>0</v>
      </c>
      <c r="S309" s="101"/>
      <c r="T309" s="102"/>
      <c r="U309" s="101"/>
      <c r="V309" s="114">
        <v>0</v>
      </c>
      <c r="W309" s="101"/>
      <c r="X309" s="102"/>
      <c r="Y309" s="115"/>
      <c r="Z309" s="120"/>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c r="AY309" s="48"/>
      <c r="AZ309" s="48"/>
      <c r="BA309" s="48"/>
      <c r="BB309" s="48"/>
      <c r="BC309" s="48"/>
      <c r="BD309" s="48"/>
      <c r="BE309" s="48"/>
      <c r="BF309" s="48"/>
      <c r="BG309" s="48"/>
      <c r="BH309" s="48"/>
      <c r="BI309" s="48"/>
      <c r="BJ309" s="48"/>
      <c r="BK309" s="48"/>
      <c r="BL309" s="48"/>
      <c r="BM309" s="48"/>
      <c r="BN309" s="48"/>
      <c r="BO309" s="48"/>
    </row>
    <row x14ac:dyDescent="0.25" r="310" customHeight="1" ht="19.5">
      <c r="A310" s="88" t="s">
        <v>438</v>
      </c>
      <c r="B310" s="160" t="s">
        <v>439</v>
      </c>
      <c r="C310" s="96" t="s">
        <v>370</v>
      </c>
      <c r="D310" s="96"/>
      <c r="E310" s="96"/>
      <c r="F310" s="96"/>
      <c r="G310" s="96"/>
      <c r="H310" s="96"/>
      <c r="I310" s="96"/>
      <c r="J310" s="96"/>
      <c r="K310" s="96"/>
      <c r="L310" s="301">
        <v>1443</v>
      </c>
      <c r="M310" s="302">
        <v>3951</v>
      </c>
      <c r="N310" s="106"/>
      <c r="O310" s="96"/>
      <c r="P310" s="97"/>
      <c r="Q310" s="96"/>
      <c r="R310" s="114">
        <v>0</v>
      </c>
      <c r="S310" s="101"/>
      <c r="T310" s="102"/>
      <c r="U310" s="101"/>
      <c r="V310" s="114">
        <v>0</v>
      </c>
      <c r="W310" s="101"/>
      <c r="X310" s="102"/>
      <c r="Y310" s="115"/>
      <c r="Z310" s="120"/>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c r="AY310" s="48"/>
      <c r="AZ310" s="48"/>
      <c r="BA310" s="48"/>
      <c r="BB310" s="48"/>
      <c r="BC310" s="48"/>
      <c r="BD310" s="48"/>
      <c r="BE310" s="48"/>
      <c r="BF310" s="48"/>
      <c r="BG310" s="48"/>
      <c r="BH310" s="48"/>
      <c r="BI310" s="48"/>
      <c r="BJ310" s="48"/>
      <c r="BK310" s="48"/>
      <c r="BL310" s="48"/>
      <c r="BM310" s="48"/>
      <c r="BN310" s="48"/>
      <c r="BO310" s="48"/>
    </row>
    <row x14ac:dyDescent="0.25" r="311" customHeight="1" ht="19.5">
      <c r="A311" s="88" t="s">
        <v>438</v>
      </c>
      <c r="B311" s="160" t="s">
        <v>439</v>
      </c>
      <c r="C311" s="96" t="s">
        <v>370</v>
      </c>
      <c r="D311" s="96"/>
      <c r="E311" s="96"/>
      <c r="F311" s="96"/>
      <c r="G311" s="96"/>
      <c r="H311" s="96"/>
      <c r="I311" s="96"/>
      <c r="J311" s="96"/>
      <c r="K311" s="96"/>
      <c r="L311" s="299">
        <v>1766</v>
      </c>
      <c r="M311" s="300">
        <v>2277</v>
      </c>
      <c r="N311" s="222"/>
      <c r="O311" s="110"/>
      <c r="P311" s="111"/>
      <c r="Q311" s="110"/>
      <c r="R311" s="114">
        <v>0</v>
      </c>
      <c r="S311" s="101"/>
      <c r="T311" s="102"/>
      <c r="U311" s="101"/>
      <c r="V311" s="114">
        <v>0</v>
      </c>
      <c r="W311" s="101"/>
      <c r="X311" s="102"/>
      <c r="Y311" s="115"/>
      <c r="Z311" s="114">
        <v>0</v>
      </c>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c r="AY311" s="48"/>
      <c r="AZ311" s="48"/>
      <c r="BA311" s="48"/>
      <c r="BB311" s="48"/>
      <c r="BC311" s="48"/>
      <c r="BD311" s="48"/>
      <c r="BE311" s="48"/>
      <c r="BF311" s="48"/>
      <c r="BG311" s="48"/>
      <c r="BH311" s="48"/>
      <c r="BI311" s="48"/>
      <c r="BJ311" s="48"/>
      <c r="BK311" s="48"/>
      <c r="BL311" s="48"/>
      <c r="BM311" s="48"/>
      <c r="BN311" s="48"/>
      <c r="BO311" s="48"/>
    </row>
    <row x14ac:dyDescent="0.25" r="312" customHeight="1" ht="19.5">
      <c r="A312" s="88" t="s">
        <v>438</v>
      </c>
      <c r="B312" s="160" t="s">
        <v>439</v>
      </c>
      <c r="C312" s="96" t="s">
        <v>370</v>
      </c>
      <c r="D312" s="96"/>
      <c r="E312" s="96"/>
      <c r="F312" s="96"/>
      <c r="G312" s="96"/>
      <c r="H312" s="96"/>
      <c r="I312" s="96"/>
      <c r="J312" s="96"/>
      <c r="K312" s="96"/>
      <c r="L312" s="301">
        <v>1766</v>
      </c>
      <c r="M312" s="302">
        <v>2740</v>
      </c>
      <c r="N312" s="106"/>
      <c r="O312" s="96"/>
      <c r="P312" s="97"/>
      <c r="Q312" s="96"/>
      <c r="R312" s="114">
        <v>0</v>
      </c>
      <c r="S312" s="101"/>
      <c r="T312" s="102"/>
      <c r="U312" s="101"/>
      <c r="V312" s="114">
        <v>0</v>
      </c>
      <c r="W312" s="101"/>
      <c r="X312" s="102"/>
      <c r="Y312" s="115"/>
      <c r="Z312" s="114">
        <v>0</v>
      </c>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c r="AY312" s="48"/>
      <c r="AZ312" s="48"/>
      <c r="BA312" s="48"/>
      <c r="BB312" s="48"/>
      <c r="BC312" s="48"/>
      <c r="BD312" s="48"/>
      <c r="BE312" s="48"/>
      <c r="BF312" s="48"/>
      <c r="BG312" s="48"/>
      <c r="BH312" s="48"/>
      <c r="BI312" s="48"/>
      <c r="BJ312" s="48"/>
      <c r="BK312" s="48"/>
      <c r="BL312" s="48"/>
      <c r="BM312" s="48"/>
      <c r="BN312" s="48"/>
      <c r="BO312" s="48"/>
    </row>
    <row x14ac:dyDescent="0.25" r="313" customHeight="1" ht="19.5">
      <c r="A313" s="88" t="s">
        <v>438</v>
      </c>
      <c r="B313" s="160" t="s">
        <v>439</v>
      </c>
      <c r="C313" s="96" t="s">
        <v>370</v>
      </c>
      <c r="D313" s="96"/>
      <c r="E313" s="96"/>
      <c r="F313" s="96"/>
      <c r="G313" s="96"/>
      <c r="H313" s="96"/>
      <c r="I313" s="96"/>
      <c r="J313" s="96"/>
      <c r="K313" s="96"/>
      <c r="L313" s="301">
        <v>1766</v>
      </c>
      <c r="M313" s="302">
        <v>3025</v>
      </c>
      <c r="N313" s="106"/>
      <c r="O313" s="96"/>
      <c r="P313" s="97"/>
      <c r="Q313" s="96"/>
      <c r="R313" s="114">
        <v>0</v>
      </c>
      <c r="S313" s="101"/>
      <c r="T313" s="102"/>
      <c r="U313" s="101"/>
      <c r="V313" s="114">
        <v>0</v>
      </c>
      <c r="W313" s="101"/>
      <c r="X313" s="102"/>
      <c r="Y313" s="115"/>
      <c r="Z313" s="114">
        <v>0</v>
      </c>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c r="AY313" s="48"/>
      <c r="AZ313" s="48"/>
      <c r="BA313" s="48"/>
      <c r="BB313" s="48"/>
      <c r="BC313" s="48"/>
      <c r="BD313" s="48"/>
      <c r="BE313" s="48"/>
      <c r="BF313" s="48"/>
      <c r="BG313" s="48"/>
      <c r="BH313" s="48"/>
      <c r="BI313" s="48"/>
      <c r="BJ313" s="48"/>
      <c r="BK313" s="48"/>
      <c r="BL313" s="48"/>
      <c r="BM313" s="48"/>
      <c r="BN313" s="48"/>
      <c r="BO313" s="48"/>
    </row>
    <row x14ac:dyDescent="0.25" r="314" customHeight="1" ht="19.5">
      <c r="A314" s="88" t="s">
        <v>438</v>
      </c>
      <c r="B314" s="160" t="s">
        <v>439</v>
      </c>
      <c r="C314" s="96" t="s">
        <v>370</v>
      </c>
      <c r="D314" s="96"/>
      <c r="E314" s="96"/>
      <c r="F314" s="96"/>
      <c r="G314" s="96"/>
      <c r="H314" s="96"/>
      <c r="I314" s="96"/>
      <c r="J314" s="96"/>
      <c r="K314" s="96"/>
      <c r="L314" s="301">
        <v>1766</v>
      </c>
      <c r="M314" s="302">
        <v>3155</v>
      </c>
      <c r="N314" s="106"/>
      <c r="O314" s="96"/>
      <c r="P314" s="97"/>
      <c r="Q314" s="96"/>
      <c r="R314" s="114">
        <v>0</v>
      </c>
      <c r="S314" s="101"/>
      <c r="T314" s="102"/>
      <c r="U314" s="101"/>
      <c r="V314" s="114">
        <v>0</v>
      </c>
      <c r="W314" s="101"/>
      <c r="X314" s="102"/>
      <c r="Y314" s="115"/>
      <c r="Z314" s="114">
        <v>0</v>
      </c>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c r="AY314" s="48"/>
      <c r="AZ314" s="48"/>
      <c r="BA314" s="48"/>
      <c r="BB314" s="48"/>
      <c r="BC314" s="48"/>
      <c r="BD314" s="48"/>
      <c r="BE314" s="48"/>
      <c r="BF314" s="48"/>
      <c r="BG314" s="48"/>
      <c r="BH314" s="48"/>
      <c r="BI314" s="48"/>
      <c r="BJ314" s="48"/>
      <c r="BK314" s="48"/>
      <c r="BL314" s="48"/>
      <c r="BM314" s="48"/>
      <c r="BN314" s="48"/>
      <c r="BO314" s="48"/>
    </row>
    <row x14ac:dyDescent="0.25" r="315" customHeight="1" ht="19.5">
      <c r="A315" s="88" t="s">
        <v>438</v>
      </c>
      <c r="B315" s="160" t="s">
        <v>439</v>
      </c>
      <c r="C315" s="96" t="s">
        <v>370</v>
      </c>
      <c r="D315" s="96"/>
      <c r="E315" s="96"/>
      <c r="F315" s="96"/>
      <c r="G315" s="96"/>
      <c r="H315" s="96"/>
      <c r="I315" s="96"/>
      <c r="J315" s="96"/>
      <c r="K315" s="96"/>
      <c r="L315" s="301">
        <v>1766</v>
      </c>
      <c r="M315" s="302">
        <v>3467</v>
      </c>
      <c r="N315" s="106"/>
      <c r="O315" s="96"/>
      <c r="P315" s="97"/>
      <c r="Q315" s="96"/>
      <c r="R315" s="114">
        <v>0</v>
      </c>
      <c r="S315" s="101"/>
      <c r="T315" s="102"/>
      <c r="U315" s="101"/>
      <c r="V315" s="114">
        <v>0</v>
      </c>
      <c r="W315" s="101"/>
      <c r="X315" s="102"/>
      <c r="Y315" s="115"/>
      <c r="Z315" s="120"/>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c r="AY315" s="48"/>
      <c r="AZ315" s="48"/>
      <c r="BA315" s="48"/>
      <c r="BB315" s="48"/>
      <c r="BC315" s="48"/>
      <c r="BD315" s="48"/>
      <c r="BE315" s="48"/>
      <c r="BF315" s="48"/>
      <c r="BG315" s="48"/>
      <c r="BH315" s="48"/>
      <c r="BI315" s="48"/>
      <c r="BJ315" s="48"/>
      <c r="BK315" s="48"/>
      <c r="BL315" s="48"/>
      <c r="BM315" s="48"/>
      <c r="BN315" s="48"/>
      <c r="BO315" s="48"/>
    </row>
    <row x14ac:dyDescent="0.25" r="316" customHeight="1" ht="19.5">
      <c r="A316" s="88" t="s">
        <v>438</v>
      </c>
      <c r="B316" s="160" t="s">
        <v>439</v>
      </c>
      <c r="C316" s="96" t="s">
        <v>370</v>
      </c>
      <c r="D316" s="96"/>
      <c r="E316" s="96"/>
      <c r="F316" s="96"/>
      <c r="G316" s="96"/>
      <c r="H316" s="96"/>
      <c r="I316" s="96"/>
      <c r="J316" s="96"/>
      <c r="K316" s="96"/>
      <c r="L316" s="301">
        <v>1766</v>
      </c>
      <c r="M316" s="302">
        <v>3951</v>
      </c>
      <c r="N316" s="106"/>
      <c r="O316" s="96"/>
      <c r="P316" s="97"/>
      <c r="Q316" s="96"/>
      <c r="R316" s="114">
        <v>0</v>
      </c>
      <c r="S316" s="101"/>
      <c r="T316" s="102"/>
      <c r="U316" s="101"/>
      <c r="V316" s="114">
        <v>0</v>
      </c>
      <c r="W316" s="101"/>
      <c r="X316" s="102"/>
      <c r="Y316" s="115"/>
      <c r="Z316" s="120"/>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c r="AX316" s="48"/>
      <c r="AY316" s="48"/>
      <c r="AZ316" s="48"/>
      <c r="BA316" s="48"/>
      <c r="BB316" s="48"/>
      <c r="BC316" s="48"/>
      <c r="BD316" s="48"/>
      <c r="BE316" s="48"/>
      <c r="BF316" s="48"/>
      <c r="BG316" s="48"/>
      <c r="BH316" s="48"/>
      <c r="BI316" s="48"/>
      <c r="BJ316" s="48"/>
      <c r="BK316" s="48"/>
      <c r="BL316" s="48"/>
      <c r="BM316" s="48"/>
      <c r="BN316" s="48"/>
      <c r="BO316" s="48"/>
    </row>
    <row x14ac:dyDescent="0.25" r="317" customHeight="1" ht="19.5">
      <c r="A317" s="88" t="s">
        <v>438</v>
      </c>
      <c r="B317" s="160" t="s">
        <v>439</v>
      </c>
      <c r="C317" s="96" t="s">
        <v>370</v>
      </c>
      <c r="D317" s="96"/>
      <c r="E317" s="96"/>
      <c r="F317" s="96"/>
      <c r="G317" s="96"/>
      <c r="H317" s="96"/>
      <c r="I317" s="96"/>
      <c r="J317" s="96"/>
      <c r="K317" s="96"/>
      <c r="L317" s="299">
        <v>2277</v>
      </c>
      <c r="M317" s="300">
        <v>2740</v>
      </c>
      <c r="N317" s="222"/>
      <c r="O317" s="110"/>
      <c r="P317" s="111"/>
      <c r="Q317" s="110"/>
      <c r="R317" s="114">
        <v>0</v>
      </c>
      <c r="S317" s="101"/>
      <c r="T317" s="102"/>
      <c r="U317" s="101"/>
      <c r="V317" s="114">
        <v>0</v>
      </c>
      <c r="W317" s="101"/>
      <c r="X317" s="102"/>
      <c r="Y317" s="115"/>
      <c r="Z317" s="114">
        <v>0</v>
      </c>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c r="AY317" s="48"/>
      <c r="AZ317" s="48"/>
      <c r="BA317" s="48"/>
      <c r="BB317" s="48"/>
      <c r="BC317" s="48"/>
      <c r="BD317" s="48"/>
      <c r="BE317" s="48"/>
      <c r="BF317" s="48"/>
      <c r="BG317" s="48"/>
      <c r="BH317" s="48"/>
      <c r="BI317" s="48"/>
      <c r="BJ317" s="48"/>
      <c r="BK317" s="48"/>
      <c r="BL317" s="48"/>
      <c r="BM317" s="48"/>
      <c r="BN317" s="48"/>
      <c r="BO317" s="48"/>
    </row>
    <row x14ac:dyDescent="0.25" r="318" customHeight="1" ht="19.5">
      <c r="A318" s="88" t="s">
        <v>438</v>
      </c>
      <c r="B318" s="160" t="s">
        <v>439</v>
      </c>
      <c r="C318" s="96" t="s">
        <v>370</v>
      </c>
      <c r="D318" s="96"/>
      <c r="E318" s="96"/>
      <c r="F318" s="96"/>
      <c r="G318" s="96"/>
      <c r="H318" s="96"/>
      <c r="I318" s="96"/>
      <c r="J318" s="96"/>
      <c r="K318" s="96"/>
      <c r="L318" s="301">
        <v>2277</v>
      </c>
      <c r="M318" s="302">
        <v>3025</v>
      </c>
      <c r="N318" s="106"/>
      <c r="O318" s="96"/>
      <c r="P318" s="97"/>
      <c r="Q318" s="96"/>
      <c r="R318" s="114">
        <v>0</v>
      </c>
      <c r="S318" s="101"/>
      <c r="T318" s="102"/>
      <c r="U318" s="101"/>
      <c r="V318" s="114">
        <v>0</v>
      </c>
      <c r="W318" s="101"/>
      <c r="X318" s="102"/>
      <c r="Y318" s="115"/>
      <c r="Z318" s="114">
        <v>0</v>
      </c>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c r="AY318" s="48"/>
      <c r="AZ318" s="48"/>
      <c r="BA318" s="48"/>
      <c r="BB318" s="48"/>
      <c r="BC318" s="48"/>
      <c r="BD318" s="48"/>
      <c r="BE318" s="48"/>
      <c r="BF318" s="48"/>
      <c r="BG318" s="48"/>
      <c r="BH318" s="48"/>
      <c r="BI318" s="48"/>
      <c r="BJ318" s="48"/>
      <c r="BK318" s="48"/>
      <c r="BL318" s="48"/>
      <c r="BM318" s="48"/>
      <c r="BN318" s="48"/>
      <c r="BO318" s="48"/>
    </row>
    <row x14ac:dyDescent="0.25" r="319" customHeight="1" ht="19.5">
      <c r="A319" s="88" t="s">
        <v>438</v>
      </c>
      <c r="B319" s="160" t="s">
        <v>439</v>
      </c>
      <c r="C319" s="96" t="s">
        <v>370</v>
      </c>
      <c r="D319" s="96"/>
      <c r="E319" s="96"/>
      <c r="F319" s="96"/>
      <c r="G319" s="96"/>
      <c r="H319" s="96"/>
      <c r="I319" s="96"/>
      <c r="J319" s="96"/>
      <c r="K319" s="96"/>
      <c r="L319" s="301">
        <v>2277</v>
      </c>
      <c r="M319" s="302">
        <v>3155</v>
      </c>
      <c r="N319" s="106"/>
      <c r="O319" s="96"/>
      <c r="P319" s="97"/>
      <c r="Q319" s="96"/>
      <c r="R319" s="114">
        <v>0</v>
      </c>
      <c r="S319" s="101"/>
      <c r="T319" s="102"/>
      <c r="U319" s="101"/>
      <c r="V319" s="114">
        <v>0</v>
      </c>
      <c r="W319" s="101"/>
      <c r="X319" s="102"/>
      <c r="Y319" s="115"/>
      <c r="Z319" s="114">
        <v>0</v>
      </c>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c r="AY319" s="48"/>
      <c r="AZ319" s="48"/>
      <c r="BA319" s="48"/>
      <c r="BB319" s="48"/>
      <c r="BC319" s="48"/>
      <c r="BD319" s="48"/>
      <c r="BE319" s="48"/>
      <c r="BF319" s="48"/>
      <c r="BG319" s="48"/>
      <c r="BH319" s="48"/>
      <c r="BI319" s="48"/>
      <c r="BJ319" s="48"/>
      <c r="BK319" s="48"/>
      <c r="BL319" s="48"/>
      <c r="BM319" s="48"/>
      <c r="BN319" s="48"/>
      <c r="BO319" s="48"/>
    </row>
    <row x14ac:dyDescent="0.25" r="320" customHeight="1" ht="19.5">
      <c r="A320" s="88" t="s">
        <v>438</v>
      </c>
      <c r="B320" s="160" t="s">
        <v>439</v>
      </c>
      <c r="C320" s="96" t="s">
        <v>370</v>
      </c>
      <c r="D320" s="96"/>
      <c r="E320" s="96"/>
      <c r="F320" s="96"/>
      <c r="G320" s="96"/>
      <c r="H320" s="96"/>
      <c r="I320" s="96"/>
      <c r="J320" s="96"/>
      <c r="K320" s="96"/>
      <c r="L320" s="301">
        <v>2277</v>
      </c>
      <c r="M320" s="302">
        <v>3467</v>
      </c>
      <c r="N320" s="106"/>
      <c r="O320" s="96"/>
      <c r="P320" s="97"/>
      <c r="Q320" s="96"/>
      <c r="R320" s="114">
        <v>0</v>
      </c>
      <c r="S320" s="101"/>
      <c r="T320" s="102"/>
      <c r="U320" s="101"/>
      <c r="V320" s="114">
        <v>0</v>
      </c>
      <c r="W320" s="101"/>
      <c r="X320" s="102"/>
      <c r="Y320" s="115"/>
      <c r="Z320" s="120"/>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c r="AY320" s="48"/>
      <c r="AZ320" s="48"/>
      <c r="BA320" s="48"/>
      <c r="BB320" s="48"/>
      <c r="BC320" s="48"/>
      <c r="BD320" s="48"/>
      <c r="BE320" s="48"/>
      <c r="BF320" s="48"/>
      <c r="BG320" s="48"/>
      <c r="BH320" s="48"/>
      <c r="BI320" s="48"/>
      <c r="BJ320" s="48"/>
      <c r="BK320" s="48"/>
      <c r="BL320" s="48"/>
      <c r="BM320" s="48"/>
      <c r="BN320" s="48"/>
      <c r="BO320" s="48"/>
    </row>
    <row x14ac:dyDescent="0.25" r="321" customHeight="1" ht="19.5">
      <c r="A321" s="88" t="s">
        <v>438</v>
      </c>
      <c r="B321" s="160" t="s">
        <v>439</v>
      </c>
      <c r="C321" s="96" t="s">
        <v>370</v>
      </c>
      <c r="D321" s="96"/>
      <c r="E321" s="96"/>
      <c r="F321" s="96"/>
      <c r="G321" s="96"/>
      <c r="H321" s="96"/>
      <c r="I321" s="96"/>
      <c r="J321" s="96"/>
      <c r="K321" s="96"/>
      <c r="L321" s="301">
        <v>2277</v>
      </c>
      <c r="M321" s="302">
        <v>3951</v>
      </c>
      <c r="N321" s="106"/>
      <c r="O321" s="96"/>
      <c r="P321" s="97"/>
      <c r="Q321" s="96"/>
      <c r="R321" s="114">
        <v>0</v>
      </c>
      <c r="S321" s="101"/>
      <c r="T321" s="102"/>
      <c r="U321" s="101"/>
      <c r="V321" s="114">
        <v>0</v>
      </c>
      <c r="W321" s="101"/>
      <c r="X321" s="102"/>
      <c r="Y321" s="115"/>
      <c r="Z321" s="120"/>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row>
    <row x14ac:dyDescent="0.25" r="322" customHeight="1" ht="19.5">
      <c r="A322" s="88" t="s">
        <v>438</v>
      </c>
      <c r="B322" s="160" t="s">
        <v>439</v>
      </c>
      <c r="C322" s="96" t="s">
        <v>370</v>
      </c>
      <c r="D322" s="96"/>
      <c r="E322" s="96"/>
      <c r="F322" s="96"/>
      <c r="G322" s="96"/>
      <c r="H322" s="96"/>
      <c r="I322" s="96"/>
      <c r="J322" s="96"/>
      <c r="K322" s="96"/>
      <c r="L322" s="299">
        <v>2740</v>
      </c>
      <c r="M322" s="300">
        <v>3025</v>
      </c>
      <c r="N322" s="222"/>
      <c r="O322" s="110"/>
      <c r="P322" s="111"/>
      <c r="Q322" s="110"/>
      <c r="R322" s="112">
        <v>1</v>
      </c>
      <c r="S322" s="94">
        <v>1</v>
      </c>
      <c r="T322" s="103">
        <v>0.1</v>
      </c>
      <c r="U322" s="95"/>
      <c r="V322" s="114">
        <v>0</v>
      </c>
      <c r="W322" s="101"/>
      <c r="X322" s="102"/>
      <c r="Y322" s="115"/>
      <c r="Z322" s="114">
        <v>0</v>
      </c>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c r="AY322" s="48"/>
      <c r="AZ322" s="48"/>
      <c r="BA322" s="48"/>
      <c r="BB322" s="48"/>
      <c r="BC322" s="48"/>
      <c r="BD322" s="48"/>
      <c r="BE322" s="48"/>
      <c r="BF322" s="48"/>
      <c r="BG322" s="48"/>
      <c r="BH322" s="48"/>
      <c r="BI322" s="48"/>
      <c r="BJ322" s="48"/>
      <c r="BK322" s="48"/>
      <c r="BL322" s="48"/>
      <c r="BM322" s="48"/>
      <c r="BN322" s="48"/>
      <c r="BO322" s="48"/>
    </row>
    <row x14ac:dyDescent="0.25" r="323" customHeight="1" ht="19.5">
      <c r="A323" s="88" t="s">
        <v>438</v>
      </c>
      <c r="B323" s="160" t="s">
        <v>439</v>
      </c>
      <c r="C323" s="96" t="s">
        <v>370</v>
      </c>
      <c r="D323" s="96"/>
      <c r="E323" s="96"/>
      <c r="F323" s="96"/>
      <c r="G323" s="96"/>
      <c r="H323" s="96"/>
      <c r="I323" s="96"/>
      <c r="J323" s="96"/>
      <c r="K323" s="96"/>
      <c r="L323" s="301">
        <v>2740</v>
      </c>
      <c r="M323" s="302">
        <v>3155</v>
      </c>
      <c r="N323" s="106"/>
      <c r="O323" s="96"/>
      <c r="P323" s="97"/>
      <c r="Q323" s="96"/>
      <c r="R323" s="114">
        <v>0</v>
      </c>
      <c r="S323" s="101"/>
      <c r="T323" s="102"/>
      <c r="U323" s="101"/>
      <c r="V323" s="114">
        <v>0</v>
      </c>
      <c r="W323" s="101"/>
      <c r="X323" s="102"/>
      <c r="Y323" s="115"/>
      <c r="Z323" s="114">
        <v>0</v>
      </c>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c r="AX323" s="48"/>
      <c r="AY323" s="48"/>
      <c r="AZ323" s="48"/>
      <c r="BA323" s="48"/>
      <c r="BB323" s="48"/>
      <c r="BC323" s="48"/>
      <c r="BD323" s="48"/>
      <c r="BE323" s="48"/>
      <c r="BF323" s="48"/>
      <c r="BG323" s="48"/>
      <c r="BH323" s="48"/>
      <c r="BI323" s="48"/>
      <c r="BJ323" s="48"/>
      <c r="BK323" s="48"/>
      <c r="BL323" s="48"/>
      <c r="BM323" s="48"/>
      <c r="BN323" s="48"/>
      <c r="BO323" s="48"/>
    </row>
    <row x14ac:dyDescent="0.25" r="324" customHeight="1" ht="19.5">
      <c r="A324" s="88" t="s">
        <v>438</v>
      </c>
      <c r="B324" s="160" t="s">
        <v>439</v>
      </c>
      <c r="C324" s="96" t="s">
        <v>370</v>
      </c>
      <c r="D324" s="96"/>
      <c r="E324" s="96"/>
      <c r="F324" s="96"/>
      <c r="G324" s="96"/>
      <c r="H324" s="96"/>
      <c r="I324" s="96"/>
      <c r="J324" s="96"/>
      <c r="K324" s="96"/>
      <c r="L324" s="301">
        <v>2740</v>
      </c>
      <c r="M324" s="302">
        <v>3467</v>
      </c>
      <c r="N324" s="106"/>
      <c r="O324" s="96"/>
      <c r="P324" s="97"/>
      <c r="Q324" s="96"/>
      <c r="R324" s="112">
        <v>1</v>
      </c>
      <c r="S324" s="94">
        <v>-1</v>
      </c>
      <c r="T324" s="103">
        <v>-0.5</v>
      </c>
      <c r="U324" s="95"/>
      <c r="V324" s="114">
        <v>0</v>
      </c>
      <c r="W324" s="101"/>
      <c r="X324" s="102"/>
      <c r="Y324" s="115"/>
      <c r="Z324" s="114">
        <v>0</v>
      </c>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c r="AX324" s="48"/>
      <c r="AY324" s="48"/>
      <c r="AZ324" s="48"/>
      <c r="BA324" s="48"/>
      <c r="BB324" s="48"/>
      <c r="BC324" s="48"/>
      <c r="BD324" s="48"/>
      <c r="BE324" s="48"/>
      <c r="BF324" s="48"/>
      <c r="BG324" s="48"/>
      <c r="BH324" s="48"/>
      <c r="BI324" s="48"/>
      <c r="BJ324" s="48"/>
      <c r="BK324" s="48"/>
      <c r="BL324" s="48"/>
      <c r="BM324" s="48"/>
      <c r="BN324" s="48"/>
      <c r="BO324" s="48"/>
    </row>
    <row x14ac:dyDescent="0.25" r="325" customHeight="1" ht="19.5">
      <c r="A325" s="88" t="s">
        <v>438</v>
      </c>
      <c r="B325" s="160" t="s">
        <v>439</v>
      </c>
      <c r="C325" s="96" t="s">
        <v>370</v>
      </c>
      <c r="D325" s="96"/>
      <c r="E325" s="96"/>
      <c r="F325" s="96"/>
      <c r="G325" s="96"/>
      <c r="H325" s="96"/>
      <c r="I325" s="96"/>
      <c r="J325" s="96"/>
      <c r="K325" s="96"/>
      <c r="L325" s="301">
        <v>2740</v>
      </c>
      <c r="M325" s="302">
        <v>3951</v>
      </c>
      <c r="N325" s="106"/>
      <c r="O325" s="96"/>
      <c r="P325" s="97"/>
      <c r="Q325" s="96"/>
      <c r="R325" s="114">
        <v>0</v>
      </c>
      <c r="S325" s="101"/>
      <c r="T325" s="102"/>
      <c r="U325" s="101"/>
      <c r="V325" s="114">
        <v>0</v>
      </c>
      <c r="W325" s="101"/>
      <c r="X325" s="102"/>
      <c r="Y325" s="115"/>
      <c r="Z325" s="114">
        <v>0</v>
      </c>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c r="AY325" s="48"/>
      <c r="AZ325" s="48"/>
      <c r="BA325" s="48"/>
      <c r="BB325" s="48"/>
      <c r="BC325" s="48"/>
      <c r="BD325" s="48"/>
      <c r="BE325" s="48"/>
      <c r="BF325" s="48"/>
      <c r="BG325" s="48"/>
      <c r="BH325" s="48"/>
      <c r="BI325" s="48"/>
      <c r="BJ325" s="48"/>
      <c r="BK325" s="48"/>
      <c r="BL325" s="48"/>
      <c r="BM325" s="48"/>
      <c r="BN325" s="48"/>
      <c r="BO325" s="48"/>
    </row>
    <row x14ac:dyDescent="0.25" r="326" customHeight="1" ht="19.5">
      <c r="A326" s="88" t="s">
        <v>438</v>
      </c>
      <c r="B326" s="160" t="s">
        <v>439</v>
      </c>
      <c r="C326" s="96" t="s">
        <v>370</v>
      </c>
      <c r="D326" s="96"/>
      <c r="E326" s="96"/>
      <c r="F326" s="96"/>
      <c r="G326" s="96"/>
      <c r="H326" s="96"/>
      <c r="I326" s="96"/>
      <c r="J326" s="96"/>
      <c r="K326" s="96"/>
      <c r="L326" s="299">
        <v>3025</v>
      </c>
      <c r="M326" s="300">
        <v>3155</v>
      </c>
      <c r="N326" s="222"/>
      <c r="O326" s="110"/>
      <c r="P326" s="111"/>
      <c r="Q326" s="110"/>
      <c r="R326" s="112">
        <v>1</v>
      </c>
      <c r="S326" s="94">
        <v>-1</v>
      </c>
      <c r="T326" s="103">
        <v>-1.6</v>
      </c>
      <c r="U326" s="95"/>
      <c r="V326" s="114">
        <v>0</v>
      </c>
      <c r="W326" s="101"/>
      <c r="X326" s="102"/>
      <c r="Y326" s="115"/>
      <c r="Z326" s="114">
        <v>0</v>
      </c>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c r="AY326" s="48"/>
      <c r="AZ326" s="48"/>
      <c r="BA326" s="48"/>
      <c r="BB326" s="48"/>
      <c r="BC326" s="48"/>
      <c r="BD326" s="48"/>
      <c r="BE326" s="48"/>
      <c r="BF326" s="48"/>
      <c r="BG326" s="48"/>
      <c r="BH326" s="48"/>
      <c r="BI326" s="48"/>
      <c r="BJ326" s="48"/>
      <c r="BK326" s="48"/>
      <c r="BL326" s="48"/>
      <c r="BM326" s="48"/>
      <c r="BN326" s="48"/>
      <c r="BO326" s="48"/>
    </row>
    <row x14ac:dyDescent="0.25" r="327" customHeight="1" ht="19.5">
      <c r="A327" s="88" t="s">
        <v>438</v>
      </c>
      <c r="B327" s="160" t="s">
        <v>439</v>
      </c>
      <c r="C327" s="96" t="s">
        <v>370</v>
      </c>
      <c r="D327" s="96"/>
      <c r="E327" s="96"/>
      <c r="F327" s="96"/>
      <c r="G327" s="96"/>
      <c r="H327" s="96"/>
      <c r="I327" s="96"/>
      <c r="J327" s="96"/>
      <c r="K327" s="96"/>
      <c r="L327" s="301">
        <v>3025</v>
      </c>
      <c r="M327" s="302">
        <v>3467</v>
      </c>
      <c r="N327" s="106"/>
      <c r="O327" s="96"/>
      <c r="P327" s="97"/>
      <c r="Q327" s="96"/>
      <c r="R327" s="114">
        <v>0</v>
      </c>
      <c r="S327" s="101"/>
      <c r="T327" s="102"/>
      <c r="U327" s="101"/>
      <c r="V327" s="114">
        <v>0</v>
      </c>
      <c r="W327" s="101"/>
      <c r="X327" s="102"/>
      <c r="Y327" s="115"/>
      <c r="Z327" s="114">
        <v>0</v>
      </c>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c r="AY327" s="48"/>
      <c r="AZ327" s="48"/>
      <c r="BA327" s="48"/>
      <c r="BB327" s="48"/>
      <c r="BC327" s="48"/>
      <c r="BD327" s="48"/>
      <c r="BE327" s="48"/>
      <c r="BF327" s="48"/>
      <c r="BG327" s="48"/>
      <c r="BH327" s="48"/>
      <c r="BI327" s="48"/>
      <c r="BJ327" s="48"/>
      <c r="BK327" s="48"/>
      <c r="BL327" s="48"/>
      <c r="BM327" s="48"/>
      <c r="BN327" s="48"/>
      <c r="BO327" s="48"/>
    </row>
    <row x14ac:dyDescent="0.25" r="328" customHeight="1" ht="19.5">
      <c r="A328" s="88" t="s">
        <v>438</v>
      </c>
      <c r="B328" s="160" t="s">
        <v>439</v>
      </c>
      <c r="C328" s="96" t="s">
        <v>370</v>
      </c>
      <c r="D328" s="96"/>
      <c r="E328" s="96"/>
      <c r="F328" s="96"/>
      <c r="G328" s="96"/>
      <c r="H328" s="96"/>
      <c r="I328" s="96"/>
      <c r="J328" s="96"/>
      <c r="K328" s="96"/>
      <c r="L328" s="301">
        <v>3025</v>
      </c>
      <c r="M328" s="302">
        <v>3951</v>
      </c>
      <c r="N328" s="106"/>
      <c r="O328" s="96"/>
      <c r="P328" s="97"/>
      <c r="Q328" s="96"/>
      <c r="R328" s="114">
        <v>0</v>
      </c>
      <c r="S328" s="101"/>
      <c r="T328" s="102"/>
      <c r="U328" s="101"/>
      <c r="V328" s="114">
        <v>0</v>
      </c>
      <c r="W328" s="101"/>
      <c r="X328" s="102"/>
      <c r="Y328" s="115"/>
      <c r="Z328" s="114">
        <v>0</v>
      </c>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c r="AY328" s="48"/>
      <c r="AZ328" s="48"/>
      <c r="BA328" s="48"/>
      <c r="BB328" s="48"/>
      <c r="BC328" s="48"/>
      <c r="BD328" s="48"/>
      <c r="BE328" s="48"/>
      <c r="BF328" s="48"/>
      <c r="BG328" s="48"/>
      <c r="BH328" s="48"/>
      <c r="BI328" s="48"/>
      <c r="BJ328" s="48"/>
      <c r="BK328" s="48"/>
      <c r="BL328" s="48"/>
      <c r="BM328" s="48"/>
      <c r="BN328" s="48"/>
      <c r="BO328" s="48"/>
    </row>
    <row x14ac:dyDescent="0.25" r="329" customHeight="1" ht="19.5">
      <c r="A329" s="88" t="s">
        <v>438</v>
      </c>
      <c r="B329" s="160" t="s">
        <v>439</v>
      </c>
      <c r="C329" s="96" t="s">
        <v>370</v>
      </c>
      <c r="D329" s="96"/>
      <c r="E329" s="96"/>
      <c r="F329" s="96"/>
      <c r="G329" s="96"/>
      <c r="H329" s="96"/>
      <c r="I329" s="96"/>
      <c r="J329" s="96"/>
      <c r="K329" s="96"/>
      <c r="L329" s="299">
        <v>3155</v>
      </c>
      <c r="M329" s="300">
        <v>3467</v>
      </c>
      <c r="N329" s="222"/>
      <c r="O329" s="110"/>
      <c r="P329" s="111"/>
      <c r="Q329" s="110"/>
      <c r="R329" s="122">
        <v>1</v>
      </c>
      <c r="S329" s="94">
        <v>1</v>
      </c>
      <c r="T329" s="103">
        <v>0.7</v>
      </c>
      <c r="U329" s="95"/>
      <c r="V329" s="114">
        <v>0</v>
      </c>
      <c r="W329" s="101"/>
      <c r="X329" s="102"/>
      <c r="Y329" s="115"/>
      <c r="Z329" s="94">
        <v>1</v>
      </c>
      <c r="AA329" s="48" t="s">
        <v>444</v>
      </c>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c r="AY329" s="48"/>
      <c r="AZ329" s="48"/>
      <c r="BA329" s="48"/>
      <c r="BB329" s="48"/>
      <c r="BC329" s="48"/>
      <c r="BD329" s="48"/>
      <c r="BE329" s="48"/>
      <c r="BF329" s="48"/>
      <c r="BG329" s="48"/>
      <c r="BH329" s="48"/>
      <c r="BI329" s="48"/>
      <c r="BJ329" s="48"/>
      <c r="BK329" s="48"/>
      <c r="BL329" s="48"/>
      <c r="BM329" s="48"/>
      <c r="BN329" s="48"/>
      <c r="BO329" s="48"/>
    </row>
    <row x14ac:dyDescent="0.25" r="330" customHeight="1" ht="19.5">
      <c r="A330" s="88" t="s">
        <v>438</v>
      </c>
      <c r="B330" s="160" t="s">
        <v>439</v>
      </c>
      <c r="C330" s="96" t="s">
        <v>370</v>
      </c>
      <c r="D330" s="96"/>
      <c r="E330" s="96"/>
      <c r="F330" s="96"/>
      <c r="G330" s="96"/>
      <c r="H330" s="96"/>
      <c r="I330" s="96"/>
      <c r="J330" s="96"/>
      <c r="K330" s="96"/>
      <c r="L330" s="301">
        <v>3155</v>
      </c>
      <c r="M330" s="302">
        <v>3951</v>
      </c>
      <c r="N330" s="106"/>
      <c r="O330" s="96"/>
      <c r="P330" s="97"/>
      <c r="Q330" s="96"/>
      <c r="R330" s="114">
        <v>0</v>
      </c>
      <c r="S330" s="101"/>
      <c r="T330" s="102"/>
      <c r="U330" s="101"/>
      <c r="V330" s="114">
        <v>0</v>
      </c>
      <c r="W330" s="101"/>
      <c r="X330" s="102"/>
      <c r="Y330" s="115"/>
      <c r="Z330" s="114">
        <v>0</v>
      </c>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row>
    <row x14ac:dyDescent="0.25" r="331" customHeight="1" ht="19.5">
      <c r="A331" s="240" t="s">
        <v>438</v>
      </c>
      <c r="B331" s="209" t="s">
        <v>439</v>
      </c>
      <c r="C331" s="198" t="s">
        <v>370</v>
      </c>
      <c r="D331" s="198"/>
      <c r="E331" s="198"/>
      <c r="F331" s="198"/>
      <c r="G331" s="198"/>
      <c r="H331" s="198"/>
      <c r="I331" s="198"/>
      <c r="J331" s="198"/>
      <c r="K331" s="198"/>
      <c r="L331" s="303">
        <v>3467</v>
      </c>
      <c r="M331" s="304">
        <v>3951</v>
      </c>
      <c r="N331" s="305"/>
      <c r="O331" s="202"/>
      <c r="P331" s="306"/>
      <c r="Q331" s="202"/>
      <c r="R331" s="112">
        <v>1</v>
      </c>
      <c r="S331" s="94">
        <v>1</v>
      </c>
      <c r="T331" s="103">
        <v>0.9</v>
      </c>
      <c r="U331" s="95"/>
      <c r="V331" s="114">
        <v>0</v>
      </c>
      <c r="W331" s="101"/>
      <c r="X331" s="102"/>
      <c r="Y331" s="115"/>
      <c r="Z331" s="114">
        <v>0</v>
      </c>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48"/>
      <c r="BL331" s="48"/>
      <c r="BM331" s="48"/>
      <c r="BN331" s="48"/>
      <c r="BO331" s="48"/>
    </row>
    <row x14ac:dyDescent="0.25" r="332" customHeight="1" ht="19.5">
      <c r="A332" s="141" t="s">
        <v>445</v>
      </c>
      <c r="B332" s="141" t="s">
        <v>446</v>
      </c>
      <c r="C332" s="213">
        <v>1093</v>
      </c>
      <c r="D332" s="167"/>
      <c r="E332" s="162">
        <v>2</v>
      </c>
      <c r="F332" s="104">
        <v>2</v>
      </c>
      <c r="G332" s="104">
        <v>242</v>
      </c>
      <c r="H332" s="167"/>
      <c r="I332" s="167"/>
      <c r="J332" s="167"/>
      <c r="K332" s="167"/>
      <c r="L332" s="169">
        <v>1093</v>
      </c>
      <c r="M332" s="169">
        <v>1093</v>
      </c>
      <c r="N332" s="288"/>
      <c r="O332" s="167"/>
      <c r="P332" s="276"/>
      <c r="Q332" s="167"/>
      <c r="R332" s="106"/>
      <c r="S332" s="96"/>
      <c r="T332" s="97"/>
      <c r="U332" s="96"/>
      <c r="V332" s="106"/>
      <c r="W332" s="96"/>
      <c r="X332" s="97"/>
      <c r="Y332" s="98"/>
      <c r="Z332" s="96"/>
      <c r="AA332" s="48" t="s">
        <v>447</v>
      </c>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c r="AY332" s="48"/>
      <c r="AZ332" s="48"/>
      <c r="BA332" s="48"/>
      <c r="BB332" s="48"/>
      <c r="BC332" s="48"/>
      <c r="BD332" s="48"/>
      <c r="BE332" s="48"/>
      <c r="BF332" s="48"/>
      <c r="BG332" s="48"/>
      <c r="BH332" s="48"/>
      <c r="BI332" s="48"/>
      <c r="BJ332" s="48"/>
      <c r="BK332" s="48"/>
      <c r="BL332" s="48"/>
      <c r="BM332" s="48"/>
      <c r="BN332" s="48"/>
      <c r="BO332" s="48"/>
    </row>
    <row x14ac:dyDescent="0.25" r="333" customHeight="1" ht="19.5">
      <c r="A333" s="141" t="s">
        <v>445</v>
      </c>
      <c r="B333" s="141" t="s">
        <v>446</v>
      </c>
      <c r="C333" s="213">
        <v>1357</v>
      </c>
      <c r="D333" s="213">
        <v>65</v>
      </c>
      <c r="E333" s="162">
        <v>3</v>
      </c>
      <c r="F333" s="104">
        <v>3</v>
      </c>
      <c r="G333" s="104">
        <v>118</v>
      </c>
      <c r="H333" s="100">
        <v>0</v>
      </c>
      <c r="I333" s="8"/>
      <c r="J333" s="100">
        <v>0</v>
      </c>
      <c r="K333" s="94">
        <v>1</v>
      </c>
      <c r="L333" s="140">
        <v>1357</v>
      </c>
      <c r="M333" s="140">
        <v>1357</v>
      </c>
      <c r="N333" s="114">
        <v>0</v>
      </c>
      <c r="O333" s="101"/>
      <c r="P333" s="102"/>
      <c r="Q333" s="101"/>
      <c r="R333" s="179" t="s">
        <v>448</v>
      </c>
      <c r="S333" s="96"/>
      <c r="T333" s="97"/>
      <c r="U333" s="96"/>
      <c r="V333" s="106"/>
      <c r="W333" s="96"/>
      <c r="X333" s="97"/>
      <c r="Y333" s="98"/>
      <c r="Z333" s="96"/>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c r="AX333" s="48"/>
      <c r="AY333" s="48"/>
      <c r="AZ333" s="48"/>
      <c r="BA333" s="48"/>
      <c r="BB333" s="48"/>
      <c r="BC333" s="48"/>
      <c r="BD333" s="48"/>
      <c r="BE333" s="48"/>
      <c r="BF333" s="48"/>
      <c r="BG333" s="48"/>
      <c r="BH333" s="48"/>
      <c r="BI333" s="48"/>
      <c r="BJ333" s="48"/>
      <c r="BK333" s="48"/>
      <c r="BL333" s="48"/>
      <c r="BM333" s="48"/>
      <c r="BN333" s="48"/>
      <c r="BO333" s="48"/>
    </row>
    <row x14ac:dyDescent="0.25" r="334" customHeight="1" ht="19.5">
      <c r="A334" s="141" t="s">
        <v>445</v>
      </c>
      <c r="B334" s="141" t="s">
        <v>446</v>
      </c>
      <c r="C334" s="213">
        <v>1497</v>
      </c>
      <c r="D334" s="213">
        <v>65</v>
      </c>
      <c r="E334" s="162">
        <v>4</v>
      </c>
      <c r="F334" s="104">
        <v>3</v>
      </c>
      <c r="G334" s="104">
        <v>177</v>
      </c>
      <c r="H334" s="100">
        <v>0</v>
      </c>
      <c r="I334" s="8"/>
      <c r="J334" s="100">
        <v>0</v>
      </c>
      <c r="K334" s="94">
        <v>1</v>
      </c>
      <c r="L334" s="140">
        <v>1497</v>
      </c>
      <c r="M334" s="140">
        <v>1497</v>
      </c>
      <c r="N334" s="114">
        <v>0</v>
      </c>
      <c r="O334" s="101"/>
      <c r="P334" s="102"/>
      <c r="Q334" s="101"/>
      <c r="R334" s="179" t="s">
        <v>448</v>
      </c>
      <c r="S334" s="96"/>
      <c r="T334" s="97"/>
      <c r="U334" s="96"/>
      <c r="V334" s="106"/>
      <c r="W334" s="96"/>
      <c r="X334" s="97"/>
      <c r="Y334" s="98"/>
      <c r="Z334" s="96"/>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c r="AY334" s="48"/>
      <c r="AZ334" s="48"/>
      <c r="BA334" s="48"/>
      <c r="BB334" s="48"/>
      <c r="BC334" s="48"/>
      <c r="BD334" s="48"/>
      <c r="BE334" s="48"/>
      <c r="BF334" s="48"/>
      <c r="BG334" s="48"/>
      <c r="BH334" s="48"/>
      <c r="BI334" s="48"/>
      <c r="BJ334" s="48"/>
      <c r="BK334" s="48"/>
      <c r="BL334" s="48"/>
      <c r="BM334" s="48"/>
      <c r="BN334" s="48"/>
      <c r="BO334" s="48"/>
    </row>
    <row x14ac:dyDescent="0.25" r="335" customHeight="1" ht="19.5">
      <c r="A335" s="141" t="s">
        <v>445</v>
      </c>
      <c r="B335" s="141" t="s">
        <v>446</v>
      </c>
      <c r="C335" s="172">
        <v>1798</v>
      </c>
      <c r="D335" s="213">
        <v>90</v>
      </c>
      <c r="E335" s="162">
        <v>12</v>
      </c>
      <c r="F335" s="104">
        <v>12</v>
      </c>
      <c r="G335" s="104">
        <v>103</v>
      </c>
      <c r="H335" s="94">
        <v>1</v>
      </c>
      <c r="I335" s="8"/>
      <c r="J335" s="100">
        <v>0</v>
      </c>
      <c r="K335" s="100">
        <v>0</v>
      </c>
      <c r="L335" s="205">
        <v>1798</v>
      </c>
      <c r="M335" s="205">
        <v>1798</v>
      </c>
      <c r="N335" s="94">
        <v>1</v>
      </c>
      <c r="O335" s="94">
        <v>-1</v>
      </c>
      <c r="P335" s="103">
        <v>-0.27</v>
      </c>
      <c r="Q335" s="95"/>
      <c r="R335" s="164" t="s">
        <v>449</v>
      </c>
      <c r="S335" s="96"/>
      <c r="T335" s="97"/>
      <c r="U335" s="96"/>
      <c r="V335" s="106"/>
      <c r="W335" s="96"/>
      <c r="X335" s="97"/>
      <c r="Y335" s="98"/>
      <c r="Z335" s="96"/>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c r="AY335" s="48"/>
      <c r="AZ335" s="48"/>
      <c r="BA335" s="48"/>
      <c r="BB335" s="48"/>
      <c r="BC335" s="48"/>
      <c r="BD335" s="48"/>
      <c r="BE335" s="48"/>
      <c r="BF335" s="48"/>
      <c r="BG335" s="48"/>
      <c r="BH335" s="48"/>
      <c r="BI335" s="48"/>
      <c r="BJ335" s="48"/>
      <c r="BK335" s="48"/>
      <c r="BL335" s="48"/>
      <c r="BM335" s="48"/>
      <c r="BN335" s="48"/>
      <c r="BO335" s="48"/>
    </row>
    <row x14ac:dyDescent="0.25" r="336" customHeight="1" ht="19.5">
      <c r="A336" s="141" t="s">
        <v>445</v>
      </c>
      <c r="B336" s="141" t="s">
        <v>446</v>
      </c>
      <c r="C336" s="213">
        <v>2143</v>
      </c>
      <c r="D336" s="213">
        <v>125</v>
      </c>
      <c r="E336" s="162">
        <v>6</v>
      </c>
      <c r="F336" s="104">
        <v>6</v>
      </c>
      <c r="G336" s="104">
        <v>114</v>
      </c>
      <c r="H336" s="100">
        <v>0</v>
      </c>
      <c r="I336" s="8"/>
      <c r="J336" s="100">
        <v>0</v>
      </c>
      <c r="K336" s="94">
        <v>1</v>
      </c>
      <c r="L336" s="140">
        <v>2143</v>
      </c>
      <c r="M336" s="140">
        <v>2143</v>
      </c>
      <c r="N336" s="114">
        <v>0</v>
      </c>
      <c r="O336" s="101"/>
      <c r="P336" s="102"/>
      <c r="Q336" s="101"/>
      <c r="R336" s="106"/>
      <c r="S336" s="96"/>
      <c r="T336" s="97"/>
      <c r="U336" s="96"/>
      <c r="V336" s="106"/>
      <c r="W336" s="96"/>
      <c r="X336" s="97"/>
      <c r="Y336" s="98"/>
      <c r="Z336" s="96"/>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c r="AY336" s="48"/>
      <c r="AZ336" s="48"/>
      <c r="BA336" s="48"/>
      <c r="BB336" s="48"/>
      <c r="BC336" s="48"/>
      <c r="BD336" s="48"/>
      <c r="BE336" s="48"/>
      <c r="BF336" s="48"/>
      <c r="BG336" s="48"/>
      <c r="BH336" s="48"/>
      <c r="BI336" s="48"/>
      <c r="BJ336" s="48"/>
      <c r="BK336" s="48"/>
      <c r="BL336" s="48"/>
      <c r="BM336" s="48"/>
      <c r="BN336" s="48"/>
      <c r="BO336" s="48"/>
    </row>
    <row x14ac:dyDescent="0.25" r="337" customHeight="1" ht="19.5">
      <c r="A337" s="141" t="s">
        <v>445</v>
      </c>
      <c r="B337" s="141" t="s">
        <v>446</v>
      </c>
      <c r="C337" s="213">
        <v>2406</v>
      </c>
      <c r="D337" s="213">
        <v>135</v>
      </c>
      <c r="E337" s="162">
        <v>4</v>
      </c>
      <c r="F337" s="104">
        <v>4</v>
      </c>
      <c r="G337" s="104">
        <v>106</v>
      </c>
      <c r="H337" s="100">
        <v>0</v>
      </c>
      <c r="I337" s="8"/>
      <c r="J337" s="100">
        <v>0</v>
      </c>
      <c r="K337" s="94">
        <v>1</v>
      </c>
      <c r="L337" s="140">
        <v>2406</v>
      </c>
      <c r="M337" s="140">
        <v>2406</v>
      </c>
      <c r="N337" s="114">
        <v>0</v>
      </c>
      <c r="O337" s="101"/>
      <c r="P337" s="102"/>
      <c r="Q337" s="101"/>
      <c r="R337" s="106"/>
      <c r="S337" s="96"/>
      <c r="T337" s="97"/>
      <c r="U337" s="96"/>
      <c r="V337" s="106"/>
      <c r="W337" s="96"/>
      <c r="X337" s="97"/>
      <c r="Y337" s="98"/>
      <c r="Z337" s="96"/>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c r="AY337" s="48"/>
      <c r="AZ337" s="48"/>
      <c r="BA337" s="48"/>
      <c r="BB337" s="48"/>
      <c r="BC337" s="48"/>
      <c r="BD337" s="48"/>
      <c r="BE337" s="48"/>
      <c r="BF337" s="48"/>
      <c r="BG337" s="48"/>
      <c r="BH337" s="48"/>
      <c r="BI337" s="48"/>
      <c r="BJ337" s="48"/>
      <c r="BK337" s="48"/>
      <c r="BL337" s="48"/>
      <c r="BM337" s="48"/>
      <c r="BN337" s="48"/>
      <c r="BO337" s="48"/>
    </row>
    <row x14ac:dyDescent="0.25" r="338" customHeight="1" ht="19.5">
      <c r="A338" s="141" t="s">
        <v>445</v>
      </c>
      <c r="B338" s="141" t="s">
        <v>446</v>
      </c>
      <c r="C338" s="213">
        <v>2778</v>
      </c>
      <c r="D338" s="213">
        <v>145</v>
      </c>
      <c r="E338" s="162">
        <v>5</v>
      </c>
      <c r="F338" s="104">
        <v>5</v>
      </c>
      <c r="G338" s="104">
        <v>171</v>
      </c>
      <c r="H338" s="100">
        <v>0</v>
      </c>
      <c r="I338" s="8"/>
      <c r="J338" s="100">
        <v>0</v>
      </c>
      <c r="K338" s="94">
        <v>1</v>
      </c>
      <c r="L338" s="140">
        <v>2778</v>
      </c>
      <c r="M338" s="140">
        <v>2778</v>
      </c>
      <c r="N338" s="114">
        <v>0</v>
      </c>
      <c r="O338" s="101"/>
      <c r="P338" s="102"/>
      <c r="Q338" s="101"/>
      <c r="R338" s="106"/>
      <c r="S338" s="96"/>
      <c r="T338" s="97"/>
      <c r="U338" s="96"/>
      <c r="V338" s="106"/>
      <c r="W338" s="96"/>
      <c r="X338" s="97"/>
      <c r="Y338" s="98"/>
      <c r="Z338" s="96"/>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c r="AY338" s="48"/>
      <c r="AZ338" s="48"/>
      <c r="BA338" s="48"/>
      <c r="BB338" s="48"/>
      <c r="BC338" s="48"/>
      <c r="BD338" s="48"/>
      <c r="BE338" s="48"/>
      <c r="BF338" s="48"/>
      <c r="BG338" s="48"/>
      <c r="BH338" s="48"/>
      <c r="BI338" s="48"/>
      <c r="BJ338" s="48"/>
      <c r="BK338" s="48"/>
      <c r="BL338" s="48"/>
      <c r="BM338" s="48"/>
      <c r="BN338" s="48"/>
      <c r="BO338" s="48"/>
    </row>
    <row x14ac:dyDescent="0.25" r="339" customHeight="1" ht="19.5">
      <c r="A339" s="141" t="s">
        <v>445</v>
      </c>
      <c r="B339" s="141" t="s">
        <v>446</v>
      </c>
      <c r="C339" s="213">
        <v>3047</v>
      </c>
      <c r="D339" s="213">
        <v>145</v>
      </c>
      <c r="E339" s="166">
        <v>3.5</v>
      </c>
      <c r="F339" s="104">
        <v>3</v>
      </c>
      <c r="G339" s="104">
        <v>101</v>
      </c>
      <c r="H339" s="100">
        <v>0</v>
      </c>
      <c r="I339" s="8"/>
      <c r="J339" s="100">
        <v>0</v>
      </c>
      <c r="K339" s="94">
        <v>1</v>
      </c>
      <c r="L339" s="140">
        <v>3047</v>
      </c>
      <c r="M339" s="140">
        <v>3047</v>
      </c>
      <c r="N339" s="114">
        <v>0</v>
      </c>
      <c r="O339" s="101"/>
      <c r="P339" s="102"/>
      <c r="Q339" s="101"/>
      <c r="R339" s="106"/>
      <c r="S339" s="96"/>
      <c r="T339" s="97"/>
      <c r="U339" s="96"/>
      <c r="V339" s="106"/>
      <c r="W339" s="96"/>
      <c r="X339" s="97"/>
      <c r="Y339" s="98"/>
      <c r="Z339" s="96"/>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c r="AY339" s="48"/>
      <c r="AZ339" s="48"/>
      <c r="BA339" s="48"/>
      <c r="BB339" s="48"/>
      <c r="BC339" s="48"/>
      <c r="BD339" s="48"/>
      <c r="BE339" s="48"/>
      <c r="BF339" s="48"/>
      <c r="BG339" s="48"/>
      <c r="BH339" s="48"/>
      <c r="BI339" s="48"/>
      <c r="BJ339" s="48"/>
      <c r="BK339" s="48"/>
      <c r="BL339" s="48"/>
      <c r="BM339" s="48"/>
      <c r="BN339" s="48"/>
      <c r="BO339" s="48"/>
    </row>
    <row x14ac:dyDescent="0.25" r="340" customHeight="1" ht="19.5">
      <c r="A340" s="141" t="s">
        <v>445</v>
      </c>
      <c r="B340" s="141" t="s">
        <v>446</v>
      </c>
      <c r="C340" s="213">
        <v>3343</v>
      </c>
      <c r="D340" s="167"/>
      <c r="E340" s="162">
        <v>3</v>
      </c>
      <c r="F340" s="104">
        <v>1</v>
      </c>
      <c r="G340" s="104">
        <v>238</v>
      </c>
      <c r="H340" s="167"/>
      <c r="I340" s="167"/>
      <c r="J340" s="167"/>
      <c r="K340" s="167"/>
      <c r="L340" s="169">
        <v>3343</v>
      </c>
      <c r="M340" s="169">
        <v>3343</v>
      </c>
      <c r="N340" s="288"/>
      <c r="O340" s="167"/>
      <c r="P340" s="276"/>
      <c r="Q340" s="167"/>
      <c r="R340" s="106"/>
      <c r="S340" s="96"/>
      <c r="T340" s="97"/>
      <c r="U340" s="96"/>
      <c r="V340" s="106"/>
      <c r="W340" s="96"/>
      <c r="X340" s="97"/>
      <c r="Y340" s="98"/>
      <c r="Z340" s="96"/>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c r="AY340" s="48"/>
      <c r="AZ340" s="48"/>
      <c r="BA340" s="48"/>
      <c r="BB340" s="48"/>
      <c r="BC340" s="48"/>
      <c r="BD340" s="48"/>
      <c r="BE340" s="48"/>
      <c r="BF340" s="48"/>
      <c r="BG340" s="48"/>
      <c r="BH340" s="48"/>
      <c r="BI340" s="48"/>
      <c r="BJ340" s="48"/>
      <c r="BK340" s="48"/>
      <c r="BL340" s="48"/>
      <c r="BM340" s="48"/>
      <c r="BN340" s="48"/>
      <c r="BO340" s="48"/>
    </row>
    <row x14ac:dyDescent="0.25" r="341" customHeight="1" ht="19.5">
      <c r="A341" s="141" t="s">
        <v>445</v>
      </c>
      <c r="B341" s="141" t="s">
        <v>446</v>
      </c>
      <c r="C341" s="107" t="s">
        <v>183</v>
      </c>
      <c r="D341" s="107"/>
      <c r="E341" s="107"/>
      <c r="F341" s="107"/>
      <c r="G341" s="107"/>
      <c r="H341" s="107"/>
      <c r="I341" s="107"/>
      <c r="J341" s="107"/>
      <c r="K341" s="107"/>
      <c r="L341" s="267">
        <v>1357</v>
      </c>
      <c r="M341" s="109">
        <v>1497</v>
      </c>
      <c r="N341" s="222"/>
      <c r="O341" s="110"/>
      <c r="P341" s="111"/>
      <c r="Q341" s="110"/>
      <c r="R341" s="114">
        <v>0</v>
      </c>
      <c r="S341" s="101"/>
      <c r="T341" s="102"/>
      <c r="U341" s="101"/>
      <c r="V341" s="114">
        <v>0</v>
      </c>
      <c r="W341" s="101"/>
      <c r="X341" s="102"/>
      <c r="Y341" s="115"/>
      <c r="Z341" s="114">
        <v>0</v>
      </c>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c r="AY341" s="48"/>
      <c r="AZ341" s="48"/>
      <c r="BA341" s="48"/>
      <c r="BB341" s="48"/>
      <c r="BC341" s="48"/>
      <c r="BD341" s="48"/>
      <c r="BE341" s="48"/>
      <c r="BF341" s="48"/>
      <c r="BG341" s="48"/>
      <c r="BH341" s="48"/>
      <c r="BI341" s="48"/>
      <c r="BJ341" s="48"/>
      <c r="BK341" s="48"/>
      <c r="BL341" s="48"/>
      <c r="BM341" s="48"/>
      <c r="BN341" s="48"/>
      <c r="BO341" s="48"/>
    </row>
    <row x14ac:dyDescent="0.25" r="342" customHeight="1" ht="19.5">
      <c r="A342" s="141" t="s">
        <v>445</v>
      </c>
      <c r="B342" s="141" t="s">
        <v>446</v>
      </c>
      <c r="C342" s="110" t="s">
        <v>171</v>
      </c>
      <c r="D342" s="110"/>
      <c r="E342" s="110"/>
      <c r="F342" s="110"/>
      <c r="G342" s="110"/>
      <c r="H342" s="110"/>
      <c r="I342" s="110"/>
      <c r="J342" s="110"/>
      <c r="K342" s="110"/>
      <c r="L342" s="308">
        <v>1357</v>
      </c>
      <c r="M342" s="116">
        <v>1798</v>
      </c>
      <c r="N342" s="106"/>
      <c r="O342" s="96"/>
      <c r="P342" s="97"/>
      <c r="Q342" s="96"/>
      <c r="R342" s="114">
        <v>0</v>
      </c>
      <c r="S342" s="101"/>
      <c r="T342" s="102"/>
      <c r="U342" s="101"/>
      <c r="V342" s="114">
        <v>0</v>
      </c>
      <c r="W342" s="101"/>
      <c r="X342" s="102"/>
      <c r="Y342" s="115"/>
      <c r="Z342" s="114">
        <v>0</v>
      </c>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c r="AY342" s="48"/>
      <c r="AZ342" s="48"/>
      <c r="BA342" s="48"/>
      <c r="BB342" s="48"/>
      <c r="BC342" s="48"/>
      <c r="BD342" s="48"/>
      <c r="BE342" s="48"/>
      <c r="BF342" s="48"/>
      <c r="BG342" s="48"/>
      <c r="BH342" s="48"/>
      <c r="BI342" s="48"/>
      <c r="BJ342" s="48"/>
      <c r="BK342" s="48"/>
      <c r="BL342" s="48"/>
      <c r="BM342" s="48"/>
      <c r="BN342" s="48"/>
      <c r="BO342" s="48"/>
    </row>
    <row x14ac:dyDescent="0.25" r="343" customHeight="1" ht="19.5">
      <c r="A343" s="141" t="s">
        <v>445</v>
      </c>
      <c r="B343" s="141" t="s">
        <v>446</v>
      </c>
      <c r="C343" s="110" t="s">
        <v>171</v>
      </c>
      <c r="D343" s="110"/>
      <c r="E343" s="110"/>
      <c r="F343" s="110"/>
      <c r="G343" s="110"/>
      <c r="H343" s="110"/>
      <c r="I343" s="110"/>
      <c r="J343" s="110"/>
      <c r="K343" s="110"/>
      <c r="L343" s="308">
        <v>1357</v>
      </c>
      <c r="M343" s="116">
        <v>2143</v>
      </c>
      <c r="N343" s="106"/>
      <c r="O343" s="96"/>
      <c r="P343" s="97"/>
      <c r="Q343" s="96"/>
      <c r="R343" s="114">
        <v>0</v>
      </c>
      <c r="S343" s="101"/>
      <c r="T343" s="102"/>
      <c r="U343" s="101"/>
      <c r="V343" s="114">
        <v>0</v>
      </c>
      <c r="W343" s="101"/>
      <c r="X343" s="102"/>
      <c r="Y343" s="115"/>
      <c r="Z343" s="114">
        <v>0</v>
      </c>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c r="AY343" s="48"/>
      <c r="AZ343" s="48"/>
      <c r="BA343" s="48"/>
      <c r="BB343" s="48"/>
      <c r="BC343" s="48"/>
      <c r="BD343" s="48"/>
      <c r="BE343" s="48"/>
      <c r="BF343" s="48"/>
      <c r="BG343" s="48"/>
      <c r="BH343" s="48"/>
      <c r="BI343" s="48"/>
      <c r="BJ343" s="48"/>
      <c r="BK343" s="48"/>
      <c r="BL343" s="48"/>
      <c r="BM343" s="48"/>
      <c r="BN343" s="48"/>
      <c r="BO343" s="48"/>
    </row>
    <row x14ac:dyDescent="0.25" r="344" customHeight="1" ht="19.5">
      <c r="A344" s="141" t="s">
        <v>445</v>
      </c>
      <c r="B344" s="141" t="s">
        <v>446</v>
      </c>
      <c r="C344" s="110" t="s">
        <v>171</v>
      </c>
      <c r="D344" s="110"/>
      <c r="E344" s="110"/>
      <c r="F344" s="110"/>
      <c r="G344" s="110"/>
      <c r="H344" s="110"/>
      <c r="I344" s="110"/>
      <c r="J344" s="110"/>
      <c r="K344" s="110"/>
      <c r="L344" s="308">
        <v>1357</v>
      </c>
      <c r="M344" s="116">
        <v>2406</v>
      </c>
      <c r="N344" s="106"/>
      <c r="O344" s="96"/>
      <c r="P344" s="97"/>
      <c r="Q344" s="96"/>
      <c r="R344" s="114">
        <v>0</v>
      </c>
      <c r="S344" s="101"/>
      <c r="T344" s="102"/>
      <c r="U344" s="101"/>
      <c r="V344" s="114">
        <v>0</v>
      </c>
      <c r="W344" s="101"/>
      <c r="X344" s="102"/>
      <c r="Y344" s="115"/>
      <c r="Z344" s="114">
        <v>0</v>
      </c>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c r="AY344" s="48"/>
      <c r="AZ344" s="48"/>
      <c r="BA344" s="48"/>
      <c r="BB344" s="48"/>
      <c r="BC344" s="48"/>
      <c r="BD344" s="48"/>
      <c r="BE344" s="48"/>
      <c r="BF344" s="48"/>
      <c r="BG344" s="48"/>
      <c r="BH344" s="48"/>
      <c r="BI344" s="48"/>
      <c r="BJ344" s="48"/>
      <c r="BK344" s="48"/>
      <c r="BL344" s="48"/>
      <c r="BM344" s="48"/>
      <c r="BN344" s="48"/>
      <c r="BO344" s="48"/>
    </row>
    <row x14ac:dyDescent="0.25" r="345" customHeight="1" ht="19.5">
      <c r="A345" s="141" t="s">
        <v>445</v>
      </c>
      <c r="B345" s="141" t="s">
        <v>446</v>
      </c>
      <c r="C345" s="110" t="s">
        <v>171</v>
      </c>
      <c r="D345" s="110"/>
      <c r="E345" s="110"/>
      <c r="F345" s="110"/>
      <c r="G345" s="110"/>
      <c r="H345" s="110"/>
      <c r="I345" s="110"/>
      <c r="J345" s="110"/>
      <c r="K345" s="110"/>
      <c r="L345" s="308">
        <v>1357</v>
      </c>
      <c r="M345" s="116">
        <v>2778</v>
      </c>
      <c r="N345" s="106"/>
      <c r="O345" s="96"/>
      <c r="P345" s="97"/>
      <c r="Q345" s="96"/>
      <c r="R345" s="114">
        <v>0</v>
      </c>
      <c r="S345" s="101"/>
      <c r="T345" s="102"/>
      <c r="U345" s="101"/>
      <c r="V345" s="114">
        <v>0</v>
      </c>
      <c r="W345" s="101"/>
      <c r="X345" s="102"/>
      <c r="Y345" s="115"/>
      <c r="Z345" s="114">
        <v>0</v>
      </c>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c r="AY345" s="48"/>
      <c r="AZ345" s="48"/>
      <c r="BA345" s="48"/>
      <c r="BB345" s="48"/>
      <c r="BC345" s="48"/>
      <c r="BD345" s="48"/>
      <c r="BE345" s="48"/>
      <c r="BF345" s="48"/>
      <c r="BG345" s="48"/>
      <c r="BH345" s="48"/>
      <c r="BI345" s="48"/>
      <c r="BJ345" s="48"/>
      <c r="BK345" s="48"/>
      <c r="BL345" s="48"/>
      <c r="BM345" s="48"/>
      <c r="BN345" s="48"/>
      <c r="BO345" s="48"/>
    </row>
    <row x14ac:dyDescent="0.25" r="346" customHeight="1" ht="19.5">
      <c r="A346" s="141" t="s">
        <v>445</v>
      </c>
      <c r="B346" s="141" t="s">
        <v>446</v>
      </c>
      <c r="C346" s="110" t="s">
        <v>171</v>
      </c>
      <c r="D346" s="110"/>
      <c r="E346" s="110"/>
      <c r="F346" s="110"/>
      <c r="G346" s="110"/>
      <c r="H346" s="110"/>
      <c r="I346" s="110"/>
      <c r="J346" s="110"/>
      <c r="K346" s="110"/>
      <c r="L346" s="308">
        <v>1357</v>
      </c>
      <c r="M346" s="116">
        <v>3047</v>
      </c>
      <c r="N346" s="106"/>
      <c r="O346" s="96"/>
      <c r="P346" s="97"/>
      <c r="Q346" s="96"/>
      <c r="R346" s="114">
        <v>0</v>
      </c>
      <c r="S346" s="101"/>
      <c r="T346" s="102"/>
      <c r="U346" s="101"/>
      <c r="V346" s="114">
        <v>0</v>
      </c>
      <c r="W346" s="101"/>
      <c r="X346" s="102"/>
      <c r="Y346" s="115"/>
      <c r="Z346" s="114">
        <v>0</v>
      </c>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c r="AY346" s="48"/>
      <c r="AZ346" s="48"/>
      <c r="BA346" s="48"/>
      <c r="BB346" s="48"/>
      <c r="BC346" s="48"/>
      <c r="BD346" s="48"/>
      <c r="BE346" s="48"/>
      <c r="BF346" s="48"/>
      <c r="BG346" s="48"/>
      <c r="BH346" s="48"/>
      <c r="BI346" s="48"/>
      <c r="BJ346" s="48"/>
      <c r="BK346" s="48"/>
      <c r="BL346" s="48"/>
      <c r="BM346" s="48"/>
      <c r="BN346" s="48"/>
      <c r="BO346" s="48"/>
    </row>
    <row x14ac:dyDescent="0.25" r="347" customHeight="1" ht="19.5">
      <c r="A347" s="141" t="s">
        <v>445</v>
      </c>
      <c r="B347" s="141" t="s">
        <v>446</v>
      </c>
      <c r="C347" s="110" t="s">
        <v>171</v>
      </c>
      <c r="D347" s="110"/>
      <c r="E347" s="110"/>
      <c r="F347" s="110"/>
      <c r="G347" s="110"/>
      <c r="H347" s="110"/>
      <c r="I347" s="110"/>
      <c r="J347" s="110"/>
      <c r="K347" s="110"/>
      <c r="L347" s="267">
        <v>1497</v>
      </c>
      <c r="M347" s="109">
        <v>1798</v>
      </c>
      <c r="N347" s="222"/>
      <c r="O347" s="110"/>
      <c r="P347" s="111"/>
      <c r="Q347" s="110"/>
      <c r="R347" s="112">
        <v>1</v>
      </c>
      <c r="S347" s="94">
        <v>1</v>
      </c>
      <c r="T347" s="94">
        <v>0</v>
      </c>
      <c r="U347" s="95"/>
      <c r="V347" s="114">
        <v>0</v>
      </c>
      <c r="W347" s="101"/>
      <c r="X347" s="102"/>
      <c r="Y347" s="115"/>
      <c r="Z347" s="114">
        <v>0</v>
      </c>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c r="AY347" s="48"/>
      <c r="AZ347" s="48"/>
      <c r="BA347" s="48"/>
      <c r="BB347" s="48"/>
      <c r="BC347" s="48"/>
      <c r="BD347" s="48"/>
      <c r="BE347" s="48"/>
      <c r="BF347" s="48"/>
      <c r="BG347" s="48"/>
      <c r="BH347" s="48"/>
      <c r="BI347" s="48"/>
      <c r="BJ347" s="48"/>
      <c r="BK347" s="48"/>
      <c r="BL347" s="48"/>
      <c r="BM347" s="48"/>
      <c r="BN347" s="48"/>
      <c r="BO347" s="48"/>
    </row>
    <row x14ac:dyDescent="0.25" r="348" customHeight="1" ht="19.5">
      <c r="A348" s="141" t="s">
        <v>445</v>
      </c>
      <c r="B348" s="141" t="s">
        <v>446</v>
      </c>
      <c r="C348" s="110" t="s">
        <v>171</v>
      </c>
      <c r="D348" s="110"/>
      <c r="E348" s="110"/>
      <c r="F348" s="110"/>
      <c r="G348" s="110"/>
      <c r="H348" s="110"/>
      <c r="I348" s="110"/>
      <c r="J348" s="110"/>
      <c r="K348" s="110"/>
      <c r="L348" s="308">
        <v>1497</v>
      </c>
      <c r="M348" s="116">
        <v>2143</v>
      </c>
      <c r="N348" s="106"/>
      <c r="O348" s="96"/>
      <c r="P348" s="97"/>
      <c r="Q348" s="96"/>
      <c r="R348" s="114">
        <v>0</v>
      </c>
      <c r="S348" s="101"/>
      <c r="T348" s="102"/>
      <c r="U348" s="101"/>
      <c r="V348" s="114">
        <v>0</v>
      </c>
      <c r="W348" s="101"/>
      <c r="X348" s="102"/>
      <c r="Y348" s="115"/>
      <c r="Z348" s="114">
        <v>0</v>
      </c>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c r="AY348" s="48"/>
      <c r="AZ348" s="48"/>
      <c r="BA348" s="48"/>
      <c r="BB348" s="48"/>
      <c r="BC348" s="48"/>
      <c r="BD348" s="48"/>
      <c r="BE348" s="48"/>
      <c r="BF348" s="48"/>
      <c r="BG348" s="48"/>
      <c r="BH348" s="48"/>
      <c r="BI348" s="48"/>
      <c r="BJ348" s="48"/>
      <c r="BK348" s="48"/>
      <c r="BL348" s="48"/>
      <c r="BM348" s="48"/>
      <c r="BN348" s="48"/>
      <c r="BO348" s="48"/>
    </row>
    <row x14ac:dyDescent="0.25" r="349" customHeight="1" ht="19.5">
      <c r="A349" s="141" t="s">
        <v>445</v>
      </c>
      <c r="B349" s="141" t="s">
        <v>446</v>
      </c>
      <c r="C349" s="110" t="s">
        <v>171</v>
      </c>
      <c r="D349" s="110"/>
      <c r="E349" s="110"/>
      <c r="F349" s="110"/>
      <c r="G349" s="110"/>
      <c r="H349" s="110"/>
      <c r="I349" s="110"/>
      <c r="J349" s="110"/>
      <c r="K349" s="110"/>
      <c r="L349" s="308">
        <v>1497</v>
      </c>
      <c r="M349" s="116">
        <v>2406</v>
      </c>
      <c r="N349" s="106"/>
      <c r="O349" s="96"/>
      <c r="P349" s="97"/>
      <c r="Q349" s="96"/>
      <c r="R349" s="114">
        <v>0</v>
      </c>
      <c r="S349" s="101"/>
      <c r="T349" s="102"/>
      <c r="U349" s="101"/>
      <c r="V349" s="114">
        <v>0</v>
      </c>
      <c r="W349" s="101"/>
      <c r="X349" s="102"/>
      <c r="Y349" s="115"/>
      <c r="Z349" s="120"/>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c r="AY349" s="48"/>
      <c r="AZ349" s="48"/>
      <c r="BA349" s="48"/>
      <c r="BB349" s="48"/>
      <c r="BC349" s="48"/>
      <c r="BD349" s="48"/>
      <c r="BE349" s="48"/>
      <c r="BF349" s="48"/>
      <c r="BG349" s="48"/>
      <c r="BH349" s="48"/>
      <c r="BI349" s="48"/>
      <c r="BJ349" s="48"/>
      <c r="BK349" s="48"/>
      <c r="BL349" s="48"/>
      <c r="BM349" s="48"/>
      <c r="BN349" s="48"/>
      <c r="BO349" s="48"/>
    </row>
    <row x14ac:dyDescent="0.25" r="350" customHeight="1" ht="19.5">
      <c r="A350" s="141" t="s">
        <v>445</v>
      </c>
      <c r="B350" s="141" t="s">
        <v>446</v>
      </c>
      <c r="C350" s="110" t="s">
        <v>171</v>
      </c>
      <c r="D350" s="110"/>
      <c r="E350" s="110"/>
      <c r="F350" s="110"/>
      <c r="G350" s="110"/>
      <c r="H350" s="110"/>
      <c r="I350" s="110"/>
      <c r="J350" s="110"/>
      <c r="K350" s="110"/>
      <c r="L350" s="308">
        <v>1497</v>
      </c>
      <c r="M350" s="116">
        <v>2778</v>
      </c>
      <c r="N350" s="106"/>
      <c r="O350" s="96"/>
      <c r="P350" s="97"/>
      <c r="Q350" s="96"/>
      <c r="R350" s="114">
        <v>0</v>
      </c>
      <c r="S350" s="101"/>
      <c r="T350" s="102"/>
      <c r="U350" s="101"/>
      <c r="V350" s="114">
        <v>0</v>
      </c>
      <c r="W350" s="101"/>
      <c r="X350" s="102"/>
      <c r="Y350" s="115"/>
      <c r="Z350" s="120"/>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c r="AY350" s="48"/>
      <c r="AZ350" s="48"/>
      <c r="BA350" s="48"/>
      <c r="BB350" s="48"/>
      <c r="BC350" s="48"/>
      <c r="BD350" s="48"/>
      <c r="BE350" s="48"/>
      <c r="BF350" s="48"/>
      <c r="BG350" s="48"/>
      <c r="BH350" s="48"/>
      <c r="BI350" s="48"/>
      <c r="BJ350" s="48"/>
      <c r="BK350" s="48"/>
      <c r="BL350" s="48"/>
      <c r="BM350" s="48"/>
      <c r="BN350" s="48"/>
      <c r="BO350" s="48"/>
    </row>
    <row x14ac:dyDescent="0.25" r="351" customHeight="1" ht="19.5">
      <c r="A351" s="141" t="s">
        <v>445</v>
      </c>
      <c r="B351" s="141" t="s">
        <v>446</v>
      </c>
      <c r="C351" s="110" t="s">
        <v>171</v>
      </c>
      <c r="D351" s="110"/>
      <c r="E351" s="110"/>
      <c r="F351" s="110"/>
      <c r="G351" s="110"/>
      <c r="H351" s="110"/>
      <c r="I351" s="110"/>
      <c r="J351" s="110"/>
      <c r="K351" s="110"/>
      <c r="L351" s="308">
        <v>1497</v>
      </c>
      <c r="M351" s="116">
        <v>3047</v>
      </c>
      <c r="N351" s="106"/>
      <c r="O351" s="96"/>
      <c r="P351" s="97"/>
      <c r="Q351" s="96"/>
      <c r="R351" s="114">
        <v>0</v>
      </c>
      <c r="S351" s="101"/>
      <c r="T351" s="102"/>
      <c r="U351" s="101"/>
      <c r="V351" s="114">
        <v>0</v>
      </c>
      <c r="W351" s="101"/>
      <c r="X351" s="102"/>
      <c r="Y351" s="115"/>
      <c r="Z351" s="114">
        <v>0</v>
      </c>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c r="AY351" s="48"/>
      <c r="AZ351" s="48"/>
      <c r="BA351" s="48"/>
      <c r="BB351" s="48"/>
      <c r="BC351" s="48"/>
      <c r="BD351" s="48"/>
      <c r="BE351" s="48"/>
      <c r="BF351" s="48"/>
      <c r="BG351" s="48"/>
      <c r="BH351" s="48"/>
      <c r="BI351" s="48"/>
      <c r="BJ351" s="48"/>
      <c r="BK351" s="48"/>
      <c r="BL351" s="48"/>
      <c r="BM351" s="48"/>
      <c r="BN351" s="48"/>
      <c r="BO351" s="48"/>
    </row>
    <row x14ac:dyDescent="0.25" r="352" customHeight="1" ht="19.5">
      <c r="A352" s="141" t="s">
        <v>445</v>
      </c>
      <c r="B352" s="141" t="s">
        <v>446</v>
      </c>
      <c r="C352" s="110" t="s">
        <v>171</v>
      </c>
      <c r="D352" s="110"/>
      <c r="E352" s="110"/>
      <c r="F352" s="110"/>
      <c r="G352" s="110"/>
      <c r="H352" s="110"/>
      <c r="I352" s="110"/>
      <c r="J352" s="110"/>
      <c r="K352" s="110"/>
      <c r="L352" s="267">
        <v>1798</v>
      </c>
      <c r="M352" s="109">
        <v>2143</v>
      </c>
      <c r="N352" s="222"/>
      <c r="O352" s="110"/>
      <c r="P352" s="111"/>
      <c r="Q352" s="110"/>
      <c r="R352" s="112">
        <v>1</v>
      </c>
      <c r="S352" s="94">
        <v>1</v>
      </c>
      <c r="T352" s="103">
        <v>1.1</v>
      </c>
      <c r="U352" s="95"/>
      <c r="V352" s="114">
        <v>0</v>
      </c>
      <c r="W352" s="101"/>
      <c r="X352" s="102"/>
      <c r="Y352" s="115"/>
      <c r="Z352" s="114">
        <v>0</v>
      </c>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c r="AY352" s="48"/>
      <c r="AZ352" s="48"/>
      <c r="BA352" s="48"/>
      <c r="BB352" s="48"/>
      <c r="BC352" s="48"/>
      <c r="BD352" s="48"/>
      <c r="BE352" s="48"/>
      <c r="BF352" s="48"/>
      <c r="BG352" s="48"/>
      <c r="BH352" s="48"/>
      <c r="BI352" s="48"/>
      <c r="BJ352" s="48"/>
      <c r="BK352" s="48"/>
      <c r="BL352" s="48"/>
      <c r="BM352" s="48"/>
      <c r="BN352" s="48"/>
      <c r="BO352" s="48"/>
    </row>
    <row x14ac:dyDescent="0.25" r="353" customHeight="1" ht="19.5">
      <c r="A353" s="141" t="s">
        <v>445</v>
      </c>
      <c r="B353" s="141" t="s">
        <v>446</v>
      </c>
      <c r="C353" s="110" t="s">
        <v>171</v>
      </c>
      <c r="D353" s="110"/>
      <c r="E353" s="110"/>
      <c r="F353" s="110"/>
      <c r="G353" s="110"/>
      <c r="H353" s="110"/>
      <c r="I353" s="110"/>
      <c r="J353" s="110"/>
      <c r="K353" s="110"/>
      <c r="L353" s="308">
        <v>1798</v>
      </c>
      <c r="M353" s="116">
        <v>2406</v>
      </c>
      <c r="N353" s="106"/>
      <c r="O353" s="96"/>
      <c r="P353" s="97"/>
      <c r="Q353" s="96"/>
      <c r="R353" s="114">
        <v>0</v>
      </c>
      <c r="S353" s="101"/>
      <c r="T353" s="102"/>
      <c r="U353" s="101"/>
      <c r="V353" s="114">
        <v>0</v>
      </c>
      <c r="W353" s="101"/>
      <c r="X353" s="102"/>
      <c r="Y353" s="115"/>
      <c r="Z353" s="114">
        <v>0</v>
      </c>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c r="AY353" s="48"/>
      <c r="AZ353" s="48"/>
      <c r="BA353" s="48"/>
      <c r="BB353" s="48"/>
      <c r="BC353" s="48"/>
      <c r="BD353" s="48"/>
      <c r="BE353" s="48"/>
      <c r="BF353" s="48"/>
      <c r="BG353" s="48"/>
      <c r="BH353" s="48"/>
      <c r="BI353" s="48"/>
      <c r="BJ353" s="48"/>
      <c r="BK353" s="48"/>
      <c r="BL353" s="48"/>
      <c r="BM353" s="48"/>
      <c r="BN353" s="48"/>
      <c r="BO353" s="48"/>
    </row>
    <row x14ac:dyDescent="0.25" r="354" customHeight="1" ht="19.5">
      <c r="A354" s="141" t="s">
        <v>445</v>
      </c>
      <c r="B354" s="141" t="s">
        <v>446</v>
      </c>
      <c r="C354" s="110" t="s">
        <v>171</v>
      </c>
      <c r="D354" s="110"/>
      <c r="E354" s="110"/>
      <c r="F354" s="110"/>
      <c r="G354" s="110"/>
      <c r="H354" s="110"/>
      <c r="I354" s="110"/>
      <c r="J354" s="110"/>
      <c r="K354" s="110"/>
      <c r="L354" s="308">
        <v>1798</v>
      </c>
      <c r="M354" s="116">
        <v>2778</v>
      </c>
      <c r="N354" s="106"/>
      <c r="O354" s="96"/>
      <c r="P354" s="97"/>
      <c r="Q354" s="96"/>
      <c r="R354" s="114">
        <v>0</v>
      </c>
      <c r="S354" s="101"/>
      <c r="T354" s="102"/>
      <c r="U354" s="101"/>
      <c r="V354" s="114">
        <v>0</v>
      </c>
      <c r="W354" s="101"/>
      <c r="X354" s="102"/>
      <c r="Y354" s="115"/>
      <c r="Z354" s="114">
        <v>0</v>
      </c>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c r="AY354" s="48"/>
      <c r="AZ354" s="48"/>
      <c r="BA354" s="48"/>
      <c r="BB354" s="48"/>
      <c r="BC354" s="48"/>
      <c r="BD354" s="48"/>
      <c r="BE354" s="48"/>
      <c r="BF354" s="48"/>
      <c r="BG354" s="48"/>
      <c r="BH354" s="48"/>
      <c r="BI354" s="48"/>
      <c r="BJ354" s="48"/>
      <c r="BK354" s="48"/>
      <c r="BL354" s="48"/>
      <c r="BM354" s="48"/>
      <c r="BN354" s="48"/>
      <c r="BO354" s="48"/>
    </row>
    <row x14ac:dyDescent="0.25" r="355" customHeight="1" ht="19.5">
      <c r="A355" s="141" t="s">
        <v>445</v>
      </c>
      <c r="B355" s="141" t="s">
        <v>446</v>
      </c>
      <c r="C355" s="110" t="s">
        <v>171</v>
      </c>
      <c r="D355" s="110"/>
      <c r="E355" s="110"/>
      <c r="F355" s="110"/>
      <c r="G355" s="110"/>
      <c r="H355" s="110"/>
      <c r="I355" s="110"/>
      <c r="J355" s="110"/>
      <c r="K355" s="110"/>
      <c r="L355" s="308">
        <v>1798</v>
      </c>
      <c r="M355" s="116">
        <v>3047</v>
      </c>
      <c r="N355" s="106"/>
      <c r="O355" s="96"/>
      <c r="P355" s="97"/>
      <c r="Q355" s="96"/>
      <c r="R355" s="114">
        <v>0</v>
      </c>
      <c r="S355" s="101"/>
      <c r="T355" s="102"/>
      <c r="U355" s="101"/>
      <c r="V355" s="114">
        <v>0</v>
      </c>
      <c r="W355" s="101"/>
      <c r="X355" s="102"/>
      <c r="Y355" s="115"/>
      <c r="Z355" s="114">
        <v>0</v>
      </c>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c r="AY355" s="48"/>
      <c r="AZ355" s="48"/>
      <c r="BA355" s="48"/>
      <c r="BB355" s="48"/>
      <c r="BC355" s="48"/>
      <c r="BD355" s="48"/>
      <c r="BE355" s="48"/>
      <c r="BF355" s="48"/>
      <c r="BG355" s="48"/>
      <c r="BH355" s="48"/>
      <c r="BI355" s="48"/>
      <c r="BJ355" s="48"/>
      <c r="BK355" s="48"/>
      <c r="BL355" s="48"/>
      <c r="BM355" s="48"/>
      <c r="BN355" s="48"/>
      <c r="BO355" s="48"/>
    </row>
    <row x14ac:dyDescent="0.25" r="356" customHeight="1" ht="19.5">
      <c r="A356" s="141" t="s">
        <v>445</v>
      </c>
      <c r="B356" s="141" t="s">
        <v>446</v>
      </c>
      <c r="C356" s="110" t="s">
        <v>171</v>
      </c>
      <c r="D356" s="110"/>
      <c r="E356" s="110"/>
      <c r="F356" s="110"/>
      <c r="G356" s="110"/>
      <c r="H356" s="110"/>
      <c r="I356" s="110"/>
      <c r="J356" s="110"/>
      <c r="K356" s="110"/>
      <c r="L356" s="267">
        <v>2143</v>
      </c>
      <c r="M356" s="109">
        <v>2406</v>
      </c>
      <c r="N356" s="222"/>
      <c r="O356" s="110"/>
      <c r="P356" s="111"/>
      <c r="Q356" s="110"/>
      <c r="R356" s="112">
        <v>1</v>
      </c>
      <c r="S356" s="94">
        <v>1</v>
      </c>
      <c r="T356" s="103">
        <v>0.75</v>
      </c>
      <c r="U356" s="274">
        <v>1</v>
      </c>
      <c r="V356" s="114">
        <v>0</v>
      </c>
      <c r="W356" s="101"/>
      <c r="X356" s="102"/>
      <c r="Y356" s="115"/>
      <c r="Z356" s="94">
        <v>1</v>
      </c>
      <c r="AA356" s="48" t="s">
        <v>450</v>
      </c>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c r="AY356" s="48"/>
      <c r="AZ356" s="48"/>
      <c r="BA356" s="48"/>
      <c r="BB356" s="48"/>
      <c r="BC356" s="48"/>
      <c r="BD356" s="48"/>
      <c r="BE356" s="48"/>
      <c r="BF356" s="48"/>
      <c r="BG356" s="48"/>
      <c r="BH356" s="48"/>
      <c r="BI356" s="48"/>
      <c r="BJ356" s="48"/>
      <c r="BK356" s="48"/>
      <c r="BL356" s="48"/>
      <c r="BM356" s="48"/>
      <c r="BN356" s="48"/>
      <c r="BO356" s="48"/>
    </row>
    <row x14ac:dyDescent="0.25" r="357" customHeight="1" ht="19.5">
      <c r="A357" s="141" t="s">
        <v>445</v>
      </c>
      <c r="B357" s="141" t="s">
        <v>446</v>
      </c>
      <c r="C357" s="110" t="s">
        <v>171</v>
      </c>
      <c r="D357" s="110"/>
      <c r="E357" s="110"/>
      <c r="F357" s="110"/>
      <c r="G357" s="110"/>
      <c r="H357" s="110"/>
      <c r="I357" s="110"/>
      <c r="J357" s="110"/>
      <c r="K357" s="110"/>
      <c r="L357" s="308">
        <v>2143</v>
      </c>
      <c r="M357" s="116">
        <v>2778</v>
      </c>
      <c r="N357" s="106"/>
      <c r="O357" s="96"/>
      <c r="P357" s="97"/>
      <c r="Q357" s="96"/>
      <c r="R357" s="114">
        <v>0</v>
      </c>
      <c r="S357" s="101"/>
      <c r="T357" s="102"/>
      <c r="U357" s="101"/>
      <c r="V357" s="114">
        <v>0</v>
      </c>
      <c r="W357" s="101"/>
      <c r="X357" s="102"/>
      <c r="Y357" s="115"/>
      <c r="Z357" s="114">
        <v>0</v>
      </c>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c r="AY357" s="48"/>
      <c r="AZ357" s="48"/>
      <c r="BA357" s="48"/>
      <c r="BB357" s="48"/>
      <c r="BC357" s="48"/>
      <c r="BD357" s="48"/>
      <c r="BE357" s="48"/>
      <c r="BF357" s="48"/>
      <c r="BG357" s="48"/>
      <c r="BH357" s="48"/>
      <c r="BI357" s="48"/>
      <c r="BJ357" s="48"/>
      <c r="BK357" s="48"/>
      <c r="BL357" s="48"/>
      <c r="BM357" s="48"/>
      <c r="BN357" s="48"/>
      <c r="BO357" s="48"/>
    </row>
    <row x14ac:dyDescent="0.25" r="358" customHeight="1" ht="19.5">
      <c r="A358" s="141" t="s">
        <v>445</v>
      </c>
      <c r="B358" s="141" t="s">
        <v>446</v>
      </c>
      <c r="C358" s="110" t="s">
        <v>171</v>
      </c>
      <c r="D358" s="110"/>
      <c r="E358" s="110"/>
      <c r="F358" s="110"/>
      <c r="G358" s="110"/>
      <c r="H358" s="110"/>
      <c r="I358" s="110"/>
      <c r="J358" s="110"/>
      <c r="K358" s="110"/>
      <c r="L358" s="308">
        <v>2143</v>
      </c>
      <c r="M358" s="116">
        <v>3047</v>
      </c>
      <c r="N358" s="106"/>
      <c r="O358" s="96"/>
      <c r="P358" s="97"/>
      <c r="Q358" s="96"/>
      <c r="R358" s="114">
        <v>0</v>
      </c>
      <c r="S358" s="101"/>
      <c r="T358" s="102"/>
      <c r="U358" s="101"/>
      <c r="V358" s="114">
        <v>0</v>
      </c>
      <c r="W358" s="101"/>
      <c r="X358" s="102"/>
      <c r="Y358" s="115"/>
      <c r="Z358" s="114">
        <v>0</v>
      </c>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c r="AY358" s="48"/>
      <c r="AZ358" s="48"/>
      <c r="BA358" s="48"/>
      <c r="BB358" s="48"/>
      <c r="BC358" s="48"/>
      <c r="BD358" s="48"/>
      <c r="BE358" s="48"/>
      <c r="BF358" s="48"/>
      <c r="BG358" s="48"/>
      <c r="BH358" s="48"/>
      <c r="BI358" s="48"/>
      <c r="BJ358" s="48"/>
      <c r="BK358" s="48"/>
      <c r="BL358" s="48"/>
      <c r="BM358" s="48"/>
      <c r="BN358" s="48"/>
      <c r="BO358" s="48"/>
    </row>
    <row x14ac:dyDescent="0.25" r="359" customHeight="1" ht="19.5">
      <c r="A359" s="141" t="s">
        <v>445</v>
      </c>
      <c r="B359" s="141" t="s">
        <v>446</v>
      </c>
      <c r="C359" s="110" t="s">
        <v>171</v>
      </c>
      <c r="D359" s="110"/>
      <c r="E359" s="110"/>
      <c r="F359" s="110"/>
      <c r="G359" s="110"/>
      <c r="H359" s="110"/>
      <c r="I359" s="110"/>
      <c r="J359" s="110"/>
      <c r="K359" s="110"/>
      <c r="L359" s="267">
        <v>2406</v>
      </c>
      <c r="M359" s="109">
        <v>2778</v>
      </c>
      <c r="N359" s="222"/>
      <c r="O359" s="110"/>
      <c r="P359" s="111"/>
      <c r="Q359" s="110"/>
      <c r="R359" s="112">
        <v>1</v>
      </c>
      <c r="S359" s="94">
        <v>1</v>
      </c>
      <c r="T359" s="103">
        <v>0.5</v>
      </c>
      <c r="U359" s="95"/>
      <c r="V359" s="114">
        <v>0</v>
      </c>
      <c r="W359" s="101"/>
      <c r="X359" s="102"/>
      <c r="Y359" s="115"/>
      <c r="Z359" s="114">
        <v>0</v>
      </c>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c r="AY359" s="48"/>
      <c r="AZ359" s="48"/>
      <c r="BA359" s="48"/>
      <c r="BB359" s="48"/>
      <c r="BC359" s="48"/>
      <c r="BD359" s="48"/>
      <c r="BE359" s="48"/>
      <c r="BF359" s="48"/>
      <c r="BG359" s="48"/>
      <c r="BH359" s="48"/>
      <c r="BI359" s="48"/>
      <c r="BJ359" s="48"/>
      <c r="BK359" s="48"/>
      <c r="BL359" s="48"/>
      <c r="BM359" s="48"/>
      <c r="BN359" s="48"/>
      <c r="BO359" s="48"/>
    </row>
    <row x14ac:dyDescent="0.25" r="360" customHeight="1" ht="19.5">
      <c r="A360" s="141" t="s">
        <v>445</v>
      </c>
      <c r="B360" s="141" t="s">
        <v>446</v>
      </c>
      <c r="C360" s="110" t="s">
        <v>171</v>
      </c>
      <c r="D360" s="110"/>
      <c r="E360" s="110"/>
      <c r="F360" s="110"/>
      <c r="G360" s="110"/>
      <c r="H360" s="110"/>
      <c r="I360" s="110"/>
      <c r="J360" s="110"/>
      <c r="K360" s="110"/>
      <c r="L360" s="308">
        <v>2406</v>
      </c>
      <c r="M360" s="116">
        <v>3047</v>
      </c>
      <c r="N360" s="106"/>
      <c r="O360" s="96"/>
      <c r="P360" s="97"/>
      <c r="Q360" s="96"/>
      <c r="R360" s="114">
        <v>0</v>
      </c>
      <c r="S360" s="101"/>
      <c r="T360" s="102"/>
      <c r="U360" s="101"/>
      <c r="V360" s="114">
        <v>0</v>
      </c>
      <c r="W360" s="101"/>
      <c r="X360" s="102"/>
      <c r="Y360" s="115"/>
      <c r="Z360" s="114">
        <v>0</v>
      </c>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c r="AY360" s="48"/>
      <c r="AZ360" s="48"/>
      <c r="BA360" s="48"/>
      <c r="BB360" s="48"/>
      <c r="BC360" s="48"/>
      <c r="BD360" s="48"/>
      <c r="BE360" s="48"/>
      <c r="BF360" s="48"/>
      <c r="BG360" s="48"/>
      <c r="BH360" s="48"/>
      <c r="BI360" s="48"/>
      <c r="BJ360" s="48"/>
      <c r="BK360" s="48"/>
      <c r="BL360" s="48"/>
      <c r="BM360" s="48"/>
      <c r="BN360" s="48"/>
      <c r="BO360" s="48"/>
    </row>
    <row x14ac:dyDescent="0.25" r="361" customHeight="1" ht="19.5">
      <c r="A361" s="197" t="s">
        <v>445</v>
      </c>
      <c r="B361" s="197" t="s">
        <v>446</v>
      </c>
      <c r="C361" s="202" t="s">
        <v>171</v>
      </c>
      <c r="D361" s="202"/>
      <c r="E361" s="202"/>
      <c r="F361" s="202"/>
      <c r="G361" s="202"/>
      <c r="H361" s="202"/>
      <c r="I361" s="202"/>
      <c r="J361" s="202"/>
      <c r="K361" s="202"/>
      <c r="L361" s="309">
        <v>2778</v>
      </c>
      <c r="M361" s="200">
        <v>3047</v>
      </c>
      <c r="N361" s="305"/>
      <c r="O361" s="202"/>
      <c r="P361" s="306"/>
      <c r="Q361" s="202"/>
      <c r="R361" s="112">
        <v>1</v>
      </c>
      <c r="S361" s="94">
        <v>1</v>
      </c>
      <c r="T361" s="103">
        <v>1.13001</v>
      </c>
      <c r="U361" s="274">
        <v>1</v>
      </c>
      <c r="V361" s="114">
        <v>0</v>
      </c>
      <c r="W361" s="101"/>
      <c r="X361" s="102"/>
      <c r="Y361" s="115"/>
      <c r="Z361" s="114">
        <v>0</v>
      </c>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c r="AY361" s="48"/>
      <c r="AZ361" s="48"/>
      <c r="BA361" s="48"/>
      <c r="BB361" s="48"/>
      <c r="BC361" s="48"/>
      <c r="BD361" s="48"/>
      <c r="BE361" s="48"/>
      <c r="BF361" s="48"/>
      <c r="BG361" s="48"/>
      <c r="BH361" s="48"/>
      <c r="BI361" s="48"/>
      <c r="BJ361" s="48"/>
      <c r="BK361" s="48"/>
      <c r="BL361" s="48"/>
      <c r="BM361" s="48"/>
      <c r="BN361" s="48"/>
      <c r="BO361"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297"/>
  <sheetViews>
    <sheetView workbookViewId="0" tabSelected="1"/>
  </sheetViews>
  <sheetFormatPr defaultRowHeight="15" x14ac:dyDescent="0.25"/>
  <cols>
    <col min="1" max="1" style="44" width="8.290714285714287" customWidth="1" bestFit="1"/>
    <col min="2" max="2" style="44" width="38.86214285714286" customWidth="1" bestFit="1"/>
    <col min="3" max="3" style="46" width="19.290714285714284" customWidth="1" bestFit="1"/>
    <col min="4" max="4" style="46" width="13.147857142857141" customWidth="1" bestFit="1"/>
    <col min="5" max="5" style="47" width="8.290714285714287" customWidth="1" bestFit="1"/>
    <col min="6" max="6" style="46" width="10.005" customWidth="1" bestFit="1"/>
    <col min="7" max="7" style="46" width="10.43357142857143" customWidth="1" bestFit="1"/>
    <col min="8" max="8" style="46" width="6.005" customWidth="1" bestFit="1"/>
    <col min="9" max="9" style="46" width="6.005" customWidth="1" bestFit="1"/>
    <col min="10" max="10" style="46" width="6.005" customWidth="1" bestFit="1"/>
    <col min="11" max="11" style="46" width="5.2907142857142855" customWidth="1" bestFit="1"/>
    <col min="12" max="12" style="45" width="6.2907142857142855" customWidth="1" bestFit="1"/>
    <col min="13" max="13" style="45" width="6.576428571428571" customWidth="1" bestFit="1"/>
    <col min="14" max="14" style="46" width="6.005" customWidth="1" bestFit="1"/>
    <col min="15" max="15" style="46" width="7.005" customWidth="1" bestFit="1"/>
    <col min="16" max="16" style="46" width="5.147857142857143" customWidth="1" bestFit="1"/>
    <col min="17" max="17" style="46" width="8.147857142857141" customWidth="1" bestFit="1"/>
    <col min="18" max="18" style="45" width="9.719285714285713" customWidth="1" bestFit="1"/>
    <col min="19" max="19" style="46" width="14.147857142857141" customWidth="1" bestFit="1"/>
    <col min="20" max="20" style="47" width="14.147857142857141" customWidth="1" bestFit="1"/>
    <col min="21" max="21" style="44" width="14.147857142857141" customWidth="1" bestFit="1"/>
    <col min="22" max="22" style="45" width="10.862142857142858" customWidth="1" bestFit="1"/>
    <col min="23" max="23" style="44" width="14.147857142857141" customWidth="1" bestFit="1"/>
    <col min="24" max="24" style="44" width="14.147857142857141" customWidth="1" bestFit="1"/>
    <col min="25" max="25" style="44" width="14.147857142857141" customWidth="1" bestFit="1"/>
    <col min="26" max="26" style="45" width="10.862142857142858" customWidth="1" bestFit="1"/>
    <col min="27" max="27" style="72" width="14.147857142857141" customWidth="1" bestFit="1"/>
  </cols>
  <sheetData>
    <row x14ac:dyDescent="0.25" r="1" customHeight="1" ht="21">
      <c r="A1" s="80" t="s">
        <v>84</v>
      </c>
      <c r="B1" s="80" t="s">
        <v>88</v>
      </c>
      <c r="C1" s="81" t="s">
        <v>90</v>
      </c>
      <c r="D1" s="81" t="s">
        <v>93</v>
      </c>
      <c r="E1" s="85" t="s">
        <v>96</v>
      </c>
      <c r="F1" s="156" t="s">
        <v>98</v>
      </c>
      <c r="G1" s="156" t="s">
        <v>101</v>
      </c>
      <c r="H1" s="81" t="s">
        <v>104</v>
      </c>
      <c r="I1" s="81" t="s">
        <v>108</v>
      </c>
      <c r="J1" s="81" t="s">
        <v>113</v>
      </c>
      <c r="K1" s="81" t="s">
        <v>115</v>
      </c>
      <c r="L1" s="82" t="s">
        <v>118</v>
      </c>
      <c r="M1" s="83" t="s">
        <v>121</v>
      </c>
      <c r="N1" s="84" t="s">
        <v>123</v>
      </c>
      <c r="O1" s="81" t="s">
        <v>126</v>
      </c>
      <c r="P1" s="81" t="s">
        <v>129</v>
      </c>
      <c r="Q1" s="81" t="s">
        <v>132</v>
      </c>
      <c r="R1" s="84" t="s">
        <v>135</v>
      </c>
      <c r="S1" s="81" t="s">
        <v>138</v>
      </c>
      <c r="T1" s="85" t="s">
        <v>140</v>
      </c>
      <c r="U1" s="80" t="s">
        <v>141</v>
      </c>
      <c r="V1" s="86" t="s">
        <v>143</v>
      </c>
      <c r="W1" s="80" t="s">
        <v>145</v>
      </c>
      <c r="X1" s="80" t="s">
        <v>146</v>
      </c>
      <c r="Y1" s="80" t="s">
        <v>147</v>
      </c>
      <c r="Z1" s="87" t="s">
        <v>148</v>
      </c>
      <c r="AA1" s="80" t="s">
        <v>178</v>
      </c>
    </row>
    <row x14ac:dyDescent="0.25" r="2" customHeight="1" ht="23.25">
      <c r="A2" s="88" t="s">
        <v>332</v>
      </c>
      <c r="B2" s="88" t="s">
        <v>333</v>
      </c>
      <c r="C2" s="219">
        <v>5840</v>
      </c>
      <c r="D2" s="167"/>
      <c r="E2" s="162">
        <v>1</v>
      </c>
      <c r="F2" s="104">
        <v>1</v>
      </c>
      <c r="G2" s="104">
        <v>128</v>
      </c>
      <c r="H2" s="167"/>
      <c r="I2" s="167"/>
      <c r="J2" s="167"/>
      <c r="K2" s="167"/>
      <c r="L2" s="169">
        <v>5840</v>
      </c>
      <c r="M2" s="169">
        <v>5840</v>
      </c>
      <c r="N2" s="167"/>
      <c r="O2" s="167"/>
      <c r="P2" s="167"/>
      <c r="Q2" s="167"/>
      <c r="R2" s="96"/>
      <c r="S2" s="96"/>
      <c r="T2" s="97"/>
      <c r="U2" s="98"/>
      <c r="V2" s="99"/>
      <c r="W2" s="98"/>
      <c r="X2" s="98"/>
      <c r="Y2" s="98"/>
      <c r="Z2" s="99"/>
      <c r="AA2" s="48" t="s">
        <v>334</v>
      </c>
    </row>
    <row x14ac:dyDescent="0.25" r="3" customHeight="1" ht="20.25">
      <c r="A3" s="88" t="s">
        <v>332</v>
      </c>
      <c r="B3" s="88" t="s">
        <v>333</v>
      </c>
      <c r="C3" s="213">
        <v>6440</v>
      </c>
      <c r="D3" s="213">
        <v>130</v>
      </c>
      <c r="E3" s="162">
        <v>3</v>
      </c>
      <c r="F3" s="104">
        <v>3</v>
      </c>
      <c r="G3" s="104">
        <v>96</v>
      </c>
      <c r="H3" s="100">
        <v>0</v>
      </c>
      <c r="I3" s="100">
        <v>0</v>
      </c>
      <c r="J3" s="100">
        <v>0</v>
      </c>
      <c r="K3" s="94">
        <v>1</v>
      </c>
      <c r="L3" s="140">
        <v>6440</v>
      </c>
      <c r="M3" s="140">
        <v>6440</v>
      </c>
      <c r="N3" s="100">
        <v>0</v>
      </c>
      <c r="O3" s="101"/>
      <c r="P3" s="101"/>
      <c r="Q3" s="101"/>
      <c r="R3" s="96"/>
      <c r="S3" s="96"/>
      <c r="T3" s="97"/>
      <c r="U3" s="98"/>
      <c r="V3" s="99"/>
      <c r="W3" s="98"/>
      <c r="X3" s="98"/>
      <c r="Y3" s="98"/>
      <c r="Z3" s="99"/>
      <c r="AA3" s="48"/>
    </row>
    <row x14ac:dyDescent="0.25" r="4" customHeight="1" ht="20.25">
      <c r="A4" s="88" t="s">
        <v>332</v>
      </c>
      <c r="B4" s="88" t="s">
        <v>333</v>
      </c>
      <c r="C4" s="213">
        <v>6865</v>
      </c>
      <c r="D4" s="213">
        <v>150</v>
      </c>
      <c r="E4" s="162">
        <v>1</v>
      </c>
      <c r="F4" s="104">
        <v>1</v>
      </c>
      <c r="G4" s="104">
        <v>149</v>
      </c>
      <c r="H4" s="100">
        <v>0</v>
      </c>
      <c r="I4" s="100">
        <v>0</v>
      </c>
      <c r="J4" s="100">
        <v>0</v>
      </c>
      <c r="K4" s="94">
        <v>1</v>
      </c>
      <c r="L4" s="140">
        <v>6865</v>
      </c>
      <c r="M4" s="140">
        <v>6865</v>
      </c>
      <c r="N4" s="100">
        <v>0</v>
      </c>
      <c r="O4" s="101"/>
      <c r="P4" s="101"/>
      <c r="Q4" s="101"/>
      <c r="R4" s="96"/>
      <c r="S4" s="96"/>
      <c r="T4" s="97"/>
      <c r="U4" s="98"/>
      <c r="V4" s="99"/>
      <c r="W4" s="98"/>
      <c r="X4" s="98"/>
      <c r="Y4" s="98"/>
      <c r="Z4" s="99"/>
      <c r="AA4" s="48"/>
    </row>
    <row x14ac:dyDescent="0.25" r="5" customHeight="1" ht="20.25">
      <c r="A5" s="88" t="s">
        <v>332</v>
      </c>
      <c r="B5" s="88" t="s">
        <v>333</v>
      </c>
      <c r="C5" s="213">
        <v>7350</v>
      </c>
      <c r="D5" s="213">
        <v>185</v>
      </c>
      <c r="E5" s="162">
        <v>2</v>
      </c>
      <c r="F5" s="104">
        <v>1</v>
      </c>
      <c r="G5" s="104">
        <v>199</v>
      </c>
      <c r="H5" s="100">
        <v>0</v>
      </c>
      <c r="I5" s="100">
        <v>0</v>
      </c>
      <c r="J5" s="100">
        <v>0</v>
      </c>
      <c r="K5" s="94">
        <v>1</v>
      </c>
      <c r="L5" s="140">
        <v>7350</v>
      </c>
      <c r="M5" s="140">
        <v>7350</v>
      </c>
      <c r="N5" s="100">
        <v>0</v>
      </c>
      <c r="O5" s="101"/>
      <c r="P5" s="101"/>
      <c r="Q5" s="101"/>
      <c r="R5" s="96"/>
      <c r="S5" s="96"/>
      <c r="T5" s="97"/>
      <c r="U5" s="98"/>
      <c r="V5" s="99"/>
      <c r="W5" s="98"/>
      <c r="X5" s="98"/>
      <c r="Y5" s="98"/>
      <c r="Z5" s="99"/>
      <c r="AA5" s="48"/>
    </row>
    <row x14ac:dyDescent="0.25" r="6" customHeight="1" ht="21">
      <c r="A6" s="88" t="s">
        <v>332</v>
      </c>
      <c r="B6" s="88" t="s">
        <v>333</v>
      </c>
      <c r="C6" s="172">
        <v>7945</v>
      </c>
      <c r="D6" s="213">
        <v>120</v>
      </c>
      <c r="E6" s="193">
        <v>10</v>
      </c>
      <c r="F6" s="185">
        <v>9</v>
      </c>
      <c r="G6" s="185">
        <v>73</v>
      </c>
      <c r="H6" s="100">
        <v>0</v>
      </c>
      <c r="I6" s="100">
        <v>0</v>
      </c>
      <c r="J6" s="100">
        <v>0</v>
      </c>
      <c r="K6" s="178">
        <v>0</v>
      </c>
      <c r="L6" s="205">
        <v>7945</v>
      </c>
      <c r="M6" s="205">
        <v>7945</v>
      </c>
      <c r="N6" s="100">
        <v>0</v>
      </c>
      <c r="O6" s="101"/>
      <c r="P6" s="101"/>
      <c r="Q6" s="101"/>
      <c r="R6" s="96"/>
      <c r="S6" s="96"/>
      <c r="T6" s="97"/>
      <c r="U6" s="98"/>
      <c r="V6" s="99"/>
      <c r="W6" s="98"/>
      <c r="X6" s="98"/>
      <c r="Y6" s="98"/>
      <c r="Z6" s="99"/>
      <c r="AA6" s="105" t="s">
        <v>335</v>
      </c>
    </row>
    <row x14ac:dyDescent="0.25" r="7" customHeight="1" ht="21">
      <c r="A7" s="88" t="s">
        <v>332</v>
      </c>
      <c r="B7" s="88" t="s">
        <v>333</v>
      </c>
      <c r="C7" s="172">
        <v>8415</v>
      </c>
      <c r="D7" s="213">
        <v>120</v>
      </c>
      <c r="E7" s="220">
        <v>17.5</v>
      </c>
      <c r="F7" s="185">
        <v>17</v>
      </c>
      <c r="G7" s="185">
        <v>50</v>
      </c>
      <c r="H7" s="94">
        <v>1</v>
      </c>
      <c r="I7" s="175">
        <v>-1</v>
      </c>
      <c r="J7" s="100">
        <v>0</v>
      </c>
      <c r="K7" s="178">
        <v>0</v>
      </c>
      <c r="L7" s="205">
        <v>8415</v>
      </c>
      <c r="M7" s="205">
        <v>8415</v>
      </c>
      <c r="N7" s="100">
        <v>0</v>
      </c>
      <c r="O7" s="101"/>
      <c r="P7" s="101"/>
      <c r="Q7" s="101"/>
      <c r="R7" s="96"/>
      <c r="S7" s="96"/>
      <c r="T7" s="97"/>
      <c r="U7" s="98"/>
      <c r="V7" s="99"/>
      <c r="W7" s="98"/>
      <c r="X7" s="98"/>
      <c r="Y7" s="98"/>
      <c r="Z7" s="99"/>
      <c r="AA7" s="105" t="s">
        <v>336</v>
      </c>
    </row>
    <row x14ac:dyDescent="0.25" r="8" customHeight="1" ht="20.25">
      <c r="A8" s="88" t="s">
        <v>332</v>
      </c>
      <c r="B8" s="88" t="s">
        <v>333</v>
      </c>
      <c r="C8" s="213">
        <v>8770</v>
      </c>
      <c r="D8" s="213">
        <v>150</v>
      </c>
      <c r="E8" s="162">
        <v>1</v>
      </c>
      <c r="F8" s="104">
        <v>1</v>
      </c>
      <c r="G8" s="104">
        <v>166</v>
      </c>
      <c r="H8" s="100">
        <v>0</v>
      </c>
      <c r="I8" s="100">
        <v>0</v>
      </c>
      <c r="J8" s="100">
        <v>0</v>
      </c>
      <c r="K8" s="94">
        <v>1</v>
      </c>
      <c r="L8" s="140">
        <v>8770</v>
      </c>
      <c r="M8" s="140">
        <v>8770</v>
      </c>
      <c r="N8" s="100">
        <v>0</v>
      </c>
      <c r="O8" s="101"/>
      <c r="P8" s="101"/>
      <c r="Q8" s="101"/>
      <c r="R8" s="96"/>
      <c r="S8" s="96"/>
      <c r="T8" s="97"/>
      <c r="U8" s="98"/>
      <c r="V8" s="99"/>
      <c r="W8" s="98"/>
      <c r="X8" s="98"/>
      <c r="Y8" s="98"/>
      <c r="Z8" s="99"/>
      <c r="AA8" s="48"/>
    </row>
    <row x14ac:dyDescent="0.25" r="9" customHeight="1" ht="20.25">
      <c r="A9" s="88" t="s">
        <v>332</v>
      </c>
      <c r="B9" s="88" t="s">
        <v>333</v>
      </c>
      <c r="C9" s="213">
        <v>9245</v>
      </c>
      <c r="D9" s="213">
        <v>200</v>
      </c>
      <c r="E9" s="162">
        <v>3</v>
      </c>
      <c r="F9" s="104">
        <v>2</v>
      </c>
      <c r="G9" s="104">
        <v>186</v>
      </c>
      <c r="H9" s="100">
        <v>0</v>
      </c>
      <c r="I9" s="100">
        <v>0</v>
      </c>
      <c r="J9" s="100">
        <v>0</v>
      </c>
      <c r="K9" s="94">
        <v>1</v>
      </c>
      <c r="L9" s="140">
        <v>9245</v>
      </c>
      <c r="M9" s="140">
        <v>9245</v>
      </c>
      <c r="N9" s="100">
        <v>0</v>
      </c>
      <c r="O9" s="101"/>
      <c r="P9" s="101"/>
      <c r="Q9" s="101"/>
      <c r="R9" s="96"/>
      <c r="S9" s="96"/>
      <c r="T9" s="97"/>
      <c r="U9" s="98"/>
      <c r="V9" s="99"/>
      <c r="W9" s="98"/>
      <c r="X9" s="98"/>
      <c r="Y9" s="98"/>
      <c r="Z9" s="99"/>
      <c r="AA9" s="48"/>
    </row>
    <row x14ac:dyDescent="0.25" r="10" customHeight="1" ht="21">
      <c r="A10" s="88" t="s">
        <v>332</v>
      </c>
      <c r="B10" s="88" t="s">
        <v>333</v>
      </c>
      <c r="C10" s="107" t="s">
        <v>183</v>
      </c>
      <c r="D10" s="107"/>
      <c r="E10" s="221"/>
      <c r="F10" s="107"/>
      <c r="G10" s="107"/>
      <c r="H10" s="107"/>
      <c r="I10" s="107"/>
      <c r="J10" s="107"/>
      <c r="K10" s="107"/>
      <c r="L10" s="109">
        <v>6440</v>
      </c>
      <c r="M10" s="109">
        <v>6865</v>
      </c>
      <c r="N10" s="222"/>
      <c r="O10" s="110"/>
      <c r="P10" s="110"/>
      <c r="Q10" s="110"/>
      <c r="R10" s="114">
        <v>0</v>
      </c>
      <c r="S10" s="101"/>
      <c r="T10" s="102"/>
      <c r="U10" s="115"/>
      <c r="V10" s="114">
        <v>0</v>
      </c>
      <c r="W10" s="115"/>
      <c r="X10" s="115"/>
      <c r="Y10" s="115"/>
      <c r="Z10" s="223">
        <v>0</v>
      </c>
      <c r="AA10" s="48"/>
    </row>
    <row x14ac:dyDescent="0.25" r="11" customHeight="1" ht="20.25">
      <c r="A11" s="88" t="s">
        <v>332</v>
      </c>
      <c r="B11" s="88" t="s">
        <v>333</v>
      </c>
      <c r="C11" s="96" t="s">
        <v>171</v>
      </c>
      <c r="D11" s="96"/>
      <c r="E11" s="97"/>
      <c r="F11" s="96"/>
      <c r="G11" s="96"/>
      <c r="H11" s="96"/>
      <c r="I11" s="96"/>
      <c r="J11" s="96"/>
      <c r="K11" s="96"/>
      <c r="L11" s="116">
        <v>6440</v>
      </c>
      <c r="M11" s="116">
        <v>7350</v>
      </c>
      <c r="N11" s="106"/>
      <c r="O11" s="96"/>
      <c r="P11" s="96"/>
      <c r="Q11" s="96"/>
      <c r="R11" s="114">
        <v>0</v>
      </c>
      <c r="S11" s="101"/>
      <c r="T11" s="102"/>
      <c r="U11" s="115"/>
      <c r="V11" s="114">
        <v>0</v>
      </c>
      <c r="W11" s="115"/>
      <c r="X11" s="115"/>
      <c r="Y11" s="115"/>
      <c r="Z11" s="223">
        <v>0</v>
      </c>
      <c r="AA11" s="48"/>
    </row>
    <row x14ac:dyDescent="0.25" r="12" customHeight="1" ht="20.25">
      <c r="A12" s="88" t="s">
        <v>332</v>
      </c>
      <c r="B12" s="88" t="s">
        <v>333</v>
      </c>
      <c r="C12" s="96" t="s">
        <v>171</v>
      </c>
      <c r="D12" s="96"/>
      <c r="E12" s="97"/>
      <c r="F12" s="96"/>
      <c r="G12" s="96"/>
      <c r="H12" s="96"/>
      <c r="I12" s="96"/>
      <c r="J12" s="96"/>
      <c r="K12" s="96"/>
      <c r="L12" s="116">
        <v>6440</v>
      </c>
      <c r="M12" s="116">
        <v>7945</v>
      </c>
      <c r="N12" s="106"/>
      <c r="O12" s="96"/>
      <c r="P12" s="96"/>
      <c r="Q12" s="96"/>
      <c r="R12" s="114">
        <v>0</v>
      </c>
      <c r="S12" s="101"/>
      <c r="T12" s="102"/>
      <c r="U12" s="115"/>
      <c r="V12" s="114">
        <v>0</v>
      </c>
      <c r="W12" s="115"/>
      <c r="X12" s="115"/>
      <c r="Y12" s="115"/>
      <c r="Z12" s="223">
        <v>0</v>
      </c>
      <c r="AA12" s="48"/>
    </row>
    <row x14ac:dyDescent="0.25" r="13" customHeight="1" ht="20.25">
      <c r="A13" s="88" t="s">
        <v>332</v>
      </c>
      <c r="B13" s="88" t="s">
        <v>333</v>
      </c>
      <c r="C13" s="96" t="s">
        <v>171</v>
      </c>
      <c r="D13" s="96"/>
      <c r="E13" s="97"/>
      <c r="F13" s="96"/>
      <c r="G13" s="96"/>
      <c r="H13" s="96"/>
      <c r="I13" s="96"/>
      <c r="J13" s="96"/>
      <c r="K13" s="96"/>
      <c r="L13" s="116">
        <v>6440</v>
      </c>
      <c r="M13" s="116">
        <v>8415</v>
      </c>
      <c r="N13" s="106"/>
      <c r="O13" s="96"/>
      <c r="P13" s="96"/>
      <c r="Q13" s="96"/>
      <c r="R13" s="114">
        <v>0</v>
      </c>
      <c r="S13" s="101"/>
      <c r="T13" s="102"/>
      <c r="U13" s="115"/>
      <c r="V13" s="114">
        <v>0</v>
      </c>
      <c r="W13" s="115"/>
      <c r="X13" s="115"/>
      <c r="Y13" s="115"/>
      <c r="Z13" s="223">
        <v>0</v>
      </c>
      <c r="AA13" s="48"/>
    </row>
    <row x14ac:dyDescent="0.25" r="14" customHeight="1" ht="20.25">
      <c r="A14" s="88" t="s">
        <v>332</v>
      </c>
      <c r="B14" s="88" t="s">
        <v>333</v>
      </c>
      <c r="C14" s="96" t="s">
        <v>171</v>
      </c>
      <c r="D14" s="96"/>
      <c r="E14" s="97"/>
      <c r="F14" s="96"/>
      <c r="G14" s="96"/>
      <c r="H14" s="96"/>
      <c r="I14" s="96"/>
      <c r="J14" s="96"/>
      <c r="K14" s="96"/>
      <c r="L14" s="116">
        <v>6440</v>
      </c>
      <c r="M14" s="116">
        <v>8770</v>
      </c>
      <c r="N14" s="106"/>
      <c r="O14" s="96"/>
      <c r="P14" s="96"/>
      <c r="Q14" s="96"/>
      <c r="R14" s="114">
        <v>0</v>
      </c>
      <c r="S14" s="101"/>
      <c r="T14" s="102"/>
      <c r="U14" s="115"/>
      <c r="V14" s="114">
        <v>0</v>
      </c>
      <c r="W14" s="115"/>
      <c r="X14" s="115"/>
      <c r="Y14" s="115"/>
      <c r="Z14" s="223">
        <v>0</v>
      </c>
      <c r="AA14" s="48"/>
    </row>
    <row x14ac:dyDescent="0.25" r="15" customHeight="1" ht="20.25">
      <c r="A15" s="88" t="s">
        <v>332</v>
      </c>
      <c r="B15" s="88" t="s">
        <v>333</v>
      </c>
      <c r="C15" s="96" t="s">
        <v>171</v>
      </c>
      <c r="D15" s="96"/>
      <c r="E15" s="97"/>
      <c r="F15" s="96"/>
      <c r="G15" s="96"/>
      <c r="H15" s="96"/>
      <c r="I15" s="96"/>
      <c r="J15" s="96"/>
      <c r="K15" s="96"/>
      <c r="L15" s="116">
        <v>6440</v>
      </c>
      <c r="M15" s="116">
        <v>9245</v>
      </c>
      <c r="N15" s="106"/>
      <c r="O15" s="96"/>
      <c r="P15" s="96"/>
      <c r="Q15" s="96"/>
      <c r="R15" s="114">
        <v>0</v>
      </c>
      <c r="S15" s="101"/>
      <c r="T15" s="102"/>
      <c r="U15" s="115"/>
      <c r="V15" s="114">
        <v>0</v>
      </c>
      <c r="W15" s="115"/>
      <c r="X15" s="115"/>
      <c r="Y15" s="115"/>
      <c r="Z15" s="223">
        <v>0</v>
      </c>
      <c r="AA15" s="48"/>
    </row>
    <row x14ac:dyDescent="0.25" r="16" customHeight="1" ht="21">
      <c r="A16" s="88" t="s">
        <v>332</v>
      </c>
      <c r="B16" s="88" t="s">
        <v>333</v>
      </c>
      <c r="C16" s="96" t="s">
        <v>171</v>
      </c>
      <c r="D16" s="96"/>
      <c r="E16" s="97"/>
      <c r="F16" s="96"/>
      <c r="G16" s="96"/>
      <c r="H16" s="96"/>
      <c r="I16" s="96"/>
      <c r="J16" s="96"/>
      <c r="K16" s="96"/>
      <c r="L16" s="109">
        <v>6865</v>
      </c>
      <c r="M16" s="109">
        <v>7350</v>
      </c>
      <c r="N16" s="222"/>
      <c r="O16" s="110"/>
      <c r="P16" s="110"/>
      <c r="Q16" s="110"/>
      <c r="R16" s="114">
        <v>0</v>
      </c>
      <c r="S16" s="101"/>
      <c r="T16" s="102"/>
      <c r="U16" s="115"/>
      <c r="V16" s="114">
        <v>0</v>
      </c>
      <c r="W16" s="115"/>
      <c r="X16" s="115"/>
      <c r="Y16" s="115"/>
      <c r="Z16" s="223">
        <v>0</v>
      </c>
      <c r="AA16" s="48"/>
    </row>
    <row x14ac:dyDescent="0.25" r="17" customHeight="1" ht="20.25">
      <c r="A17" s="88" t="s">
        <v>332</v>
      </c>
      <c r="B17" s="88" t="s">
        <v>333</v>
      </c>
      <c r="C17" s="96" t="s">
        <v>171</v>
      </c>
      <c r="D17" s="96"/>
      <c r="E17" s="97"/>
      <c r="F17" s="96"/>
      <c r="G17" s="96"/>
      <c r="H17" s="96"/>
      <c r="I17" s="96"/>
      <c r="J17" s="96"/>
      <c r="K17" s="96"/>
      <c r="L17" s="116">
        <v>6865</v>
      </c>
      <c r="M17" s="116">
        <v>7945</v>
      </c>
      <c r="N17" s="106"/>
      <c r="O17" s="96"/>
      <c r="P17" s="96"/>
      <c r="Q17" s="96"/>
      <c r="R17" s="114">
        <v>0</v>
      </c>
      <c r="S17" s="101"/>
      <c r="T17" s="102"/>
      <c r="U17" s="115"/>
      <c r="V17" s="114">
        <v>0</v>
      </c>
      <c r="W17" s="115"/>
      <c r="X17" s="115"/>
      <c r="Y17" s="115"/>
      <c r="Z17" s="223">
        <v>0</v>
      </c>
      <c r="AA17" s="48"/>
    </row>
    <row x14ac:dyDescent="0.25" r="18" customHeight="1" ht="19.5">
      <c r="A18" s="88" t="s">
        <v>332</v>
      </c>
      <c r="B18" s="88" t="s">
        <v>333</v>
      </c>
      <c r="C18" s="96" t="s">
        <v>171</v>
      </c>
      <c r="D18" s="96"/>
      <c r="E18" s="97"/>
      <c r="F18" s="96"/>
      <c r="G18" s="96"/>
      <c r="H18" s="96"/>
      <c r="I18" s="96"/>
      <c r="J18" s="96"/>
      <c r="K18" s="96"/>
      <c r="L18" s="116">
        <v>6865</v>
      </c>
      <c r="M18" s="116">
        <v>8415</v>
      </c>
      <c r="N18" s="106"/>
      <c r="O18" s="96"/>
      <c r="P18" s="96"/>
      <c r="Q18" s="96"/>
      <c r="R18" s="114">
        <v>0</v>
      </c>
      <c r="S18" s="101"/>
      <c r="T18" s="102"/>
      <c r="U18" s="115"/>
      <c r="V18" s="114">
        <v>0</v>
      </c>
      <c r="W18" s="115"/>
      <c r="X18" s="115"/>
      <c r="Y18" s="115"/>
      <c r="Z18" s="223">
        <v>0</v>
      </c>
      <c r="AA18" s="48"/>
    </row>
    <row x14ac:dyDescent="0.25" r="19" customHeight="1" ht="19.5">
      <c r="A19" s="88" t="s">
        <v>332</v>
      </c>
      <c r="B19" s="88" t="s">
        <v>333</v>
      </c>
      <c r="C19" s="96" t="s">
        <v>171</v>
      </c>
      <c r="D19" s="96"/>
      <c r="E19" s="97"/>
      <c r="F19" s="96"/>
      <c r="G19" s="96"/>
      <c r="H19" s="96"/>
      <c r="I19" s="96"/>
      <c r="J19" s="96"/>
      <c r="K19" s="96"/>
      <c r="L19" s="116">
        <v>6865</v>
      </c>
      <c r="M19" s="116">
        <v>8770</v>
      </c>
      <c r="N19" s="106"/>
      <c r="O19" s="96"/>
      <c r="P19" s="96"/>
      <c r="Q19" s="96"/>
      <c r="R19" s="114">
        <v>0</v>
      </c>
      <c r="S19" s="101"/>
      <c r="T19" s="102"/>
      <c r="U19" s="115"/>
      <c r="V19" s="114">
        <v>0</v>
      </c>
      <c r="W19" s="115"/>
      <c r="X19" s="115"/>
      <c r="Y19" s="115"/>
      <c r="Z19" s="120"/>
      <c r="AA19" s="48"/>
    </row>
    <row x14ac:dyDescent="0.25" r="20" customHeight="1" ht="19.5">
      <c r="A20" s="88" t="s">
        <v>332</v>
      </c>
      <c r="B20" s="88" t="s">
        <v>333</v>
      </c>
      <c r="C20" s="96" t="s">
        <v>171</v>
      </c>
      <c r="D20" s="96"/>
      <c r="E20" s="97"/>
      <c r="F20" s="96"/>
      <c r="G20" s="96"/>
      <c r="H20" s="96"/>
      <c r="I20" s="96"/>
      <c r="J20" s="96"/>
      <c r="K20" s="96"/>
      <c r="L20" s="116">
        <v>6865</v>
      </c>
      <c r="M20" s="116">
        <v>9245</v>
      </c>
      <c r="N20" s="106"/>
      <c r="O20" s="96"/>
      <c r="P20" s="96"/>
      <c r="Q20" s="96"/>
      <c r="R20" s="114">
        <v>0</v>
      </c>
      <c r="S20" s="101"/>
      <c r="T20" s="102"/>
      <c r="U20" s="115"/>
      <c r="V20" s="114">
        <v>0</v>
      </c>
      <c r="W20" s="115"/>
      <c r="X20" s="115"/>
      <c r="Y20" s="115"/>
      <c r="Z20" s="120"/>
      <c r="AA20" s="48"/>
    </row>
    <row x14ac:dyDescent="0.25" r="21" customHeight="1" ht="21">
      <c r="A21" s="88" t="s">
        <v>332</v>
      </c>
      <c r="B21" s="88" t="s">
        <v>333</v>
      </c>
      <c r="C21" s="96" t="s">
        <v>171</v>
      </c>
      <c r="D21" s="96"/>
      <c r="E21" s="97"/>
      <c r="F21" s="96"/>
      <c r="G21" s="96"/>
      <c r="H21" s="96"/>
      <c r="I21" s="96"/>
      <c r="J21" s="96"/>
      <c r="K21" s="96"/>
      <c r="L21" s="109">
        <v>7350</v>
      </c>
      <c r="M21" s="109">
        <v>7945</v>
      </c>
      <c r="N21" s="222"/>
      <c r="O21" s="110"/>
      <c r="P21" s="110"/>
      <c r="Q21" s="110"/>
      <c r="R21" s="114">
        <v>0</v>
      </c>
      <c r="S21" s="101"/>
      <c r="T21" s="102"/>
      <c r="U21" s="115"/>
      <c r="V21" s="114">
        <v>0</v>
      </c>
      <c r="W21" s="115"/>
      <c r="X21" s="115"/>
      <c r="Y21" s="115"/>
      <c r="Z21" s="223">
        <v>0</v>
      </c>
      <c r="AA21" s="48"/>
    </row>
    <row x14ac:dyDescent="0.25" r="22" customHeight="1" ht="19.5">
      <c r="A22" s="88" t="s">
        <v>332</v>
      </c>
      <c r="B22" s="88" t="s">
        <v>333</v>
      </c>
      <c r="C22" s="96" t="s">
        <v>171</v>
      </c>
      <c r="D22" s="96"/>
      <c r="E22" s="97"/>
      <c r="F22" s="96"/>
      <c r="G22" s="96"/>
      <c r="H22" s="96"/>
      <c r="I22" s="96"/>
      <c r="J22" s="96"/>
      <c r="K22" s="96"/>
      <c r="L22" s="116">
        <v>7350</v>
      </c>
      <c r="M22" s="116">
        <v>8415</v>
      </c>
      <c r="N22" s="106"/>
      <c r="O22" s="96"/>
      <c r="P22" s="96"/>
      <c r="Q22" s="96"/>
      <c r="R22" s="114">
        <v>0</v>
      </c>
      <c r="S22" s="101"/>
      <c r="T22" s="102"/>
      <c r="U22" s="115"/>
      <c r="V22" s="114">
        <v>0</v>
      </c>
      <c r="W22" s="115"/>
      <c r="X22" s="115"/>
      <c r="Y22" s="115"/>
      <c r="Z22" s="223">
        <v>0</v>
      </c>
      <c r="AA22" s="48"/>
    </row>
    <row x14ac:dyDescent="0.25" r="23" customHeight="1" ht="19.5">
      <c r="A23" s="88" t="s">
        <v>332</v>
      </c>
      <c r="B23" s="88" t="s">
        <v>333</v>
      </c>
      <c r="C23" s="96" t="s">
        <v>171</v>
      </c>
      <c r="D23" s="96"/>
      <c r="E23" s="97"/>
      <c r="F23" s="96"/>
      <c r="G23" s="96"/>
      <c r="H23" s="96"/>
      <c r="I23" s="96"/>
      <c r="J23" s="96"/>
      <c r="K23" s="96"/>
      <c r="L23" s="116">
        <v>7350</v>
      </c>
      <c r="M23" s="116">
        <v>8770</v>
      </c>
      <c r="N23" s="106"/>
      <c r="O23" s="96"/>
      <c r="P23" s="96"/>
      <c r="Q23" s="96"/>
      <c r="R23" s="114">
        <v>0</v>
      </c>
      <c r="S23" s="101"/>
      <c r="T23" s="102"/>
      <c r="U23" s="115"/>
      <c r="V23" s="114">
        <v>0</v>
      </c>
      <c r="W23" s="115"/>
      <c r="X23" s="115"/>
      <c r="Y23" s="115"/>
      <c r="Z23" s="223">
        <v>0</v>
      </c>
      <c r="AA23" s="48"/>
    </row>
    <row x14ac:dyDescent="0.25" r="24" customHeight="1" ht="19.5">
      <c r="A24" s="88" t="s">
        <v>332</v>
      </c>
      <c r="B24" s="88" t="s">
        <v>333</v>
      </c>
      <c r="C24" s="96" t="s">
        <v>171</v>
      </c>
      <c r="D24" s="96"/>
      <c r="E24" s="97"/>
      <c r="F24" s="96"/>
      <c r="G24" s="96"/>
      <c r="H24" s="96"/>
      <c r="I24" s="96"/>
      <c r="J24" s="96"/>
      <c r="K24" s="96"/>
      <c r="L24" s="116">
        <v>7350</v>
      </c>
      <c r="M24" s="116">
        <v>9245</v>
      </c>
      <c r="N24" s="106"/>
      <c r="O24" s="96"/>
      <c r="P24" s="96"/>
      <c r="Q24" s="96"/>
      <c r="R24" s="114">
        <v>0</v>
      </c>
      <c r="S24" s="101"/>
      <c r="T24" s="102"/>
      <c r="U24" s="115"/>
      <c r="V24" s="114">
        <v>0</v>
      </c>
      <c r="W24" s="115"/>
      <c r="X24" s="115"/>
      <c r="Y24" s="115"/>
      <c r="Z24" s="120"/>
      <c r="AA24" s="48"/>
    </row>
    <row x14ac:dyDescent="0.25" r="25" customHeight="1" ht="21">
      <c r="A25" s="88" t="s">
        <v>332</v>
      </c>
      <c r="B25" s="88" t="s">
        <v>333</v>
      </c>
      <c r="C25" s="96" t="s">
        <v>171</v>
      </c>
      <c r="D25" s="96"/>
      <c r="E25" s="97"/>
      <c r="F25" s="96"/>
      <c r="G25" s="96"/>
      <c r="H25" s="96"/>
      <c r="I25" s="96"/>
      <c r="J25" s="96"/>
      <c r="K25" s="96"/>
      <c r="L25" s="109">
        <v>7945</v>
      </c>
      <c r="M25" s="109">
        <v>8415</v>
      </c>
      <c r="N25" s="222"/>
      <c r="O25" s="110"/>
      <c r="P25" s="110"/>
      <c r="Q25" s="110"/>
      <c r="R25" s="112">
        <v>1</v>
      </c>
      <c r="S25" s="94">
        <v>-1</v>
      </c>
      <c r="T25" s="103">
        <v>1.5</v>
      </c>
      <c r="U25" s="113"/>
      <c r="V25" s="114">
        <v>0</v>
      </c>
      <c r="W25" s="115"/>
      <c r="X25" s="115"/>
      <c r="Y25" s="115"/>
      <c r="Z25" s="223">
        <v>0</v>
      </c>
      <c r="AA25" s="48"/>
    </row>
    <row x14ac:dyDescent="0.25" r="26" customHeight="1" ht="19.5">
      <c r="A26" s="88" t="s">
        <v>332</v>
      </c>
      <c r="B26" s="88" t="s">
        <v>333</v>
      </c>
      <c r="C26" s="96" t="s">
        <v>171</v>
      </c>
      <c r="D26" s="96"/>
      <c r="E26" s="97"/>
      <c r="F26" s="96"/>
      <c r="G26" s="96"/>
      <c r="H26" s="96"/>
      <c r="I26" s="96"/>
      <c r="J26" s="96"/>
      <c r="K26" s="96"/>
      <c r="L26" s="116">
        <v>7945</v>
      </c>
      <c r="M26" s="116">
        <v>8770</v>
      </c>
      <c r="N26" s="106"/>
      <c r="O26" s="96"/>
      <c r="P26" s="96"/>
      <c r="Q26" s="96"/>
      <c r="R26" s="114">
        <v>0</v>
      </c>
      <c r="S26" s="101"/>
      <c r="T26" s="102"/>
      <c r="U26" s="115"/>
      <c r="V26" s="114">
        <v>0</v>
      </c>
      <c r="W26" s="115"/>
      <c r="X26" s="115"/>
      <c r="Y26" s="115"/>
      <c r="Z26" s="223">
        <v>0</v>
      </c>
      <c r="AA26" s="48"/>
    </row>
    <row x14ac:dyDescent="0.25" r="27" customHeight="1" ht="19.5">
      <c r="A27" s="88" t="s">
        <v>332</v>
      </c>
      <c r="B27" s="88" t="s">
        <v>333</v>
      </c>
      <c r="C27" s="96" t="s">
        <v>171</v>
      </c>
      <c r="D27" s="96"/>
      <c r="E27" s="97"/>
      <c r="F27" s="96"/>
      <c r="G27" s="96"/>
      <c r="H27" s="96"/>
      <c r="I27" s="96"/>
      <c r="J27" s="96"/>
      <c r="K27" s="96"/>
      <c r="L27" s="116">
        <v>7945</v>
      </c>
      <c r="M27" s="116">
        <v>9245</v>
      </c>
      <c r="N27" s="106"/>
      <c r="O27" s="96"/>
      <c r="P27" s="96"/>
      <c r="Q27" s="96"/>
      <c r="R27" s="114">
        <v>0</v>
      </c>
      <c r="S27" s="101"/>
      <c r="T27" s="102"/>
      <c r="U27" s="115"/>
      <c r="V27" s="114">
        <v>0</v>
      </c>
      <c r="W27" s="115"/>
      <c r="X27" s="115"/>
      <c r="Y27" s="115"/>
      <c r="Z27" s="223">
        <v>0</v>
      </c>
      <c r="AA27" s="48"/>
    </row>
    <row x14ac:dyDescent="0.25" r="28" customHeight="1" ht="19.5">
      <c r="A28" s="88" t="s">
        <v>332</v>
      </c>
      <c r="B28" s="88" t="s">
        <v>333</v>
      </c>
      <c r="C28" s="96" t="s">
        <v>171</v>
      </c>
      <c r="D28" s="96"/>
      <c r="E28" s="97"/>
      <c r="F28" s="96"/>
      <c r="G28" s="96"/>
      <c r="H28" s="96"/>
      <c r="I28" s="96"/>
      <c r="J28" s="96"/>
      <c r="K28" s="96"/>
      <c r="L28" s="109">
        <v>8415</v>
      </c>
      <c r="M28" s="109">
        <v>8770</v>
      </c>
      <c r="N28" s="222"/>
      <c r="O28" s="110"/>
      <c r="P28" s="110"/>
      <c r="Q28" s="110"/>
      <c r="R28" s="114">
        <v>0</v>
      </c>
      <c r="S28" s="101"/>
      <c r="T28" s="102"/>
      <c r="U28" s="115"/>
      <c r="V28" s="114">
        <v>0</v>
      </c>
      <c r="W28" s="115"/>
      <c r="X28" s="115"/>
      <c r="Y28" s="115"/>
      <c r="Z28" s="223">
        <v>0</v>
      </c>
      <c r="AA28" s="48"/>
    </row>
    <row x14ac:dyDescent="0.25" r="29" customHeight="1" ht="19.5">
      <c r="A29" s="88" t="s">
        <v>332</v>
      </c>
      <c r="B29" s="88" t="s">
        <v>333</v>
      </c>
      <c r="C29" s="96" t="s">
        <v>171</v>
      </c>
      <c r="D29" s="96"/>
      <c r="E29" s="97"/>
      <c r="F29" s="96"/>
      <c r="G29" s="96"/>
      <c r="H29" s="96"/>
      <c r="I29" s="96"/>
      <c r="J29" s="96"/>
      <c r="K29" s="96"/>
      <c r="L29" s="116">
        <v>8415</v>
      </c>
      <c r="M29" s="116">
        <v>9245</v>
      </c>
      <c r="N29" s="106"/>
      <c r="O29" s="96"/>
      <c r="P29" s="96"/>
      <c r="Q29" s="96"/>
      <c r="R29" s="114">
        <v>0</v>
      </c>
      <c r="S29" s="101"/>
      <c r="T29" s="102"/>
      <c r="U29" s="115"/>
      <c r="V29" s="114">
        <v>0</v>
      </c>
      <c r="W29" s="115"/>
      <c r="X29" s="115"/>
      <c r="Y29" s="115"/>
      <c r="Z29" s="223">
        <v>0</v>
      </c>
      <c r="AA29" s="48"/>
    </row>
    <row x14ac:dyDescent="0.25" r="30" customHeight="1" ht="19.5">
      <c r="A30" s="88" t="s">
        <v>332</v>
      </c>
      <c r="B30" s="124" t="s">
        <v>333</v>
      </c>
      <c r="C30" s="125" t="s">
        <v>171</v>
      </c>
      <c r="D30" s="125"/>
      <c r="E30" s="224"/>
      <c r="F30" s="125"/>
      <c r="G30" s="125"/>
      <c r="H30" s="125"/>
      <c r="I30" s="125"/>
      <c r="J30" s="125"/>
      <c r="K30" s="125"/>
      <c r="L30" s="127">
        <v>8770</v>
      </c>
      <c r="M30" s="127">
        <v>9245</v>
      </c>
      <c r="N30" s="225"/>
      <c r="O30" s="128"/>
      <c r="P30" s="128"/>
      <c r="Q30" s="128"/>
      <c r="R30" s="114">
        <v>0</v>
      </c>
      <c r="S30" s="101"/>
      <c r="T30" s="102"/>
      <c r="U30" s="115"/>
      <c r="V30" s="114">
        <v>0</v>
      </c>
      <c r="W30" s="115"/>
      <c r="X30" s="115"/>
      <c r="Y30" s="115"/>
      <c r="Z30" s="223">
        <v>0</v>
      </c>
      <c r="AA30" s="48"/>
    </row>
    <row x14ac:dyDescent="0.25" r="31" customHeight="1" ht="19.5">
      <c r="A31" s="141" t="s">
        <v>337</v>
      </c>
      <c r="B31" s="141" t="s">
        <v>338</v>
      </c>
      <c r="C31" s="226">
        <v>4021</v>
      </c>
      <c r="D31" s="167"/>
      <c r="E31" s="166">
        <v>1.5</v>
      </c>
      <c r="F31" s="104">
        <v>1</v>
      </c>
      <c r="G31" s="104">
        <v>238</v>
      </c>
      <c r="H31" s="167"/>
      <c r="I31" s="167"/>
      <c r="J31" s="167"/>
      <c r="K31" s="167"/>
      <c r="L31" s="169">
        <v>4021</v>
      </c>
      <c r="M31" s="169">
        <v>4021</v>
      </c>
      <c r="N31" s="167"/>
      <c r="O31" s="167"/>
      <c r="P31" s="167"/>
      <c r="Q31" s="167"/>
      <c r="R31" s="96"/>
      <c r="S31" s="96"/>
      <c r="T31" s="97"/>
      <c r="U31" s="98"/>
      <c r="V31" s="99"/>
      <c r="W31" s="98"/>
      <c r="X31" s="98"/>
      <c r="Y31" s="98"/>
      <c r="Z31" s="99"/>
      <c r="AA31" s="48" t="s">
        <v>339</v>
      </c>
    </row>
    <row x14ac:dyDescent="0.25" r="32" customHeight="1" ht="19.5">
      <c r="A32" s="141" t="s">
        <v>337</v>
      </c>
      <c r="B32" s="141" t="s">
        <v>338</v>
      </c>
      <c r="C32" s="142">
        <v>4958</v>
      </c>
      <c r="D32" s="142">
        <v>120</v>
      </c>
      <c r="E32" s="166">
        <v>3.5</v>
      </c>
      <c r="F32" s="104">
        <v>4</v>
      </c>
      <c r="G32" s="104">
        <v>93</v>
      </c>
      <c r="H32" s="100">
        <v>0</v>
      </c>
      <c r="I32" s="100">
        <v>0</v>
      </c>
      <c r="J32" s="100">
        <v>0</v>
      </c>
      <c r="K32" s="94">
        <v>1</v>
      </c>
      <c r="L32" s="93">
        <v>4958</v>
      </c>
      <c r="M32" s="93">
        <v>4958</v>
      </c>
      <c r="N32" s="100">
        <v>0</v>
      </c>
      <c r="O32" s="101"/>
      <c r="P32" s="101"/>
      <c r="Q32" s="101"/>
      <c r="R32" s="96"/>
      <c r="S32" s="96"/>
      <c r="T32" s="97"/>
      <c r="U32" s="98"/>
      <c r="V32" s="99"/>
      <c r="W32" s="98"/>
      <c r="X32" s="98"/>
      <c r="Y32" s="98"/>
      <c r="Z32" s="99"/>
      <c r="AA32" s="48"/>
    </row>
    <row x14ac:dyDescent="0.25" r="33" customHeight="1" ht="19.5">
      <c r="A33" s="141" t="s">
        <v>337</v>
      </c>
      <c r="B33" s="141" t="s">
        <v>338</v>
      </c>
      <c r="C33" s="226">
        <v>5351</v>
      </c>
      <c r="D33" s="167"/>
      <c r="E33" s="162">
        <v>2</v>
      </c>
      <c r="F33" s="104">
        <v>2</v>
      </c>
      <c r="G33" s="104">
        <v>120</v>
      </c>
      <c r="H33" s="167"/>
      <c r="I33" s="167"/>
      <c r="J33" s="167"/>
      <c r="K33" s="167"/>
      <c r="L33" s="169">
        <v>5351</v>
      </c>
      <c r="M33" s="169">
        <v>5351</v>
      </c>
      <c r="N33" s="167"/>
      <c r="O33" s="167"/>
      <c r="P33" s="167"/>
      <c r="Q33" s="167"/>
      <c r="R33" s="96"/>
      <c r="S33" s="96"/>
      <c r="T33" s="97"/>
      <c r="U33" s="98"/>
      <c r="V33" s="99"/>
      <c r="W33" s="98"/>
      <c r="X33" s="98"/>
      <c r="Y33" s="98"/>
      <c r="Z33" s="99"/>
      <c r="AA33" s="48"/>
    </row>
    <row x14ac:dyDescent="0.25" r="34" customHeight="1" ht="19.5">
      <c r="A34" s="141" t="s">
        <v>337</v>
      </c>
      <c r="B34" s="141" t="s">
        <v>338</v>
      </c>
      <c r="C34" s="142">
        <v>5771</v>
      </c>
      <c r="D34" s="142">
        <v>120</v>
      </c>
      <c r="E34" s="162">
        <v>9</v>
      </c>
      <c r="F34" s="104">
        <v>9</v>
      </c>
      <c r="G34" s="104">
        <v>58</v>
      </c>
      <c r="H34" s="100">
        <v>0</v>
      </c>
      <c r="I34" s="100">
        <v>0</v>
      </c>
      <c r="J34" s="100">
        <v>0</v>
      </c>
      <c r="K34" s="100">
        <v>0</v>
      </c>
      <c r="L34" s="93">
        <v>5771</v>
      </c>
      <c r="M34" s="93">
        <v>5771</v>
      </c>
      <c r="N34" s="100">
        <v>0</v>
      </c>
      <c r="O34" s="101"/>
      <c r="P34" s="101"/>
      <c r="Q34" s="101"/>
      <c r="R34" s="96"/>
      <c r="S34" s="96"/>
      <c r="T34" s="97"/>
      <c r="U34" s="98"/>
      <c r="V34" s="99"/>
      <c r="W34" s="98"/>
      <c r="X34" s="98"/>
      <c r="Y34" s="98"/>
      <c r="Z34" s="99"/>
      <c r="AA34" s="48" t="s">
        <v>340</v>
      </c>
    </row>
    <row x14ac:dyDescent="0.25" r="35" customHeight="1" ht="19.5">
      <c r="A35" s="141" t="s">
        <v>337</v>
      </c>
      <c r="B35" s="141" t="s">
        <v>338</v>
      </c>
      <c r="C35" s="142">
        <v>6169</v>
      </c>
      <c r="D35" s="142">
        <v>130</v>
      </c>
      <c r="E35" s="166">
        <v>2.5</v>
      </c>
      <c r="F35" s="104">
        <v>3</v>
      </c>
      <c r="G35" s="104">
        <v>102</v>
      </c>
      <c r="H35" s="100">
        <v>0</v>
      </c>
      <c r="I35" s="100">
        <v>0</v>
      </c>
      <c r="J35" s="100">
        <v>0</v>
      </c>
      <c r="K35" s="94">
        <v>1</v>
      </c>
      <c r="L35" s="93">
        <v>6169</v>
      </c>
      <c r="M35" s="93">
        <v>6169</v>
      </c>
      <c r="N35" s="100">
        <v>0</v>
      </c>
      <c r="O35" s="101"/>
      <c r="P35" s="101"/>
      <c r="Q35" s="101"/>
      <c r="R35" s="96"/>
      <c r="S35" s="96"/>
      <c r="T35" s="97"/>
      <c r="U35" s="98"/>
      <c r="V35" s="99"/>
      <c r="W35" s="98"/>
      <c r="X35" s="98"/>
      <c r="Y35" s="98"/>
      <c r="Z35" s="99"/>
      <c r="AA35" s="48"/>
    </row>
    <row x14ac:dyDescent="0.25" r="36" customHeight="1" ht="19.5">
      <c r="A36" s="141" t="s">
        <v>337</v>
      </c>
      <c r="B36" s="141" t="s">
        <v>338</v>
      </c>
      <c r="C36" s="226">
        <v>6465</v>
      </c>
      <c r="D36" s="167"/>
      <c r="E36" s="162">
        <v>1</v>
      </c>
      <c r="F36" s="104">
        <v>1</v>
      </c>
      <c r="G36" s="104">
        <v>131</v>
      </c>
      <c r="H36" s="167"/>
      <c r="I36" s="167"/>
      <c r="J36" s="167"/>
      <c r="K36" s="167"/>
      <c r="L36" s="169">
        <v>6465</v>
      </c>
      <c r="M36" s="169">
        <v>6465</v>
      </c>
      <c r="N36" s="167"/>
      <c r="O36" s="167"/>
      <c r="P36" s="167"/>
      <c r="Q36" s="167"/>
      <c r="R36" s="96"/>
      <c r="S36" s="96"/>
      <c r="T36" s="97"/>
      <c r="U36" s="98"/>
      <c r="V36" s="99"/>
      <c r="W36" s="98"/>
      <c r="X36" s="98"/>
      <c r="Y36" s="98"/>
      <c r="Z36" s="99"/>
      <c r="AA36" s="48"/>
    </row>
    <row x14ac:dyDescent="0.25" r="37" customHeight="1" ht="19.5">
      <c r="A37" s="141" t="s">
        <v>337</v>
      </c>
      <c r="B37" s="141" t="s">
        <v>338</v>
      </c>
      <c r="C37" s="142">
        <v>6788</v>
      </c>
      <c r="D37" s="142">
        <v>130</v>
      </c>
      <c r="E37" s="166">
        <v>2.5</v>
      </c>
      <c r="F37" s="104">
        <v>3</v>
      </c>
      <c r="G37" s="104">
        <v>111</v>
      </c>
      <c r="H37" s="100">
        <v>0</v>
      </c>
      <c r="I37" s="100">
        <v>0</v>
      </c>
      <c r="J37" s="100">
        <v>0</v>
      </c>
      <c r="K37" s="94">
        <v>1</v>
      </c>
      <c r="L37" s="93">
        <v>6788</v>
      </c>
      <c r="M37" s="93">
        <v>6788</v>
      </c>
      <c r="N37" s="100">
        <v>0</v>
      </c>
      <c r="O37" s="101"/>
      <c r="P37" s="101"/>
      <c r="Q37" s="101"/>
      <c r="R37" s="96"/>
      <c r="S37" s="96"/>
      <c r="T37" s="97"/>
      <c r="U37" s="98"/>
      <c r="V37" s="99"/>
      <c r="W37" s="98"/>
      <c r="X37" s="98"/>
      <c r="Y37" s="98"/>
      <c r="Z37" s="99"/>
      <c r="AA37" s="48"/>
    </row>
    <row x14ac:dyDescent="0.25" r="38" customHeight="1" ht="19.5">
      <c r="A38" s="141" t="s">
        <v>337</v>
      </c>
      <c r="B38" s="141" t="s">
        <v>338</v>
      </c>
      <c r="C38" s="195">
        <v>7176</v>
      </c>
      <c r="D38" s="142">
        <v>105</v>
      </c>
      <c r="E38" s="162">
        <v>21</v>
      </c>
      <c r="F38" s="104">
        <v>20</v>
      </c>
      <c r="G38" s="104">
        <v>41</v>
      </c>
      <c r="H38" s="94">
        <v>1</v>
      </c>
      <c r="I38" s="94">
        <v>1</v>
      </c>
      <c r="J38" s="94">
        <v>1</v>
      </c>
      <c r="K38" s="100">
        <v>0</v>
      </c>
      <c r="L38" s="205">
        <v>7176</v>
      </c>
      <c r="M38" s="205">
        <v>7176</v>
      </c>
      <c r="N38" s="94">
        <v>1</v>
      </c>
      <c r="O38" s="94">
        <v>-1</v>
      </c>
      <c r="P38" s="174">
        <v>666</v>
      </c>
      <c r="Q38" s="104">
        <v>1</v>
      </c>
      <c r="R38" s="96"/>
      <c r="S38" s="96"/>
      <c r="T38" s="97"/>
      <c r="U38" s="98"/>
      <c r="V38" s="99"/>
      <c r="W38" s="98"/>
      <c r="X38" s="98"/>
      <c r="Y38" s="98"/>
      <c r="Z38" s="99"/>
      <c r="AA38" s="48" t="s">
        <v>341</v>
      </c>
    </row>
    <row x14ac:dyDescent="0.25" r="39" customHeight="1" ht="19.5">
      <c r="A39" s="141" t="s">
        <v>337</v>
      </c>
      <c r="B39" s="141" t="s">
        <v>338</v>
      </c>
      <c r="C39" s="226">
        <v>7607</v>
      </c>
      <c r="D39" s="167"/>
      <c r="E39" s="162">
        <v>2</v>
      </c>
      <c r="F39" s="104">
        <v>2</v>
      </c>
      <c r="G39" s="104">
        <v>133</v>
      </c>
      <c r="H39" s="167"/>
      <c r="I39" s="167"/>
      <c r="J39" s="167"/>
      <c r="K39" s="167"/>
      <c r="L39" s="169">
        <v>7607</v>
      </c>
      <c r="M39" s="169">
        <v>7607</v>
      </c>
      <c r="N39" s="167"/>
      <c r="O39" s="167"/>
      <c r="P39" s="167"/>
      <c r="Q39" s="167"/>
      <c r="R39" s="96"/>
      <c r="S39" s="96"/>
      <c r="T39" s="97"/>
      <c r="U39" s="98"/>
      <c r="V39" s="99"/>
      <c r="W39" s="98"/>
      <c r="X39" s="98"/>
      <c r="Y39" s="98"/>
      <c r="Z39" s="99"/>
      <c r="AA39" s="48"/>
    </row>
    <row x14ac:dyDescent="0.25" r="40" customHeight="1" ht="19.5">
      <c r="A40" s="141" t="s">
        <v>337</v>
      </c>
      <c r="B40" s="141" t="s">
        <v>338</v>
      </c>
      <c r="C40" s="226">
        <v>8037</v>
      </c>
      <c r="D40" s="167"/>
      <c r="E40" s="166">
        <v>2.5</v>
      </c>
      <c r="F40" s="227">
        <v>2.5</v>
      </c>
      <c r="G40" s="228">
        <v>142</v>
      </c>
      <c r="H40" s="167"/>
      <c r="I40" s="167"/>
      <c r="J40" s="167"/>
      <c r="K40" s="167"/>
      <c r="L40" s="169">
        <v>8037</v>
      </c>
      <c r="M40" s="169">
        <v>8037</v>
      </c>
      <c r="N40" s="167"/>
      <c r="O40" s="167"/>
      <c r="P40" s="167"/>
      <c r="Q40" s="167"/>
      <c r="R40" s="176" t="s">
        <v>342</v>
      </c>
      <c r="S40" s="96"/>
      <c r="T40" s="97"/>
      <c r="U40" s="98"/>
      <c r="V40" s="99"/>
      <c r="W40" s="98"/>
      <c r="X40" s="98"/>
      <c r="Y40" s="98"/>
      <c r="Z40" s="99"/>
      <c r="AA40" s="48"/>
    </row>
    <row x14ac:dyDescent="0.25" r="41" customHeight="1" ht="19.5">
      <c r="A41" s="141" t="s">
        <v>337</v>
      </c>
      <c r="B41" s="141" t="s">
        <v>338</v>
      </c>
      <c r="C41" s="142">
        <v>8463</v>
      </c>
      <c r="D41" s="142">
        <v>135</v>
      </c>
      <c r="E41" s="166">
        <v>4.5</v>
      </c>
      <c r="F41" s="104">
        <v>5</v>
      </c>
      <c r="G41" s="104">
        <v>108</v>
      </c>
      <c r="H41" s="100">
        <v>0</v>
      </c>
      <c r="I41" s="100">
        <v>0</v>
      </c>
      <c r="J41" s="100">
        <v>0</v>
      </c>
      <c r="K41" s="94">
        <v>1</v>
      </c>
      <c r="L41" s="93">
        <v>8463</v>
      </c>
      <c r="M41" s="93">
        <v>8463</v>
      </c>
      <c r="N41" s="94">
        <v>1</v>
      </c>
      <c r="O41" s="94">
        <v>666</v>
      </c>
      <c r="P41" s="174">
        <v>666</v>
      </c>
      <c r="Q41" s="104">
        <v>1</v>
      </c>
      <c r="R41" s="96"/>
      <c r="S41" s="96"/>
      <c r="T41" s="97"/>
      <c r="U41" s="98"/>
      <c r="V41" s="99"/>
      <c r="W41" s="98"/>
      <c r="X41" s="98"/>
      <c r="Y41" s="98"/>
      <c r="Z41" s="99"/>
      <c r="AA41" s="48"/>
    </row>
    <row x14ac:dyDescent="0.25" r="42" customHeight="1" ht="19.5">
      <c r="A42" s="141" t="s">
        <v>337</v>
      </c>
      <c r="B42" s="141" t="s">
        <v>338</v>
      </c>
      <c r="C42" s="142">
        <v>8839</v>
      </c>
      <c r="D42" s="142">
        <v>145</v>
      </c>
      <c r="E42" s="162">
        <v>5</v>
      </c>
      <c r="F42" s="104">
        <v>5</v>
      </c>
      <c r="G42" s="104">
        <v>103</v>
      </c>
      <c r="H42" s="100">
        <v>0</v>
      </c>
      <c r="I42" s="100">
        <v>0</v>
      </c>
      <c r="J42" s="100">
        <v>0</v>
      </c>
      <c r="K42" s="94">
        <v>1</v>
      </c>
      <c r="L42" s="93">
        <v>8839</v>
      </c>
      <c r="M42" s="93">
        <v>8839</v>
      </c>
      <c r="N42" s="100">
        <v>0</v>
      </c>
      <c r="O42" s="101"/>
      <c r="P42" s="101"/>
      <c r="Q42" s="101"/>
      <c r="R42" s="96"/>
      <c r="S42" s="96"/>
      <c r="T42" s="97"/>
      <c r="U42" s="98"/>
      <c r="V42" s="99"/>
      <c r="W42" s="98"/>
      <c r="X42" s="98"/>
      <c r="Y42" s="98"/>
      <c r="Z42" s="99"/>
      <c r="AA42" s="48"/>
    </row>
    <row x14ac:dyDescent="0.25" r="43" customHeight="1" ht="19.5">
      <c r="A43" s="141" t="s">
        <v>337</v>
      </c>
      <c r="B43" s="141" t="s">
        <v>338</v>
      </c>
      <c r="C43" s="142">
        <v>9243</v>
      </c>
      <c r="D43" s="142">
        <v>155</v>
      </c>
      <c r="E43" s="166">
        <v>3.5</v>
      </c>
      <c r="F43" s="104">
        <v>3</v>
      </c>
      <c r="G43" s="104">
        <v>140</v>
      </c>
      <c r="H43" s="100">
        <v>0</v>
      </c>
      <c r="I43" s="100">
        <v>0</v>
      </c>
      <c r="J43" s="100">
        <v>0</v>
      </c>
      <c r="K43" s="94">
        <v>1</v>
      </c>
      <c r="L43" s="93">
        <v>9243</v>
      </c>
      <c r="M43" s="93">
        <v>9243</v>
      </c>
      <c r="N43" s="100">
        <v>0</v>
      </c>
      <c r="O43" s="101"/>
      <c r="P43" s="101"/>
      <c r="Q43" s="101"/>
      <c r="R43" s="96"/>
      <c r="S43" s="96"/>
      <c r="T43" s="97"/>
      <c r="U43" s="98"/>
      <c r="V43" s="99"/>
      <c r="W43" s="98"/>
      <c r="X43" s="98"/>
      <c r="Y43" s="98"/>
      <c r="Z43" s="99"/>
      <c r="AA43" s="48"/>
    </row>
    <row x14ac:dyDescent="0.25" r="44" customHeight="1" ht="19.5">
      <c r="A44" s="141" t="s">
        <v>337</v>
      </c>
      <c r="B44" s="141" t="s">
        <v>338</v>
      </c>
      <c r="C44" s="195">
        <v>9631</v>
      </c>
      <c r="D44" s="142">
        <v>125</v>
      </c>
      <c r="E44" s="166">
        <v>15.5</v>
      </c>
      <c r="F44" s="104">
        <v>15</v>
      </c>
      <c r="G44" s="104">
        <v>63</v>
      </c>
      <c r="H44" s="94">
        <v>1</v>
      </c>
      <c r="I44" s="175">
        <v>-1</v>
      </c>
      <c r="J44" s="100">
        <v>0</v>
      </c>
      <c r="K44" s="100">
        <v>0</v>
      </c>
      <c r="L44" s="93">
        <v>9631</v>
      </c>
      <c r="M44" s="93">
        <v>9631</v>
      </c>
      <c r="N44" s="174">
        <v>1</v>
      </c>
      <c r="O44" s="94">
        <v>-1</v>
      </c>
      <c r="P44" s="103">
        <v>0.02</v>
      </c>
      <c r="Q44" s="95"/>
      <c r="R44" s="96"/>
      <c r="S44" s="96"/>
      <c r="T44" s="97"/>
      <c r="U44" s="98"/>
      <c r="V44" s="99"/>
      <c r="W44" s="98"/>
      <c r="X44" s="98"/>
      <c r="Y44" s="98"/>
      <c r="Z44" s="99"/>
      <c r="AA44" s="48" t="s">
        <v>343</v>
      </c>
    </row>
    <row x14ac:dyDescent="0.25" r="45" customHeight="1" ht="19.5">
      <c r="A45" s="141" t="s">
        <v>337</v>
      </c>
      <c r="B45" s="141" t="s">
        <v>338</v>
      </c>
      <c r="C45" s="107" t="s">
        <v>183</v>
      </c>
      <c r="D45" s="107"/>
      <c r="E45" s="221"/>
      <c r="F45" s="107"/>
      <c r="G45" s="107"/>
      <c r="H45" s="107"/>
      <c r="I45" s="107"/>
      <c r="J45" s="107"/>
      <c r="K45" s="107"/>
      <c r="L45" s="109">
        <v>4958</v>
      </c>
      <c r="M45" s="109">
        <v>5771</v>
      </c>
      <c r="N45" s="110"/>
      <c r="O45" s="110"/>
      <c r="P45" s="110"/>
      <c r="Q45" s="110"/>
      <c r="R45" s="114">
        <v>0</v>
      </c>
      <c r="S45" s="101"/>
      <c r="T45" s="102"/>
      <c r="U45" s="115"/>
      <c r="V45" s="114">
        <v>0</v>
      </c>
      <c r="W45" s="115"/>
      <c r="X45" s="115"/>
      <c r="Y45" s="115"/>
      <c r="Z45" s="223">
        <v>0</v>
      </c>
      <c r="AA45" s="48"/>
    </row>
    <row x14ac:dyDescent="0.25" r="46" customHeight="1" ht="19.5">
      <c r="A46" s="141" t="s">
        <v>337</v>
      </c>
      <c r="B46" s="141" t="s">
        <v>338</v>
      </c>
      <c r="C46" s="96" t="s">
        <v>171</v>
      </c>
      <c r="D46" s="96"/>
      <c r="E46" s="97"/>
      <c r="F46" s="96"/>
      <c r="G46" s="96"/>
      <c r="H46" s="96"/>
      <c r="I46" s="96"/>
      <c r="J46" s="96"/>
      <c r="K46" s="96"/>
      <c r="L46" s="116">
        <v>4958</v>
      </c>
      <c r="M46" s="116">
        <v>6169</v>
      </c>
      <c r="N46" s="96"/>
      <c r="O46" s="96"/>
      <c r="P46" s="96"/>
      <c r="Q46" s="96"/>
      <c r="R46" s="114">
        <v>0</v>
      </c>
      <c r="S46" s="101"/>
      <c r="T46" s="102"/>
      <c r="U46" s="115"/>
      <c r="V46" s="114">
        <v>0</v>
      </c>
      <c r="W46" s="115"/>
      <c r="X46" s="115"/>
      <c r="Y46" s="115"/>
      <c r="Z46" s="223">
        <v>0</v>
      </c>
      <c r="AA46" s="48"/>
    </row>
    <row x14ac:dyDescent="0.25" r="47" customHeight="1" ht="19.5">
      <c r="A47" s="141" t="s">
        <v>337</v>
      </c>
      <c r="B47" s="141" t="s">
        <v>338</v>
      </c>
      <c r="C47" s="96" t="s">
        <v>171</v>
      </c>
      <c r="D47" s="96"/>
      <c r="E47" s="97"/>
      <c r="F47" s="96"/>
      <c r="G47" s="96"/>
      <c r="H47" s="96"/>
      <c r="I47" s="96"/>
      <c r="J47" s="96"/>
      <c r="K47" s="96"/>
      <c r="L47" s="116">
        <v>4958</v>
      </c>
      <c r="M47" s="116">
        <v>6788</v>
      </c>
      <c r="N47" s="96"/>
      <c r="O47" s="96"/>
      <c r="P47" s="96"/>
      <c r="Q47" s="96"/>
      <c r="R47" s="114">
        <v>0</v>
      </c>
      <c r="S47" s="101"/>
      <c r="T47" s="102"/>
      <c r="U47" s="115"/>
      <c r="V47" s="114">
        <v>0</v>
      </c>
      <c r="W47" s="115"/>
      <c r="X47" s="115"/>
      <c r="Y47" s="115"/>
      <c r="Z47" s="223">
        <v>0</v>
      </c>
      <c r="AA47" s="48"/>
    </row>
    <row x14ac:dyDescent="0.25" r="48" customHeight="1" ht="19.5">
      <c r="A48" s="141" t="s">
        <v>337</v>
      </c>
      <c r="B48" s="141" t="s">
        <v>338</v>
      </c>
      <c r="C48" s="96" t="s">
        <v>171</v>
      </c>
      <c r="D48" s="96"/>
      <c r="E48" s="97"/>
      <c r="F48" s="96"/>
      <c r="G48" s="96"/>
      <c r="H48" s="96"/>
      <c r="I48" s="96"/>
      <c r="J48" s="96"/>
      <c r="K48" s="96"/>
      <c r="L48" s="116">
        <v>4958</v>
      </c>
      <c r="M48" s="116">
        <v>7176</v>
      </c>
      <c r="N48" s="96"/>
      <c r="O48" s="96"/>
      <c r="P48" s="96"/>
      <c r="Q48" s="96"/>
      <c r="R48" s="114">
        <v>0</v>
      </c>
      <c r="S48" s="101"/>
      <c r="T48" s="102"/>
      <c r="U48" s="115"/>
      <c r="V48" s="114">
        <v>0</v>
      </c>
      <c r="W48" s="115"/>
      <c r="X48" s="115"/>
      <c r="Y48" s="115"/>
      <c r="Z48" s="223">
        <v>0</v>
      </c>
      <c r="AA48" s="48"/>
    </row>
    <row x14ac:dyDescent="0.25" r="49" customHeight="1" ht="19.5">
      <c r="A49" s="141" t="s">
        <v>337</v>
      </c>
      <c r="B49" s="141" t="s">
        <v>338</v>
      </c>
      <c r="C49" s="96" t="s">
        <v>171</v>
      </c>
      <c r="D49" s="96"/>
      <c r="E49" s="97"/>
      <c r="F49" s="96"/>
      <c r="G49" s="96"/>
      <c r="H49" s="96"/>
      <c r="I49" s="96"/>
      <c r="J49" s="96"/>
      <c r="K49" s="96"/>
      <c r="L49" s="116">
        <v>4958</v>
      </c>
      <c r="M49" s="116">
        <v>8463</v>
      </c>
      <c r="N49" s="96"/>
      <c r="O49" s="96"/>
      <c r="P49" s="96"/>
      <c r="Q49" s="96"/>
      <c r="R49" s="114">
        <v>0</v>
      </c>
      <c r="S49" s="101"/>
      <c r="T49" s="102"/>
      <c r="U49" s="115"/>
      <c r="V49" s="114">
        <v>0</v>
      </c>
      <c r="W49" s="115"/>
      <c r="X49" s="115"/>
      <c r="Y49" s="115"/>
      <c r="Z49" s="223">
        <v>0</v>
      </c>
      <c r="AA49" s="48"/>
    </row>
    <row x14ac:dyDescent="0.25" r="50" customHeight="1" ht="19.5">
      <c r="A50" s="141" t="s">
        <v>337</v>
      </c>
      <c r="B50" s="141" t="s">
        <v>338</v>
      </c>
      <c r="C50" s="96" t="s">
        <v>171</v>
      </c>
      <c r="D50" s="96"/>
      <c r="E50" s="97"/>
      <c r="F50" s="96"/>
      <c r="G50" s="96"/>
      <c r="H50" s="96"/>
      <c r="I50" s="96"/>
      <c r="J50" s="96"/>
      <c r="K50" s="96"/>
      <c r="L50" s="116">
        <v>4958</v>
      </c>
      <c r="M50" s="116">
        <v>8839</v>
      </c>
      <c r="N50" s="96"/>
      <c r="O50" s="96"/>
      <c r="P50" s="96"/>
      <c r="Q50" s="96"/>
      <c r="R50" s="114">
        <v>0</v>
      </c>
      <c r="S50" s="101"/>
      <c r="T50" s="102"/>
      <c r="U50" s="115"/>
      <c r="V50" s="114">
        <v>0</v>
      </c>
      <c r="W50" s="115"/>
      <c r="X50" s="115"/>
      <c r="Y50" s="115"/>
      <c r="Z50" s="223">
        <v>0</v>
      </c>
      <c r="AA50" s="48"/>
    </row>
    <row x14ac:dyDescent="0.25" r="51" customHeight="1" ht="19.5">
      <c r="A51" s="141" t="s">
        <v>337</v>
      </c>
      <c r="B51" s="141" t="s">
        <v>338</v>
      </c>
      <c r="C51" s="96" t="s">
        <v>171</v>
      </c>
      <c r="D51" s="96"/>
      <c r="E51" s="97"/>
      <c r="F51" s="96"/>
      <c r="G51" s="96"/>
      <c r="H51" s="96"/>
      <c r="I51" s="96"/>
      <c r="J51" s="96"/>
      <c r="K51" s="96"/>
      <c r="L51" s="116">
        <v>4958</v>
      </c>
      <c r="M51" s="116">
        <v>9243</v>
      </c>
      <c r="N51" s="96"/>
      <c r="O51" s="96"/>
      <c r="P51" s="96"/>
      <c r="Q51" s="96"/>
      <c r="R51" s="114">
        <v>0</v>
      </c>
      <c r="S51" s="101"/>
      <c r="T51" s="102"/>
      <c r="U51" s="115"/>
      <c r="V51" s="114">
        <v>0</v>
      </c>
      <c r="W51" s="115"/>
      <c r="X51" s="115"/>
      <c r="Y51" s="115"/>
      <c r="Z51" s="223">
        <v>0</v>
      </c>
      <c r="AA51" s="48"/>
    </row>
    <row x14ac:dyDescent="0.25" r="52" customHeight="1" ht="19.5">
      <c r="A52" s="141" t="s">
        <v>337</v>
      </c>
      <c r="B52" s="141" t="s">
        <v>338</v>
      </c>
      <c r="C52" s="96" t="s">
        <v>171</v>
      </c>
      <c r="D52" s="96"/>
      <c r="E52" s="97"/>
      <c r="F52" s="96"/>
      <c r="G52" s="96"/>
      <c r="H52" s="96"/>
      <c r="I52" s="96"/>
      <c r="J52" s="96"/>
      <c r="K52" s="96"/>
      <c r="L52" s="116">
        <v>4958</v>
      </c>
      <c r="M52" s="116">
        <v>9631</v>
      </c>
      <c r="N52" s="96"/>
      <c r="O52" s="96"/>
      <c r="P52" s="96"/>
      <c r="Q52" s="96"/>
      <c r="R52" s="114">
        <v>0</v>
      </c>
      <c r="S52" s="101"/>
      <c r="T52" s="102"/>
      <c r="U52" s="115"/>
      <c r="V52" s="114">
        <v>0</v>
      </c>
      <c r="W52" s="115"/>
      <c r="X52" s="115"/>
      <c r="Y52" s="115"/>
      <c r="Z52" s="223">
        <v>0</v>
      </c>
      <c r="AA52" s="48"/>
    </row>
    <row x14ac:dyDescent="0.25" r="53" customHeight="1" ht="19.5">
      <c r="A53" s="141" t="s">
        <v>337</v>
      </c>
      <c r="B53" s="141" t="s">
        <v>338</v>
      </c>
      <c r="C53" s="96" t="s">
        <v>171</v>
      </c>
      <c r="D53" s="96"/>
      <c r="E53" s="97"/>
      <c r="F53" s="96"/>
      <c r="G53" s="96"/>
      <c r="H53" s="96"/>
      <c r="I53" s="96"/>
      <c r="J53" s="96"/>
      <c r="K53" s="96"/>
      <c r="L53" s="109">
        <v>5771</v>
      </c>
      <c r="M53" s="109">
        <v>6169</v>
      </c>
      <c r="N53" s="110"/>
      <c r="O53" s="110"/>
      <c r="P53" s="110"/>
      <c r="Q53" s="110"/>
      <c r="R53" s="114">
        <v>0</v>
      </c>
      <c r="S53" s="101"/>
      <c r="T53" s="102"/>
      <c r="U53" s="115"/>
      <c r="V53" s="114">
        <v>0</v>
      </c>
      <c r="W53" s="115"/>
      <c r="X53" s="115"/>
      <c r="Y53" s="115"/>
      <c r="Z53" s="223">
        <v>0</v>
      </c>
      <c r="AA53" s="48"/>
    </row>
    <row x14ac:dyDescent="0.25" r="54" customHeight="1" ht="19.5">
      <c r="A54" s="141" t="s">
        <v>337</v>
      </c>
      <c r="B54" s="141" t="s">
        <v>338</v>
      </c>
      <c r="C54" s="96" t="s">
        <v>171</v>
      </c>
      <c r="D54" s="96"/>
      <c r="E54" s="97"/>
      <c r="F54" s="96"/>
      <c r="G54" s="96"/>
      <c r="H54" s="96"/>
      <c r="I54" s="96"/>
      <c r="J54" s="96"/>
      <c r="K54" s="96"/>
      <c r="L54" s="116">
        <v>5771</v>
      </c>
      <c r="M54" s="116">
        <v>6788</v>
      </c>
      <c r="N54" s="96"/>
      <c r="O54" s="96"/>
      <c r="P54" s="96"/>
      <c r="Q54" s="96"/>
      <c r="R54" s="114">
        <v>0</v>
      </c>
      <c r="S54" s="101"/>
      <c r="T54" s="102"/>
      <c r="U54" s="115"/>
      <c r="V54" s="114">
        <v>0</v>
      </c>
      <c r="W54" s="115"/>
      <c r="X54" s="115"/>
      <c r="Y54" s="115"/>
      <c r="Z54" s="223">
        <v>0</v>
      </c>
      <c r="AA54" s="48"/>
    </row>
    <row x14ac:dyDescent="0.25" r="55" customHeight="1" ht="19.5">
      <c r="A55" s="141" t="s">
        <v>337</v>
      </c>
      <c r="B55" s="141" t="s">
        <v>338</v>
      </c>
      <c r="C55" s="96" t="s">
        <v>171</v>
      </c>
      <c r="D55" s="96"/>
      <c r="E55" s="97"/>
      <c r="F55" s="96"/>
      <c r="G55" s="96"/>
      <c r="H55" s="96"/>
      <c r="I55" s="96"/>
      <c r="J55" s="96"/>
      <c r="K55" s="96"/>
      <c r="L55" s="116">
        <v>5771</v>
      </c>
      <c r="M55" s="116">
        <v>7176</v>
      </c>
      <c r="N55" s="96"/>
      <c r="O55" s="96"/>
      <c r="P55" s="96"/>
      <c r="Q55" s="96"/>
      <c r="R55" s="94">
        <v>1</v>
      </c>
      <c r="S55" s="94">
        <v>-1</v>
      </c>
      <c r="T55" s="103">
        <v>1.6</v>
      </c>
      <c r="U55" s="113"/>
      <c r="V55" s="100">
        <v>0</v>
      </c>
      <c r="W55" s="115"/>
      <c r="X55" s="115"/>
      <c r="Y55" s="115"/>
      <c r="Z55" s="114">
        <v>0</v>
      </c>
      <c r="AA55" s="48" t="s">
        <v>344</v>
      </c>
    </row>
    <row x14ac:dyDescent="0.25" r="56" customHeight="1" ht="19.5">
      <c r="A56" s="141" t="s">
        <v>337</v>
      </c>
      <c r="B56" s="141" t="s">
        <v>338</v>
      </c>
      <c r="C56" s="96" t="s">
        <v>171</v>
      </c>
      <c r="D56" s="96"/>
      <c r="E56" s="97"/>
      <c r="F56" s="96"/>
      <c r="G56" s="96"/>
      <c r="H56" s="96"/>
      <c r="I56" s="96"/>
      <c r="J56" s="96"/>
      <c r="K56" s="96"/>
      <c r="L56" s="116">
        <v>5771</v>
      </c>
      <c r="M56" s="116">
        <v>8463</v>
      </c>
      <c r="N56" s="96"/>
      <c r="O56" s="96"/>
      <c r="P56" s="96"/>
      <c r="Q56" s="96"/>
      <c r="R56" s="114">
        <v>0</v>
      </c>
      <c r="S56" s="101"/>
      <c r="T56" s="102"/>
      <c r="U56" s="115"/>
      <c r="V56" s="114">
        <v>0</v>
      </c>
      <c r="W56" s="115"/>
      <c r="X56" s="115"/>
      <c r="Y56" s="115"/>
      <c r="Z56" s="223">
        <v>0</v>
      </c>
      <c r="AA56" s="48"/>
    </row>
    <row x14ac:dyDescent="0.25" r="57" customHeight="1" ht="19.5">
      <c r="A57" s="141" t="s">
        <v>337</v>
      </c>
      <c r="B57" s="141" t="s">
        <v>338</v>
      </c>
      <c r="C57" s="96" t="s">
        <v>171</v>
      </c>
      <c r="D57" s="96"/>
      <c r="E57" s="97"/>
      <c r="F57" s="96"/>
      <c r="G57" s="96"/>
      <c r="H57" s="96"/>
      <c r="I57" s="96"/>
      <c r="J57" s="96"/>
      <c r="K57" s="96"/>
      <c r="L57" s="116">
        <v>5771</v>
      </c>
      <c r="M57" s="116">
        <v>8839</v>
      </c>
      <c r="N57" s="96"/>
      <c r="O57" s="96"/>
      <c r="P57" s="96"/>
      <c r="Q57" s="96"/>
      <c r="R57" s="114">
        <v>0</v>
      </c>
      <c r="S57" s="101"/>
      <c r="T57" s="102"/>
      <c r="U57" s="115"/>
      <c r="V57" s="114">
        <v>0</v>
      </c>
      <c r="W57" s="115"/>
      <c r="X57" s="115"/>
      <c r="Y57" s="115"/>
      <c r="Z57" s="120"/>
      <c r="AA57" s="48"/>
    </row>
    <row x14ac:dyDescent="0.25" r="58" customHeight="1" ht="19.5">
      <c r="A58" s="141" t="s">
        <v>337</v>
      </c>
      <c r="B58" s="141" t="s">
        <v>338</v>
      </c>
      <c r="C58" s="96" t="s">
        <v>171</v>
      </c>
      <c r="D58" s="96"/>
      <c r="E58" s="97"/>
      <c r="F58" s="96"/>
      <c r="G58" s="96"/>
      <c r="H58" s="96"/>
      <c r="I58" s="96"/>
      <c r="J58" s="96"/>
      <c r="K58" s="96"/>
      <c r="L58" s="116">
        <v>5771</v>
      </c>
      <c r="M58" s="116">
        <v>9243</v>
      </c>
      <c r="N58" s="96"/>
      <c r="O58" s="96"/>
      <c r="P58" s="96"/>
      <c r="Q58" s="96"/>
      <c r="R58" s="114">
        <v>0</v>
      </c>
      <c r="S58" s="101"/>
      <c r="T58" s="102"/>
      <c r="U58" s="115"/>
      <c r="V58" s="114">
        <v>0</v>
      </c>
      <c r="W58" s="115"/>
      <c r="X58" s="115"/>
      <c r="Y58" s="115"/>
      <c r="Z58" s="120"/>
      <c r="AA58" s="48"/>
    </row>
    <row x14ac:dyDescent="0.25" r="59" customHeight="1" ht="19.5">
      <c r="A59" s="141" t="s">
        <v>337</v>
      </c>
      <c r="B59" s="141" t="s">
        <v>338</v>
      </c>
      <c r="C59" s="96" t="s">
        <v>171</v>
      </c>
      <c r="D59" s="96"/>
      <c r="E59" s="97"/>
      <c r="F59" s="96"/>
      <c r="G59" s="96"/>
      <c r="H59" s="96"/>
      <c r="I59" s="96"/>
      <c r="J59" s="96"/>
      <c r="K59" s="96"/>
      <c r="L59" s="116">
        <v>5771</v>
      </c>
      <c r="M59" s="116">
        <v>9631</v>
      </c>
      <c r="N59" s="96"/>
      <c r="O59" s="96"/>
      <c r="P59" s="96"/>
      <c r="Q59" s="96"/>
      <c r="R59" s="114">
        <v>0</v>
      </c>
      <c r="S59" s="101"/>
      <c r="T59" s="102"/>
      <c r="U59" s="115"/>
      <c r="V59" s="114">
        <v>0</v>
      </c>
      <c r="W59" s="115"/>
      <c r="X59" s="115"/>
      <c r="Y59" s="115"/>
      <c r="Z59" s="223">
        <v>0</v>
      </c>
      <c r="AA59" s="48"/>
    </row>
    <row x14ac:dyDescent="0.25" r="60" customHeight="1" ht="19.5">
      <c r="A60" s="141" t="s">
        <v>337</v>
      </c>
      <c r="B60" s="141" t="s">
        <v>338</v>
      </c>
      <c r="C60" s="96" t="s">
        <v>171</v>
      </c>
      <c r="D60" s="96"/>
      <c r="E60" s="97"/>
      <c r="F60" s="96"/>
      <c r="G60" s="96"/>
      <c r="H60" s="96"/>
      <c r="I60" s="96"/>
      <c r="J60" s="96"/>
      <c r="K60" s="96"/>
      <c r="L60" s="109">
        <v>6169</v>
      </c>
      <c r="M60" s="109">
        <v>6788</v>
      </c>
      <c r="N60" s="110"/>
      <c r="O60" s="110"/>
      <c r="P60" s="110"/>
      <c r="Q60" s="110"/>
      <c r="R60" s="114">
        <v>0</v>
      </c>
      <c r="S60" s="101"/>
      <c r="T60" s="102"/>
      <c r="U60" s="115"/>
      <c r="V60" s="114">
        <v>0</v>
      </c>
      <c r="W60" s="115"/>
      <c r="X60" s="115"/>
      <c r="Y60" s="115"/>
      <c r="Z60" s="223">
        <v>0</v>
      </c>
      <c r="AA60" s="48"/>
    </row>
    <row x14ac:dyDescent="0.25" r="61" customHeight="1" ht="19.5">
      <c r="A61" s="141" t="s">
        <v>337</v>
      </c>
      <c r="B61" s="141" t="s">
        <v>338</v>
      </c>
      <c r="C61" s="96" t="s">
        <v>171</v>
      </c>
      <c r="D61" s="96"/>
      <c r="E61" s="97"/>
      <c r="F61" s="96"/>
      <c r="G61" s="96"/>
      <c r="H61" s="96"/>
      <c r="I61" s="96"/>
      <c r="J61" s="96"/>
      <c r="K61" s="96"/>
      <c r="L61" s="116">
        <v>6169</v>
      </c>
      <c r="M61" s="116">
        <v>7176</v>
      </c>
      <c r="N61" s="96"/>
      <c r="O61" s="96"/>
      <c r="P61" s="96"/>
      <c r="Q61" s="96"/>
      <c r="R61" s="114">
        <v>0</v>
      </c>
      <c r="S61" s="101"/>
      <c r="T61" s="102"/>
      <c r="U61" s="115"/>
      <c r="V61" s="114">
        <v>0</v>
      </c>
      <c r="W61" s="115"/>
      <c r="X61" s="115"/>
      <c r="Y61" s="115"/>
      <c r="Z61" s="223">
        <v>0</v>
      </c>
      <c r="AA61" s="48"/>
    </row>
    <row x14ac:dyDescent="0.25" r="62" customHeight="1" ht="19.5">
      <c r="A62" s="141" t="s">
        <v>337</v>
      </c>
      <c r="B62" s="141" t="s">
        <v>338</v>
      </c>
      <c r="C62" s="96" t="s">
        <v>171</v>
      </c>
      <c r="D62" s="96"/>
      <c r="E62" s="97"/>
      <c r="F62" s="96"/>
      <c r="G62" s="96"/>
      <c r="H62" s="96"/>
      <c r="I62" s="96"/>
      <c r="J62" s="96"/>
      <c r="K62" s="96"/>
      <c r="L62" s="116">
        <v>6169</v>
      </c>
      <c r="M62" s="116">
        <v>8463</v>
      </c>
      <c r="N62" s="96"/>
      <c r="O62" s="96"/>
      <c r="P62" s="96"/>
      <c r="Q62" s="96"/>
      <c r="R62" s="114">
        <v>0</v>
      </c>
      <c r="S62" s="101"/>
      <c r="T62" s="102"/>
      <c r="U62" s="115"/>
      <c r="V62" s="114">
        <v>0</v>
      </c>
      <c r="W62" s="115"/>
      <c r="X62" s="115"/>
      <c r="Y62" s="115"/>
      <c r="Z62" s="223">
        <v>0</v>
      </c>
      <c r="AA62" s="48"/>
    </row>
    <row x14ac:dyDescent="0.25" r="63" customHeight="1" ht="19.5">
      <c r="A63" s="141" t="s">
        <v>337</v>
      </c>
      <c r="B63" s="141" t="s">
        <v>338</v>
      </c>
      <c r="C63" s="96" t="s">
        <v>171</v>
      </c>
      <c r="D63" s="96"/>
      <c r="E63" s="97"/>
      <c r="F63" s="96"/>
      <c r="G63" s="96"/>
      <c r="H63" s="96"/>
      <c r="I63" s="96"/>
      <c r="J63" s="96"/>
      <c r="K63" s="96"/>
      <c r="L63" s="116">
        <v>6169</v>
      </c>
      <c r="M63" s="116">
        <v>8839</v>
      </c>
      <c r="N63" s="96"/>
      <c r="O63" s="96"/>
      <c r="P63" s="96"/>
      <c r="Q63" s="96"/>
      <c r="R63" s="114">
        <v>0</v>
      </c>
      <c r="S63" s="101"/>
      <c r="T63" s="102"/>
      <c r="U63" s="115"/>
      <c r="V63" s="114">
        <v>0</v>
      </c>
      <c r="W63" s="115"/>
      <c r="X63" s="115"/>
      <c r="Y63" s="115"/>
      <c r="Z63" s="120"/>
      <c r="AA63" s="48"/>
    </row>
    <row x14ac:dyDescent="0.25" r="64" customHeight="1" ht="19.5">
      <c r="A64" s="141" t="s">
        <v>337</v>
      </c>
      <c r="B64" s="141" t="s">
        <v>338</v>
      </c>
      <c r="C64" s="96" t="s">
        <v>171</v>
      </c>
      <c r="D64" s="96"/>
      <c r="E64" s="97"/>
      <c r="F64" s="96"/>
      <c r="G64" s="96"/>
      <c r="H64" s="96"/>
      <c r="I64" s="96"/>
      <c r="J64" s="96"/>
      <c r="K64" s="96"/>
      <c r="L64" s="116">
        <v>6169</v>
      </c>
      <c r="M64" s="116">
        <v>9243</v>
      </c>
      <c r="N64" s="96"/>
      <c r="O64" s="96"/>
      <c r="P64" s="96"/>
      <c r="Q64" s="96"/>
      <c r="R64" s="114">
        <v>0</v>
      </c>
      <c r="S64" s="101"/>
      <c r="T64" s="102"/>
      <c r="U64" s="115"/>
      <c r="V64" s="114">
        <v>0</v>
      </c>
      <c r="W64" s="115"/>
      <c r="X64" s="115"/>
      <c r="Y64" s="115"/>
      <c r="Z64" s="120"/>
      <c r="AA64" s="48"/>
    </row>
    <row x14ac:dyDescent="0.25" r="65" customHeight="1" ht="19.5">
      <c r="A65" s="141" t="s">
        <v>337</v>
      </c>
      <c r="B65" s="141" t="s">
        <v>338</v>
      </c>
      <c r="C65" s="96" t="s">
        <v>171</v>
      </c>
      <c r="D65" s="96"/>
      <c r="E65" s="97"/>
      <c r="F65" s="96"/>
      <c r="G65" s="96"/>
      <c r="H65" s="96"/>
      <c r="I65" s="96"/>
      <c r="J65" s="96"/>
      <c r="K65" s="96"/>
      <c r="L65" s="116">
        <v>6169</v>
      </c>
      <c r="M65" s="116">
        <v>9631</v>
      </c>
      <c r="N65" s="96"/>
      <c r="O65" s="96"/>
      <c r="P65" s="96"/>
      <c r="Q65" s="96"/>
      <c r="R65" s="114">
        <v>0</v>
      </c>
      <c r="S65" s="101"/>
      <c r="T65" s="102"/>
      <c r="U65" s="115"/>
      <c r="V65" s="114">
        <v>0</v>
      </c>
      <c r="W65" s="115"/>
      <c r="X65" s="115"/>
      <c r="Y65" s="115"/>
      <c r="Z65" s="120"/>
      <c r="AA65" s="48"/>
    </row>
    <row x14ac:dyDescent="0.25" r="66" customHeight="1" ht="19.5">
      <c r="A66" s="141" t="s">
        <v>337</v>
      </c>
      <c r="B66" s="141" t="s">
        <v>338</v>
      </c>
      <c r="C66" s="96" t="s">
        <v>171</v>
      </c>
      <c r="D66" s="96"/>
      <c r="E66" s="97"/>
      <c r="F66" s="96"/>
      <c r="G66" s="96"/>
      <c r="H66" s="96"/>
      <c r="I66" s="96"/>
      <c r="J66" s="96"/>
      <c r="K66" s="96"/>
      <c r="L66" s="109">
        <v>6788</v>
      </c>
      <c r="M66" s="109">
        <v>7176</v>
      </c>
      <c r="N66" s="110"/>
      <c r="O66" s="110"/>
      <c r="P66" s="110"/>
      <c r="Q66" s="110"/>
      <c r="R66" s="94">
        <v>1</v>
      </c>
      <c r="S66" s="94">
        <v>-1</v>
      </c>
      <c r="T66" s="103">
        <v>2.2</v>
      </c>
      <c r="U66" s="113"/>
      <c r="V66" s="100">
        <v>0</v>
      </c>
      <c r="W66" s="115"/>
      <c r="X66" s="115"/>
      <c r="Y66" s="115"/>
      <c r="Z66" s="114">
        <v>0</v>
      </c>
      <c r="AA66" s="48"/>
    </row>
    <row x14ac:dyDescent="0.25" r="67" customHeight="1" ht="19.5">
      <c r="A67" s="141" t="s">
        <v>337</v>
      </c>
      <c r="B67" s="141" t="s">
        <v>338</v>
      </c>
      <c r="C67" s="96" t="s">
        <v>171</v>
      </c>
      <c r="D67" s="96"/>
      <c r="E67" s="97"/>
      <c r="F67" s="96"/>
      <c r="G67" s="96"/>
      <c r="H67" s="96"/>
      <c r="I67" s="96"/>
      <c r="J67" s="96"/>
      <c r="K67" s="96"/>
      <c r="L67" s="116">
        <v>6788</v>
      </c>
      <c r="M67" s="116">
        <v>8463</v>
      </c>
      <c r="N67" s="96"/>
      <c r="O67" s="96"/>
      <c r="P67" s="96"/>
      <c r="Q67" s="96"/>
      <c r="R67" s="114">
        <v>0</v>
      </c>
      <c r="S67" s="101"/>
      <c r="T67" s="102"/>
      <c r="U67" s="115"/>
      <c r="V67" s="114">
        <v>0</v>
      </c>
      <c r="W67" s="115"/>
      <c r="X67" s="115"/>
      <c r="Y67" s="115"/>
      <c r="Z67" s="223">
        <v>0</v>
      </c>
      <c r="AA67" s="48"/>
    </row>
    <row x14ac:dyDescent="0.25" r="68" customHeight="1" ht="19.5">
      <c r="A68" s="141" t="s">
        <v>337</v>
      </c>
      <c r="B68" s="141" t="s">
        <v>338</v>
      </c>
      <c r="C68" s="96" t="s">
        <v>171</v>
      </c>
      <c r="D68" s="96"/>
      <c r="E68" s="97"/>
      <c r="F68" s="96"/>
      <c r="G68" s="96"/>
      <c r="H68" s="96"/>
      <c r="I68" s="96"/>
      <c r="J68" s="96"/>
      <c r="K68" s="96"/>
      <c r="L68" s="116">
        <v>6788</v>
      </c>
      <c r="M68" s="116">
        <v>8839</v>
      </c>
      <c r="N68" s="96"/>
      <c r="O68" s="96"/>
      <c r="P68" s="96"/>
      <c r="Q68" s="96"/>
      <c r="R68" s="114">
        <v>0</v>
      </c>
      <c r="S68" s="101"/>
      <c r="T68" s="102"/>
      <c r="U68" s="115"/>
      <c r="V68" s="114">
        <v>0</v>
      </c>
      <c r="W68" s="115"/>
      <c r="X68" s="115"/>
      <c r="Y68" s="115"/>
      <c r="Z68" s="223">
        <v>0</v>
      </c>
      <c r="AA68" s="48"/>
    </row>
    <row x14ac:dyDescent="0.25" r="69" customHeight="1" ht="19.5">
      <c r="A69" s="141" t="s">
        <v>337</v>
      </c>
      <c r="B69" s="141" t="s">
        <v>338</v>
      </c>
      <c r="C69" s="96" t="s">
        <v>171</v>
      </c>
      <c r="D69" s="96"/>
      <c r="E69" s="97"/>
      <c r="F69" s="96"/>
      <c r="G69" s="96"/>
      <c r="H69" s="96"/>
      <c r="I69" s="96"/>
      <c r="J69" s="96"/>
      <c r="K69" s="96"/>
      <c r="L69" s="116">
        <v>6788</v>
      </c>
      <c r="M69" s="116">
        <v>9243</v>
      </c>
      <c r="N69" s="96"/>
      <c r="O69" s="96"/>
      <c r="P69" s="96"/>
      <c r="Q69" s="96"/>
      <c r="R69" s="114">
        <v>0</v>
      </c>
      <c r="S69" s="101"/>
      <c r="T69" s="102"/>
      <c r="U69" s="115"/>
      <c r="V69" s="114">
        <v>0</v>
      </c>
      <c r="W69" s="115"/>
      <c r="X69" s="115"/>
      <c r="Y69" s="115"/>
      <c r="Z69" s="120"/>
      <c r="AA69" s="48"/>
    </row>
    <row x14ac:dyDescent="0.25" r="70" customHeight="1" ht="19.5">
      <c r="A70" s="141" t="s">
        <v>337</v>
      </c>
      <c r="B70" s="141" t="s">
        <v>338</v>
      </c>
      <c r="C70" s="96" t="s">
        <v>171</v>
      </c>
      <c r="D70" s="96"/>
      <c r="E70" s="97"/>
      <c r="F70" s="96"/>
      <c r="G70" s="96"/>
      <c r="H70" s="96"/>
      <c r="I70" s="96"/>
      <c r="J70" s="96"/>
      <c r="K70" s="96"/>
      <c r="L70" s="116">
        <v>6788</v>
      </c>
      <c r="M70" s="116">
        <v>9631</v>
      </c>
      <c r="N70" s="96"/>
      <c r="O70" s="96"/>
      <c r="P70" s="96"/>
      <c r="Q70" s="96"/>
      <c r="R70" s="114">
        <v>0</v>
      </c>
      <c r="S70" s="101"/>
      <c r="T70" s="102"/>
      <c r="U70" s="115"/>
      <c r="V70" s="114">
        <v>0</v>
      </c>
      <c r="W70" s="115"/>
      <c r="X70" s="115"/>
      <c r="Y70" s="115"/>
      <c r="Z70" s="120"/>
      <c r="AA70" s="48"/>
    </row>
    <row x14ac:dyDescent="0.25" r="71" customHeight="1" ht="19.5">
      <c r="A71" s="141" t="s">
        <v>337</v>
      </c>
      <c r="B71" s="141" t="s">
        <v>338</v>
      </c>
      <c r="C71" s="96" t="s">
        <v>171</v>
      </c>
      <c r="D71" s="96"/>
      <c r="E71" s="97"/>
      <c r="F71" s="96"/>
      <c r="G71" s="96"/>
      <c r="H71" s="96"/>
      <c r="I71" s="96"/>
      <c r="J71" s="96"/>
      <c r="K71" s="96"/>
      <c r="L71" s="109">
        <v>7176</v>
      </c>
      <c r="M71" s="109">
        <v>8463</v>
      </c>
      <c r="N71" s="110"/>
      <c r="O71" s="110"/>
      <c r="P71" s="110"/>
      <c r="Q71" s="110"/>
      <c r="R71" s="114">
        <v>0</v>
      </c>
      <c r="S71" s="101"/>
      <c r="T71" s="102"/>
      <c r="U71" s="115"/>
      <c r="V71" s="114">
        <v>0</v>
      </c>
      <c r="W71" s="115"/>
      <c r="X71" s="115"/>
      <c r="Y71" s="115"/>
      <c r="Z71" s="223">
        <v>0</v>
      </c>
      <c r="AA71" s="48" t="s">
        <v>345</v>
      </c>
    </row>
    <row x14ac:dyDescent="0.25" r="72" customHeight="1" ht="19.5">
      <c r="A72" s="141" t="s">
        <v>337</v>
      </c>
      <c r="B72" s="141" t="s">
        <v>338</v>
      </c>
      <c r="C72" s="96" t="s">
        <v>171</v>
      </c>
      <c r="D72" s="96"/>
      <c r="E72" s="97"/>
      <c r="F72" s="96"/>
      <c r="G72" s="96"/>
      <c r="H72" s="96"/>
      <c r="I72" s="96"/>
      <c r="J72" s="96"/>
      <c r="K72" s="96"/>
      <c r="L72" s="116">
        <v>7176</v>
      </c>
      <c r="M72" s="116">
        <v>8839</v>
      </c>
      <c r="N72" s="96"/>
      <c r="O72" s="96"/>
      <c r="P72" s="96"/>
      <c r="Q72" s="96"/>
      <c r="R72" s="229">
        <v>0</v>
      </c>
      <c r="S72" s="230"/>
      <c r="T72" s="231"/>
      <c r="U72" s="232"/>
      <c r="V72" s="229">
        <v>0</v>
      </c>
      <c r="W72" s="232"/>
      <c r="X72" s="232"/>
      <c r="Y72" s="232"/>
      <c r="Z72" s="233">
        <v>0</v>
      </c>
      <c r="AA72" s="48"/>
    </row>
    <row x14ac:dyDescent="0.25" r="73" customHeight="1" ht="19.5">
      <c r="A73" s="141" t="s">
        <v>337</v>
      </c>
      <c r="B73" s="141" t="s">
        <v>338</v>
      </c>
      <c r="C73" s="96" t="s">
        <v>171</v>
      </c>
      <c r="D73" s="96"/>
      <c r="E73" s="97"/>
      <c r="F73" s="96"/>
      <c r="G73" s="96"/>
      <c r="H73" s="96"/>
      <c r="I73" s="96"/>
      <c r="J73" s="96"/>
      <c r="K73" s="96"/>
      <c r="L73" s="116">
        <v>7176</v>
      </c>
      <c r="M73" s="116">
        <v>9243</v>
      </c>
      <c r="N73" s="96"/>
      <c r="O73" s="96"/>
      <c r="P73" s="96"/>
      <c r="Q73" s="96"/>
      <c r="R73" s="234">
        <v>0</v>
      </c>
      <c r="S73" s="235"/>
      <c r="T73" s="236"/>
      <c r="U73" s="237"/>
      <c r="V73" s="234">
        <v>0</v>
      </c>
      <c r="W73" s="237"/>
      <c r="X73" s="237"/>
      <c r="Y73" s="237"/>
      <c r="Z73" s="233">
        <v>0</v>
      </c>
      <c r="AA73" s="48"/>
    </row>
    <row x14ac:dyDescent="0.25" r="74" customHeight="1" ht="19.5">
      <c r="A74" s="141" t="s">
        <v>337</v>
      </c>
      <c r="B74" s="141" t="s">
        <v>338</v>
      </c>
      <c r="C74" s="96" t="s">
        <v>171</v>
      </c>
      <c r="D74" s="96"/>
      <c r="E74" s="97"/>
      <c r="F74" s="96"/>
      <c r="G74" s="96"/>
      <c r="H74" s="96"/>
      <c r="I74" s="96"/>
      <c r="J74" s="96"/>
      <c r="K74" s="96"/>
      <c r="L74" s="116">
        <v>7176</v>
      </c>
      <c r="M74" s="116">
        <v>9631</v>
      </c>
      <c r="N74" s="96"/>
      <c r="O74" s="96"/>
      <c r="P74" s="96"/>
      <c r="Q74" s="96"/>
      <c r="R74" s="234">
        <v>0</v>
      </c>
      <c r="S74" s="235"/>
      <c r="T74" s="236"/>
      <c r="U74" s="237"/>
      <c r="V74" s="234">
        <v>0</v>
      </c>
      <c r="W74" s="237"/>
      <c r="X74" s="237"/>
      <c r="Y74" s="237"/>
      <c r="Z74" s="233">
        <v>0</v>
      </c>
      <c r="AA74" s="48"/>
    </row>
    <row x14ac:dyDescent="0.25" r="75" customHeight="1" ht="19.5">
      <c r="A75" s="141" t="s">
        <v>337</v>
      </c>
      <c r="B75" s="141" t="s">
        <v>338</v>
      </c>
      <c r="C75" s="96" t="s">
        <v>171</v>
      </c>
      <c r="D75" s="96"/>
      <c r="E75" s="97"/>
      <c r="F75" s="96"/>
      <c r="G75" s="96"/>
      <c r="H75" s="96"/>
      <c r="I75" s="96"/>
      <c r="J75" s="96"/>
      <c r="K75" s="96"/>
      <c r="L75" s="109">
        <v>8463</v>
      </c>
      <c r="M75" s="109">
        <v>8839</v>
      </c>
      <c r="N75" s="110"/>
      <c r="O75" s="110"/>
      <c r="P75" s="110"/>
      <c r="Q75" s="110"/>
      <c r="R75" s="234">
        <v>0</v>
      </c>
      <c r="S75" s="235"/>
      <c r="T75" s="236"/>
      <c r="U75" s="237"/>
      <c r="V75" s="234">
        <v>0</v>
      </c>
      <c r="W75" s="237"/>
      <c r="X75" s="237"/>
      <c r="Y75" s="237"/>
      <c r="Z75" s="233">
        <v>0</v>
      </c>
      <c r="AA75" s="48"/>
    </row>
    <row x14ac:dyDescent="0.25" r="76" customHeight="1" ht="19.5">
      <c r="A76" s="141" t="s">
        <v>337</v>
      </c>
      <c r="B76" s="141" t="s">
        <v>338</v>
      </c>
      <c r="C76" s="96" t="s">
        <v>171</v>
      </c>
      <c r="D76" s="96"/>
      <c r="E76" s="97"/>
      <c r="F76" s="96"/>
      <c r="G76" s="96"/>
      <c r="H76" s="96"/>
      <c r="I76" s="96"/>
      <c r="J76" s="96"/>
      <c r="K76" s="96"/>
      <c r="L76" s="116">
        <v>8463</v>
      </c>
      <c r="M76" s="116">
        <v>9243</v>
      </c>
      <c r="N76" s="96"/>
      <c r="O76" s="96"/>
      <c r="P76" s="96"/>
      <c r="Q76" s="96"/>
      <c r="R76" s="234">
        <v>0</v>
      </c>
      <c r="S76" s="235"/>
      <c r="T76" s="236"/>
      <c r="U76" s="237"/>
      <c r="V76" s="234">
        <v>0</v>
      </c>
      <c r="W76" s="237"/>
      <c r="X76" s="237"/>
      <c r="Y76" s="237"/>
      <c r="Z76" s="233">
        <v>0</v>
      </c>
      <c r="AA76" s="48"/>
    </row>
    <row x14ac:dyDescent="0.25" r="77" customHeight="1" ht="19.5">
      <c r="A77" s="141" t="s">
        <v>337</v>
      </c>
      <c r="B77" s="141" t="s">
        <v>338</v>
      </c>
      <c r="C77" s="96" t="s">
        <v>171</v>
      </c>
      <c r="D77" s="96"/>
      <c r="E77" s="97"/>
      <c r="F77" s="96"/>
      <c r="G77" s="96"/>
      <c r="H77" s="96"/>
      <c r="I77" s="96"/>
      <c r="J77" s="96"/>
      <c r="K77" s="96"/>
      <c r="L77" s="116">
        <v>8463</v>
      </c>
      <c r="M77" s="116">
        <v>9631</v>
      </c>
      <c r="N77" s="96"/>
      <c r="O77" s="96"/>
      <c r="P77" s="96"/>
      <c r="Q77" s="96"/>
      <c r="R77" s="234">
        <v>0</v>
      </c>
      <c r="S77" s="235"/>
      <c r="T77" s="236"/>
      <c r="U77" s="237"/>
      <c r="V77" s="234">
        <v>0</v>
      </c>
      <c r="W77" s="237"/>
      <c r="X77" s="237"/>
      <c r="Y77" s="237"/>
      <c r="Z77" s="233">
        <v>0</v>
      </c>
      <c r="AA77" s="48"/>
    </row>
    <row x14ac:dyDescent="0.25" r="78" customHeight="1" ht="19.5">
      <c r="A78" s="141" t="s">
        <v>337</v>
      </c>
      <c r="B78" s="141" t="s">
        <v>338</v>
      </c>
      <c r="C78" s="96" t="s">
        <v>171</v>
      </c>
      <c r="D78" s="96"/>
      <c r="E78" s="97"/>
      <c r="F78" s="96"/>
      <c r="G78" s="96"/>
      <c r="H78" s="96"/>
      <c r="I78" s="96"/>
      <c r="J78" s="96"/>
      <c r="K78" s="96"/>
      <c r="L78" s="109">
        <v>8839</v>
      </c>
      <c r="M78" s="109">
        <v>9243</v>
      </c>
      <c r="N78" s="110"/>
      <c r="O78" s="110"/>
      <c r="P78" s="110"/>
      <c r="Q78" s="110"/>
      <c r="R78" s="234">
        <v>0</v>
      </c>
      <c r="S78" s="235"/>
      <c r="T78" s="236"/>
      <c r="U78" s="237"/>
      <c r="V78" s="234">
        <v>0</v>
      </c>
      <c r="W78" s="237"/>
      <c r="X78" s="237"/>
      <c r="Y78" s="237"/>
      <c r="Z78" s="233">
        <v>0</v>
      </c>
      <c r="AA78" s="48"/>
    </row>
    <row x14ac:dyDescent="0.25" r="79" customHeight="1" ht="19.5">
      <c r="A79" s="141" t="s">
        <v>337</v>
      </c>
      <c r="B79" s="141" t="s">
        <v>338</v>
      </c>
      <c r="C79" s="96" t="s">
        <v>171</v>
      </c>
      <c r="D79" s="96"/>
      <c r="E79" s="97"/>
      <c r="F79" s="96"/>
      <c r="G79" s="96"/>
      <c r="H79" s="96"/>
      <c r="I79" s="96"/>
      <c r="J79" s="96"/>
      <c r="K79" s="96"/>
      <c r="L79" s="116">
        <v>8839</v>
      </c>
      <c r="M79" s="116">
        <v>9631</v>
      </c>
      <c r="N79" s="96"/>
      <c r="O79" s="96"/>
      <c r="P79" s="96"/>
      <c r="Q79" s="96"/>
      <c r="R79" s="234">
        <v>0</v>
      </c>
      <c r="S79" s="235"/>
      <c r="T79" s="236"/>
      <c r="U79" s="237"/>
      <c r="V79" s="234">
        <v>0</v>
      </c>
      <c r="W79" s="237"/>
      <c r="X79" s="237"/>
      <c r="Y79" s="237"/>
      <c r="Z79" s="233">
        <v>0</v>
      </c>
      <c r="AA79" s="48"/>
    </row>
    <row x14ac:dyDescent="0.25" r="80" customHeight="1" ht="19.5">
      <c r="A80" s="197" t="s">
        <v>337</v>
      </c>
      <c r="B80" s="197" t="s">
        <v>338</v>
      </c>
      <c r="C80" s="198" t="s">
        <v>171</v>
      </c>
      <c r="D80" s="198"/>
      <c r="E80" s="238"/>
      <c r="F80" s="198"/>
      <c r="G80" s="198"/>
      <c r="H80" s="198"/>
      <c r="I80" s="198"/>
      <c r="J80" s="198"/>
      <c r="K80" s="198"/>
      <c r="L80" s="200">
        <v>9243</v>
      </c>
      <c r="M80" s="200">
        <v>9631</v>
      </c>
      <c r="N80" s="110"/>
      <c r="O80" s="110"/>
      <c r="P80" s="110"/>
      <c r="Q80" s="110"/>
      <c r="R80" s="94">
        <v>1</v>
      </c>
      <c r="S80" s="94">
        <v>-1</v>
      </c>
      <c r="T80" s="103">
        <v>1.1</v>
      </c>
      <c r="U80" s="113"/>
      <c r="V80" s="100">
        <v>0</v>
      </c>
      <c r="W80" s="115"/>
      <c r="X80" s="115"/>
      <c r="Y80" s="115"/>
      <c r="Z80" s="114">
        <v>0</v>
      </c>
      <c r="AA80" s="48"/>
    </row>
    <row x14ac:dyDescent="0.25" r="81" customHeight="1" ht="19.5">
      <c r="A81" s="88" t="s">
        <v>346</v>
      </c>
      <c r="B81" s="88" t="s">
        <v>347</v>
      </c>
      <c r="C81" s="89">
        <v>5626</v>
      </c>
      <c r="D81" s="89">
        <v>125</v>
      </c>
      <c r="E81" s="166">
        <v>5.5</v>
      </c>
      <c r="F81" s="104">
        <v>6</v>
      </c>
      <c r="G81" s="104">
        <v>78</v>
      </c>
      <c r="H81" s="100">
        <v>0</v>
      </c>
      <c r="I81" s="8"/>
      <c r="J81" s="100">
        <v>0</v>
      </c>
      <c r="K81" s="94">
        <v>1</v>
      </c>
      <c r="L81" s="93">
        <v>5626</v>
      </c>
      <c r="M81" s="93">
        <v>5626</v>
      </c>
      <c r="N81" s="100">
        <v>0</v>
      </c>
      <c r="O81" s="101"/>
      <c r="P81" s="101"/>
      <c r="Q81" s="101"/>
      <c r="R81" s="96"/>
      <c r="S81" s="96"/>
      <c r="T81" s="97"/>
      <c r="U81" s="98"/>
      <c r="V81" s="99"/>
      <c r="W81" s="98"/>
      <c r="X81" s="98"/>
      <c r="Y81" s="98"/>
      <c r="Z81" s="99"/>
      <c r="AA81" s="48" t="s">
        <v>339</v>
      </c>
    </row>
    <row x14ac:dyDescent="0.25" r="82" customHeight="1" ht="19.5">
      <c r="A82" s="88" t="s">
        <v>346</v>
      </c>
      <c r="B82" s="88" t="s">
        <v>347</v>
      </c>
      <c r="C82" s="89">
        <v>6029</v>
      </c>
      <c r="D82" s="89">
        <v>125</v>
      </c>
      <c r="E82" s="166">
        <v>5.5</v>
      </c>
      <c r="F82" s="104">
        <v>6</v>
      </c>
      <c r="G82" s="104">
        <v>85</v>
      </c>
      <c r="H82" s="100">
        <v>0</v>
      </c>
      <c r="I82" s="8"/>
      <c r="J82" s="100">
        <v>0</v>
      </c>
      <c r="K82" s="94">
        <v>1</v>
      </c>
      <c r="L82" s="93">
        <v>6029</v>
      </c>
      <c r="M82" s="93">
        <v>6029</v>
      </c>
      <c r="N82" s="100">
        <v>0</v>
      </c>
      <c r="O82" s="101"/>
      <c r="P82" s="101"/>
      <c r="Q82" s="101"/>
      <c r="R82" s="96"/>
      <c r="S82" s="96"/>
      <c r="T82" s="97"/>
      <c r="U82" s="98"/>
      <c r="V82" s="99"/>
      <c r="W82" s="98"/>
      <c r="X82" s="98"/>
      <c r="Y82" s="98"/>
      <c r="Z82" s="99"/>
      <c r="AA82" s="48"/>
    </row>
    <row x14ac:dyDescent="0.25" r="83" customHeight="1" ht="19.5">
      <c r="A83" s="88" t="s">
        <v>346</v>
      </c>
      <c r="B83" s="88" t="s">
        <v>347</v>
      </c>
      <c r="C83" s="239">
        <v>6508</v>
      </c>
      <c r="D83" s="167"/>
      <c r="E83" s="162">
        <v>1</v>
      </c>
      <c r="F83" s="230"/>
      <c r="G83" s="230"/>
      <c r="H83" s="167"/>
      <c r="I83" s="167"/>
      <c r="J83" s="167"/>
      <c r="K83" s="167"/>
      <c r="L83" s="169">
        <v>6508</v>
      </c>
      <c r="M83" s="169">
        <v>6508</v>
      </c>
      <c r="N83" s="167"/>
      <c r="O83" s="167"/>
      <c r="P83" s="167"/>
      <c r="Q83" s="167"/>
      <c r="R83" s="176" t="s">
        <v>348</v>
      </c>
      <c r="S83" s="96"/>
      <c r="T83" s="97"/>
      <c r="U83" s="98"/>
      <c r="V83" s="99"/>
      <c r="W83" s="98"/>
      <c r="X83" s="98"/>
      <c r="Y83" s="98"/>
      <c r="Z83" s="99"/>
      <c r="AA83" s="48"/>
    </row>
    <row x14ac:dyDescent="0.25" r="84" customHeight="1" ht="19.5">
      <c r="A84" s="88" t="s">
        <v>346</v>
      </c>
      <c r="B84" s="88" t="s">
        <v>347</v>
      </c>
      <c r="C84" s="239">
        <v>7407</v>
      </c>
      <c r="D84" s="167"/>
      <c r="E84" s="162">
        <v>1</v>
      </c>
      <c r="F84" s="230"/>
      <c r="G84" s="230"/>
      <c r="H84" s="167"/>
      <c r="I84" s="167"/>
      <c r="J84" s="167"/>
      <c r="K84" s="167"/>
      <c r="L84" s="169">
        <v>7407</v>
      </c>
      <c r="M84" s="169">
        <v>7407</v>
      </c>
      <c r="N84" s="167"/>
      <c r="O84" s="167"/>
      <c r="P84" s="167"/>
      <c r="Q84" s="167"/>
      <c r="R84" s="96"/>
      <c r="S84" s="96"/>
      <c r="T84" s="97"/>
      <c r="U84" s="98"/>
      <c r="V84" s="99"/>
      <c r="W84" s="98"/>
      <c r="X84" s="98"/>
      <c r="Y84" s="98"/>
      <c r="Z84" s="99"/>
      <c r="AA84" s="48"/>
    </row>
    <row x14ac:dyDescent="0.25" r="85" customHeight="1" ht="19.5">
      <c r="A85" s="88" t="s">
        <v>346</v>
      </c>
      <c r="B85" s="88" t="s">
        <v>347</v>
      </c>
      <c r="C85" s="89">
        <v>8102</v>
      </c>
      <c r="D85" s="89">
        <v>130</v>
      </c>
      <c r="E85" s="162">
        <v>6</v>
      </c>
      <c r="F85" s="104">
        <v>6</v>
      </c>
      <c r="G85" s="104">
        <v>103</v>
      </c>
      <c r="H85" s="100">
        <v>0</v>
      </c>
      <c r="I85" s="8"/>
      <c r="J85" s="100">
        <v>0</v>
      </c>
      <c r="K85" s="94">
        <v>1</v>
      </c>
      <c r="L85" s="93">
        <v>8102</v>
      </c>
      <c r="M85" s="93">
        <v>8102</v>
      </c>
      <c r="N85" s="100">
        <v>0</v>
      </c>
      <c r="O85" s="101"/>
      <c r="P85" s="101"/>
      <c r="Q85" s="101"/>
      <c r="R85" s="96"/>
      <c r="S85" s="96"/>
      <c r="T85" s="97"/>
      <c r="U85" s="98"/>
      <c r="V85" s="99"/>
      <c r="W85" s="98"/>
      <c r="X85" s="98"/>
      <c r="Y85" s="98"/>
      <c r="Z85" s="99"/>
      <c r="AA85" s="48"/>
    </row>
    <row x14ac:dyDescent="0.25" r="86" customHeight="1" ht="19.5">
      <c r="A86" s="88" t="s">
        <v>346</v>
      </c>
      <c r="B86" s="88" t="s">
        <v>347</v>
      </c>
      <c r="C86" s="89">
        <v>8489</v>
      </c>
      <c r="D86" s="89">
        <v>130</v>
      </c>
      <c r="E86" s="166">
        <v>9.5</v>
      </c>
      <c r="F86" s="104">
        <v>10</v>
      </c>
      <c r="G86" s="104">
        <v>69</v>
      </c>
      <c r="H86" s="100">
        <v>0</v>
      </c>
      <c r="I86" s="8"/>
      <c r="J86" s="100">
        <v>0</v>
      </c>
      <c r="K86" s="94">
        <v>1</v>
      </c>
      <c r="L86" s="93">
        <v>8489</v>
      </c>
      <c r="M86" s="93">
        <v>8489</v>
      </c>
      <c r="N86" s="100">
        <v>0</v>
      </c>
      <c r="O86" s="101"/>
      <c r="P86" s="101"/>
      <c r="Q86" s="101"/>
      <c r="R86" s="96"/>
      <c r="S86" s="96"/>
      <c r="T86" s="97"/>
      <c r="U86" s="98"/>
      <c r="V86" s="99"/>
      <c r="W86" s="98"/>
      <c r="X86" s="98"/>
      <c r="Y86" s="98"/>
      <c r="Z86" s="99"/>
      <c r="AA86" s="48"/>
    </row>
    <row x14ac:dyDescent="0.25" r="87" customHeight="1" ht="19.5">
      <c r="A87" s="88" t="s">
        <v>346</v>
      </c>
      <c r="B87" s="88" t="s">
        <v>347</v>
      </c>
      <c r="C87" s="239">
        <v>9100</v>
      </c>
      <c r="D87" s="167"/>
      <c r="E87" s="166">
        <v>1.5</v>
      </c>
      <c r="F87" s="104">
        <v>2</v>
      </c>
      <c r="G87" s="104">
        <v>198</v>
      </c>
      <c r="H87" s="167"/>
      <c r="I87" s="167"/>
      <c r="J87" s="167"/>
      <c r="K87" s="167"/>
      <c r="L87" s="169">
        <v>9100</v>
      </c>
      <c r="M87" s="169">
        <v>9100</v>
      </c>
      <c r="N87" s="167"/>
      <c r="O87" s="167"/>
      <c r="P87" s="167"/>
      <c r="Q87" s="167"/>
      <c r="R87" s="96"/>
      <c r="S87" s="96"/>
      <c r="T87" s="97"/>
      <c r="U87" s="98"/>
      <c r="V87" s="99"/>
      <c r="W87" s="98"/>
      <c r="X87" s="98"/>
      <c r="Y87" s="98"/>
      <c r="Z87" s="99"/>
      <c r="AA87" s="48"/>
    </row>
    <row x14ac:dyDescent="0.25" r="88" customHeight="1" ht="19.5">
      <c r="A88" s="88" t="s">
        <v>346</v>
      </c>
      <c r="B88" s="88" t="s">
        <v>347</v>
      </c>
      <c r="C88" s="89">
        <v>9857</v>
      </c>
      <c r="D88" s="89">
        <v>135</v>
      </c>
      <c r="E88" s="162">
        <v>5</v>
      </c>
      <c r="F88" s="104">
        <v>4</v>
      </c>
      <c r="G88" s="104">
        <v>113</v>
      </c>
      <c r="H88" s="100">
        <v>0</v>
      </c>
      <c r="I88" s="8"/>
      <c r="J88" s="100">
        <v>0</v>
      </c>
      <c r="K88" s="94">
        <v>1</v>
      </c>
      <c r="L88" s="93">
        <v>9857</v>
      </c>
      <c r="M88" s="93">
        <v>9857</v>
      </c>
      <c r="N88" s="100">
        <v>0</v>
      </c>
      <c r="O88" s="101"/>
      <c r="P88" s="101"/>
      <c r="Q88" s="101"/>
      <c r="R88" s="96"/>
      <c r="S88" s="96"/>
      <c r="T88" s="97"/>
      <c r="U88" s="98"/>
      <c r="V88" s="99"/>
      <c r="W88" s="98"/>
      <c r="X88" s="98"/>
      <c r="Y88" s="98"/>
      <c r="Z88" s="99"/>
      <c r="AA88" s="48"/>
    </row>
    <row x14ac:dyDescent="0.25" r="89" customHeight="1" ht="19.5">
      <c r="A89" s="88" t="s">
        <v>346</v>
      </c>
      <c r="B89" s="88" t="s">
        <v>347</v>
      </c>
      <c r="C89" s="107" t="s">
        <v>183</v>
      </c>
      <c r="D89" s="107"/>
      <c r="E89" s="221"/>
      <c r="F89" s="107"/>
      <c r="G89" s="107"/>
      <c r="H89" s="107"/>
      <c r="I89" s="107"/>
      <c r="J89" s="107"/>
      <c r="K89" s="107"/>
      <c r="L89" s="109">
        <v>5626</v>
      </c>
      <c r="M89" s="109">
        <v>6029</v>
      </c>
      <c r="N89" s="110"/>
      <c r="O89" s="110"/>
      <c r="P89" s="110"/>
      <c r="Q89" s="110"/>
      <c r="R89" s="114">
        <v>0</v>
      </c>
      <c r="S89" s="101"/>
      <c r="T89" s="102"/>
      <c r="U89" s="115"/>
      <c r="V89" s="114">
        <v>0</v>
      </c>
      <c r="W89" s="115"/>
      <c r="X89" s="115"/>
      <c r="Y89" s="115"/>
      <c r="Z89" s="223">
        <v>0</v>
      </c>
      <c r="AA89" s="48" t="s">
        <v>349</v>
      </c>
    </row>
    <row x14ac:dyDescent="0.25" r="90" customHeight="1" ht="19.5">
      <c r="A90" s="88" t="s">
        <v>346</v>
      </c>
      <c r="B90" s="88" t="s">
        <v>347</v>
      </c>
      <c r="C90" s="96" t="s">
        <v>171</v>
      </c>
      <c r="D90" s="96"/>
      <c r="E90" s="97"/>
      <c r="F90" s="96"/>
      <c r="G90" s="96"/>
      <c r="H90" s="96"/>
      <c r="I90" s="96"/>
      <c r="J90" s="96"/>
      <c r="K90" s="96"/>
      <c r="L90" s="116">
        <v>5626</v>
      </c>
      <c r="M90" s="116">
        <v>8102</v>
      </c>
      <c r="N90" s="96"/>
      <c r="O90" s="96"/>
      <c r="P90" s="96"/>
      <c r="Q90" s="96"/>
      <c r="R90" s="114">
        <v>0</v>
      </c>
      <c r="S90" s="101"/>
      <c r="T90" s="102"/>
      <c r="U90" s="115"/>
      <c r="V90" s="114">
        <v>0</v>
      </c>
      <c r="W90" s="115"/>
      <c r="X90" s="115"/>
      <c r="Y90" s="115"/>
      <c r="Z90" s="223">
        <v>0</v>
      </c>
      <c r="AA90" s="48"/>
    </row>
    <row x14ac:dyDescent="0.25" r="91" customHeight="1" ht="19.5">
      <c r="A91" s="88" t="s">
        <v>346</v>
      </c>
      <c r="B91" s="88" t="s">
        <v>347</v>
      </c>
      <c r="C91" s="96" t="s">
        <v>171</v>
      </c>
      <c r="D91" s="96"/>
      <c r="E91" s="97"/>
      <c r="F91" s="96"/>
      <c r="G91" s="96"/>
      <c r="H91" s="96"/>
      <c r="I91" s="96"/>
      <c r="J91" s="96"/>
      <c r="K91" s="96"/>
      <c r="L91" s="116">
        <v>5626</v>
      </c>
      <c r="M91" s="116">
        <v>8489</v>
      </c>
      <c r="N91" s="96"/>
      <c r="O91" s="96"/>
      <c r="P91" s="96"/>
      <c r="Q91" s="96"/>
      <c r="R91" s="114">
        <v>0</v>
      </c>
      <c r="S91" s="101"/>
      <c r="T91" s="102"/>
      <c r="U91" s="115"/>
      <c r="V91" s="114">
        <v>0</v>
      </c>
      <c r="W91" s="115"/>
      <c r="X91" s="115"/>
      <c r="Y91" s="115"/>
      <c r="Z91" s="223">
        <v>0</v>
      </c>
      <c r="AA91" s="48"/>
    </row>
    <row x14ac:dyDescent="0.25" r="92" customHeight="1" ht="19.5">
      <c r="A92" s="88" t="s">
        <v>346</v>
      </c>
      <c r="B92" s="88" t="s">
        <v>347</v>
      </c>
      <c r="C92" s="96" t="s">
        <v>171</v>
      </c>
      <c r="D92" s="96"/>
      <c r="E92" s="97"/>
      <c r="F92" s="96"/>
      <c r="G92" s="96"/>
      <c r="H92" s="96"/>
      <c r="I92" s="96"/>
      <c r="J92" s="96"/>
      <c r="K92" s="96"/>
      <c r="L92" s="116">
        <v>5626</v>
      </c>
      <c r="M92" s="116">
        <v>9857</v>
      </c>
      <c r="N92" s="96"/>
      <c r="O92" s="96"/>
      <c r="P92" s="96"/>
      <c r="Q92" s="96"/>
      <c r="R92" s="114">
        <v>0</v>
      </c>
      <c r="S92" s="101"/>
      <c r="T92" s="102"/>
      <c r="U92" s="115"/>
      <c r="V92" s="114">
        <v>0</v>
      </c>
      <c r="W92" s="115"/>
      <c r="X92" s="115"/>
      <c r="Y92" s="115"/>
      <c r="Z92" s="223">
        <v>0</v>
      </c>
      <c r="AA92" s="48"/>
    </row>
    <row x14ac:dyDescent="0.25" r="93" customHeight="1" ht="19.5">
      <c r="A93" s="88" t="s">
        <v>346</v>
      </c>
      <c r="B93" s="88" t="s">
        <v>347</v>
      </c>
      <c r="C93" s="96" t="s">
        <v>171</v>
      </c>
      <c r="D93" s="96"/>
      <c r="E93" s="97"/>
      <c r="F93" s="96"/>
      <c r="G93" s="96"/>
      <c r="H93" s="96"/>
      <c r="I93" s="96"/>
      <c r="J93" s="96"/>
      <c r="K93" s="96"/>
      <c r="L93" s="109">
        <v>6029</v>
      </c>
      <c r="M93" s="109">
        <v>8102</v>
      </c>
      <c r="N93" s="110"/>
      <c r="O93" s="110"/>
      <c r="P93" s="110"/>
      <c r="Q93" s="110"/>
      <c r="R93" s="114">
        <v>0</v>
      </c>
      <c r="S93" s="101"/>
      <c r="T93" s="102"/>
      <c r="U93" s="115"/>
      <c r="V93" s="114">
        <v>0</v>
      </c>
      <c r="W93" s="115"/>
      <c r="X93" s="115"/>
      <c r="Y93" s="115"/>
      <c r="Z93" s="223">
        <v>0</v>
      </c>
      <c r="AA93" s="48"/>
    </row>
    <row x14ac:dyDescent="0.25" r="94" customHeight="1" ht="19.5">
      <c r="A94" s="88" t="s">
        <v>346</v>
      </c>
      <c r="B94" s="88" t="s">
        <v>347</v>
      </c>
      <c r="C94" s="96" t="s">
        <v>171</v>
      </c>
      <c r="D94" s="96"/>
      <c r="E94" s="97"/>
      <c r="F94" s="96"/>
      <c r="G94" s="96"/>
      <c r="H94" s="96"/>
      <c r="I94" s="96"/>
      <c r="J94" s="96"/>
      <c r="K94" s="96"/>
      <c r="L94" s="116">
        <v>6029</v>
      </c>
      <c r="M94" s="116">
        <v>8489</v>
      </c>
      <c r="N94" s="96"/>
      <c r="O94" s="96"/>
      <c r="P94" s="96"/>
      <c r="Q94" s="96"/>
      <c r="R94" s="114">
        <v>0</v>
      </c>
      <c r="S94" s="101"/>
      <c r="T94" s="102"/>
      <c r="U94" s="115"/>
      <c r="V94" s="114">
        <v>0</v>
      </c>
      <c r="W94" s="115"/>
      <c r="X94" s="115"/>
      <c r="Y94" s="115"/>
      <c r="Z94" s="223">
        <v>0</v>
      </c>
      <c r="AA94" s="48"/>
    </row>
    <row x14ac:dyDescent="0.25" r="95" customHeight="1" ht="19.5">
      <c r="A95" s="88" t="s">
        <v>346</v>
      </c>
      <c r="B95" s="88" t="s">
        <v>347</v>
      </c>
      <c r="C95" s="96" t="s">
        <v>171</v>
      </c>
      <c r="D95" s="96"/>
      <c r="E95" s="97"/>
      <c r="F95" s="96"/>
      <c r="G95" s="96"/>
      <c r="H95" s="96"/>
      <c r="I95" s="96"/>
      <c r="J95" s="96"/>
      <c r="K95" s="96"/>
      <c r="L95" s="116">
        <v>6029</v>
      </c>
      <c r="M95" s="116">
        <v>9857</v>
      </c>
      <c r="N95" s="96"/>
      <c r="O95" s="96"/>
      <c r="P95" s="96"/>
      <c r="Q95" s="96"/>
      <c r="R95" s="114">
        <v>0</v>
      </c>
      <c r="S95" s="101"/>
      <c r="T95" s="102"/>
      <c r="U95" s="115"/>
      <c r="V95" s="114">
        <v>0</v>
      </c>
      <c r="W95" s="115"/>
      <c r="X95" s="115"/>
      <c r="Y95" s="115"/>
      <c r="Z95" s="223">
        <v>0</v>
      </c>
      <c r="AA95" s="48"/>
    </row>
    <row x14ac:dyDescent="0.25" r="96" customHeight="1" ht="19.5">
      <c r="A96" s="88" t="s">
        <v>346</v>
      </c>
      <c r="B96" s="88" t="s">
        <v>347</v>
      </c>
      <c r="C96" s="96" t="s">
        <v>171</v>
      </c>
      <c r="D96" s="96"/>
      <c r="E96" s="97"/>
      <c r="F96" s="96"/>
      <c r="G96" s="96"/>
      <c r="H96" s="96"/>
      <c r="I96" s="96"/>
      <c r="J96" s="96"/>
      <c r="K96" s="96"/>
      <c r="L96" s="109">
        <v>8102</v>
      </c>
      <c r="M96" s="109">
        <v>8489</v>
      </c>
      <c r="N96" s="110"/>
      <c r="O96" s="110"/>
      <c r="P96" s="110"/>
      <c r="Q96" s="110"/>
      <c r="R96" s="94">
        <v>1</v>
      </c>
      <c r="S96" s="94">
        <v>-1</v>
      </c>
      <c r="T96" s="103">
        <v>1.1</v>
      </c>
      <c r="U96" s="113"/>
      <c r="V96" s="100">
        <v>0</v>
      </c>
      <c r="W96" s="115"/>
      <c r="X96" s="115"/>
      <c r="Y96" s="115"/>
      <c r="Z96" s="114">
        <v>0</v>
      </c>
      <c r="AA96" s="48"/>
    </row>
    <row x14ac:dyDescent="0.25" r="97" customHeight="1" ht="19.5">
      <c r="A97" s="88" t="s">
        <v>346</v>
      </c>
      <c r="B97" s="88" t="s">
        <v>347</v>
      </c>
      <c r="C97" s="96" t="s">
        <v>171</v>
      </c>
      <c r="D97" s="96"/>
      <c r="E97" s="97"/>
      <c r="F97" s="96"/>
      <c r="G97" s="96"/>
      <c r="H97" s="96"/>
      <c r="I97" s="96"/>
      <c r="J97" s="96"/>
      <c r="K97" s="96"/>
      <c r="L97" s="116">
        <v>8102</v>
      </c>
      <c r="M97" s="116">
        <v>9857</v>
      </c>
      <c r="N97" s="96"/>
      <c r="O97" s="96"/>
      <c r="P97" s="96"/>
      <c r="Q97" s="96"/>
      <c r="R97" s="114">
        <v>0</v>
      </c>
      <c r="S97" s="101"/>
      <c r="T97" s="102"/>
      <c r="U97" s="115"/>
      <c r="V97" s="114">
        <v>0</v>
      </c>
      <c r="W97" s="115"/>
      <c r="X97" s="115"/>
      <c r="Y97" s="115"/>
      <c r="Z97" s="223">
        <v>0</v>
      </c>
      <c r="AA97" s="48"/>
    </row>
    <row x14ac:dyDescent="0.25" r="98" customHeight="1" ht="19.5">
      <c r="A98" s="240" t="s">
        <v>346</v>
      </c>
      <c r="B98" s="240" t="s">
        <v>347</v>
      </c>
      <c r="C98" s="198" t="s">
        <v>171</v>
      </c>
      <c r="D98" s="198"/>
      <c r="E98" s="238"/>
      <c r="F98" s="198"/>
      <c r="G98" s="198"/>
      <c r="H98" s="198"/>
      <c r="I98" s="198"/>
      <c r="J98" s="198"/>
      <c r="K98" s="198"/>
      <c r="L98" s="200">
        <v>8489</v>
      </c>
      <c r="M98" s="200">
        <v>9857</v>
      </c>
      <c r="N98" s="202"/>
      <c r="O98" s="202"/>
      <c r="P98" s="202"/>
      <c r="Q98" s="202"/>
      <c r="R98" s="114">
        <v>0</v>
      </c>
      <c r="S98" s="101"/>
      <c r="T98" s="102"/>
      <c r="U98" s="115"/>
      <c r="V98" s="114">
        <v>0</v>
      </c>
      <c r="W98" s="115"/>
      <c r="X98" s="115"/>
      <c r="Y98" s="115"/>
      <c r="Z98" s="223">
        <v>0</v>
      </c>
      <c r="AA98" s="48" t="s">
        <v>349</v>
      </c>
    </row>
    <row x14ac:dyDescent="0.25" r="99" customHeight="1" ht="19.5">
      <c r="A99" s="141" t="s">
        <v>350</v>
      </c>
      <c r="B99" s="141" t="s">
        <v>351</v>
      </c>
      <c r="C99" s="226">
        <v>3461</v>
      </c>
      <c r="D99" s="167"/>
      <c r="E99" s="162">
        <v>1</v>
      </c>
      <c r="F99" s="104">
        <v>2</v>
      </c>
      <c r="G99" s="104">
        <v>160</v>
      </c>
      <c r="H99" s="167"/>
      <c r="I99" s="167"/>
      <c r="J99" s="167"/>
      <c r="K99" s="167"/>
      <c r="L99" s="169">
        <v>3461</v>
      </c>
      <c r="M99" s="169">
        <v>3461</v>
      </c>
      <c r="N99" s="167"/>
      <c r="O99" s="167"/>
      <c r="P99" s="167"/>
      <c r="Q99" s="167"/>
      <c r="R99" s="96"/>
      <c r="S99" s="96"/>
      <c r="T99" s="97"/>
      <c r="U99" s="98"/>
      <c r="V99" s="99"/>
      <c r="W99" s="98"/>
      <c r="X99" s="98"/>
      <c r="Y99" s="98"/>
      <c r="Z99" s="99"/>
      <c r="AA99" s="48" t="s">
        <v>339</v>
      </c>
    </row>
    <row x14ac:dyDescent="0.25" r="100" customHeight="1" ht="19.5">
      <c r="A100" s="141" t="s">
        <v>350</v>
      </c>
      <c r="B100" s="141" t="s">
        <v>351</v>
      </c>
      <c r="C100" s="226">
        <v>4613</v>
      </c>
      <c r="D100" s="167"/>
      <c r="E100" s="166">
        <v>1.5</v>
      </c>
      <c r="F100" s="104">
        <v>1</v>
      </c>
      <c r="G100" s="104">
        <v>194</v>
      </c>
      <c r="H100" s="167"/>
      <c r="I100" s="167"/>
      <c r="J100" s="167"/>
      <c r="K100" s="167"/>
      <c r="L100" s="169">
        <v>4613</v>
      </c>
      <c r="M100" s="169">
        <v>4613</v>
      </c>
      <c r="N100" s="167"/>
      <c r="O100" s="167"/>
      <c r="P100" s="167"/>
      <c r="Q100" s="167"/>
      <c r="R100" s="96"/>
      <c r="S100" s="96"/>
      <c r="T100" s="97"/>
      <c r="U100" s="98"/>
      <c r="V100" s="99"/>
      <c r="W100" s="98"/>
      <c r="X100" s="98"/>
      <c r="Y100" s="98"/>
      <c r="Z100" s="99"/>
      <c r="AA100" s="48"/>
    </row>
    <row x14ac:dyDescent="0.25" r="101" customHeight="1" ht="19.5">
      <c r="A101" s="141" t="s">
        <v>350</v>
      </c>
      <c r="B101" s="141" t="s">
        <v>351</v>
      </c>
      <c r="C101" s="226">
        <v>4920</v>
      </c>
      <c r="D101" s="167"/>
      <c r="E101" s="166">
        <v>2.5</v>
      </c>
      <c r="F101" s="104">
        <v>2</v>
      </c>
      <c r="G101" s="104">
        <v>108</v>
      </c>
      <c r="H101" s="167"/>
      <c r="I101" s="167"/>
      <c r="J101" s="167"/>
      <c r="K101" s="167"/>
      <c r="L101" s="169">
        <v>4920</v>
      </c>
      <c r="M101" s="169">
        <v>4920</v>
      </c>
      <c r="N101" s="167"/>
      <c r="O101" s="167"/>
      <c r="P101" s="167"/>
      <c r="Q101" s="167"/>
      <c r="R101" s="96"/>
      <c r="S101" s="96"/>
      <c r="T101" s="97"/>
      <c r="U101" s="98"/>
      <c r="V101" s="99"/>
      <c r="W101" s="98"/>
      <c r="X101" s="98"/>
      <c r="Y101" s="98"/>
      <c r="Z101" s="99"/>
      <c r="AA101" s="48"/>
    </row>
    <row x14ac:dyDescent="0.25" r="102" customHeight="1" ht="19.5">
      <c r="A102" s="141" t="s">
        <v>350</v>
      </c>
      <c r="B102" s="141" t="s">
        <v>351</v>
      </c>
      <c r="C102" s="226">
        <v>5240</v>
      </c>
      <c r="D102" s="167"/>
      <c r="E102" s="166">
        <v>1.5</v>
      </c>
      <c r="F102" s="104">
        <v>1</v>
      </c>
      <c r="G102" s="104">
        <v>138</v>
      </c>
      <c r="H102" s="167"/>
      <c r="I102" s="167"/>
      <c r="J102" s="167"/>
      <c r="K102" s="167"/>
      <c r="L102" s="169">
        <v>5240</v>
      </c>
      <c r="M102" s="169">
        <v>5240</v>
      </c>
      <c r="N102" s="167"/>
      <c r="O102" s="167"/>
      <c r="P102" s="167"/>
      <c r="Q102" s="167"/>
      <c r="R102" s="96"/>
      <c r="S102" s="96"/>
      <c r="T102" s="97"/>
      <c r="U102" s="98"/>
      <c r="V102" s="99"/>
      <c r="W102" s="98"/>
      <c r="X102" s="98"/>
      <c r="Y102" s="98"/>
      <c r="Z102" s="99"/>
      <c r="AA102" s="48"/>
    </row>
    <row x14ac:dyDescent="0.25" r="103" customHeight="1" ht="19.5">
      <c r="A103" s="141" t="s">
        <v>350</v>
      </c>
      <c r="B103" s="141" t="s">
        <v>351</v>
      </c>
      <c r="C103" s="226">
        <v>6164</v>
      </c>
      <c r="D103" s="167"/>
      <c r="E103" s="166">
        <v>1.5</v>
      </c>
      <c r="F103" s="104">
        <v>2</v>
      </c>
      <c r="G103" s="104">
        <v>188</v>
      </c>
      <c r="H103" s="167"/>
      <c r="I103" s="167"/>
      <c r="J103" s="167"/>
      <c r="K103" s="167"/>
      <c r="L103" s="169">
        <v>6164</v>
      </c>
      <c r="M103" s="169">
        <v>6164</v>
      </c>
      <c r="N103" s="167"/>
      <c r="O103" s="167"/>
      <c r="P103" s="167"/>
      <c r="Q103" s="167"/>
      <c r="R103" s="96"/>
      <c r="S103" s="96"/>
      <c r="T103" s="97"/>
      <c r="U103" s="98"/>
      <c r="V103" s="99"/>
      <c r="W103" s="98"/>
      <c r="X103" s="98"/>
      <c r="Y103" s="98"/>
      <c r="Z103" s="99"/>
      <c r="AA103" s="48"/>
    </row>
    <row x14ac:dyDescent="0.25" r="104" customHeight="1" ht="19.5">
      <c r="A104" s="141" t="s">
        <v>350</v>
      </c>
      <c r="B104" s="141" t="s">
        <v>351</v>
      </c>
      <c r="C104" s="226">
        <v>6573</v>
      </c>
      <c r="D104" s="167"/>
      <c r="E104" s="166">
        <v>1.5</v>
      </c>
      <c r="F104" s="104">
        <v>1</v>
      </c>
      <c r="G104" s="104">
        <v>117</v>
      </c>
      <c r="H104" s="167"/>
      <c r="I104" s="167"/>
      <c r="J104" s="167"/>
      <c r="K104" s="167"/>
      <c r="L104" s="169">
        <v>6573</v>
      </c>
      <c r="M104" s="169">
        <v>6573</v>
      </c>
      <c r="N104" s="167"/>
      <c r="O104" s="167"/>
      <c r="P104" s="167"/>
      <c r="Q104" s="167"/>
      <c r="R104" s="96"/>
      <c r="S104" s="96"/>
      <c r="T104" s="97"/>
      <c r="U104" s="98"/>
      <c r="V104" s="99"/>
      <c r="W104" s="98"/>
      <c r="X104" s="98"/>
      <c r="Y104" s="98"/>
      <c r="Z104" s="99"/>
      <c r="AA104" s="48"/>
    </row>
    <row x14ac:dyDescent="0.25" r="105" customHeight="1" ht="19.5">
      <c r="A105" s="141" t="s">
        <v>350</v>
      </c>
      <c r="B105" s="141" t="s">
        <v>351</v>
      </c>
      <c r="C105" s="195">
        <v>6977</v>
      </c>
      <c r="D105" s="142">
        <v>115</v>
      </c>
      <c r="E105" s="166">
        <v>9.5</v>
      </c>
      <c r="F105" s="104">
        <v>10</v>
      </c>
      <c r="G105" s="104">
        <v>73</v>
      </c>
      <c r="H105" s="100">
        <v>0</v>
      </c>
      <c r="I105" s="8"/>
      <c r="J105" s="100">
        <v>0</v>
      </c>
      <c r="K105" s="94">
        <v>1</v>
      </c>
      <c r="L105" s="205">
        <v>6977</v>
      </c>
      <c r="M105" s="205">
        <v>6977</v>
      </c>
      <c r="N105" s="94">
        <v>1</v>
      </c>
      <c r="O105" s="94">
        <v>666</v>
      </c>
      <c r="P105" s="174">
        <v>666</v>
      </c>
      <c r="Q105" s="104">
        <v>1</v>
      </c>
      <c r="R105" s="176" t="s">
        <v>352</v>
      </c>
      <c r="S105" s="96"/>
      <c r="T105" s="97"/>
      <c r="U105" s="98"/>
      <c r="V105" s="99"/>
      <c r="W105" s="98"/>
      <c r="X105" s="98"/>
      <c r="Y105" s="98"/>
      <c r="Z105" s="99"/>
      <c r="AA105" s="48"/>
    </row>
    <row x14ac:dyDescent="0.25" r="106" customHeight="1" ht="19.5">
      <c r="A106" s="141" t="s">
        <v>350</v>
      </c>
      <c r="B106" s="141" t="s">
        <v>351</v>
      </c>
      <c r="C106" s="142">
        <v>7445</v>
      </c>
      <c r="D106" s="142">
        <v>145</v>
      </c>
      <c r="E106" s="162">
        <v>3</v>
      </c>
      <c r="F106" s="104">
        <v>3</v>
      </c>
      <c r="G106" s="104">
        <v>132</v>
      </c>
      <c r="H106" s="100">
        <v>0</v>
      </c>
      <c r="I106" s="8"/>
      <c r="J106" s="100">
        <v>0</v>
      </c>
      <c r="K106" s="94">
        <v>1</v>
      </c>
      <c r="L106" s="140">
        <v>7445</v>
      </c>
      <c r="M106" s="140">
        <v>7445</v>
      </c>
      <c r="N106" s="100">
        <v>0</v>
      </c>
      <c r="O106" s="101"/>
      <c r="P106" s="101"/>
      <c r="Q106" s="101"/>
      <c r="R106" s="96"/>
      <c r="S106" s="96"/>
      <c r="T106" s="97"/>
      <c r="U106" s="98"/>
      <c r="V106" s="99"/>
      <c r="W106" s="98"/>
      <c r="X106" s="98"/>
      <c r="Y106" s="98"/>
      <c r="Z106" s="99"/>
      <c r="AA106" s="48" t="s">
        <v>353</v>
      </c>
    </row>
    <row x14ac:dyDescent="0.25" r="107" customHeight="1" ht="19.5">
      <c r="A107" s="141" t="s">
        <v>350</v>
      </c>
      <c r="B107" s="141" t="s">
        <v>351</v>
      </c>
      <c r="C107" s="226">
        <v>8403</v>
      </c>
      <c r="D107" s="167"/>
      <c r="E107" s="166">
        <v>1.5</v>
      </c>
      <c r="F107" s="104">
        <v>1</v>
      </c>
      <c r="G107" s="104">
        <v>187</v>
      </c>
      <c r="H107" s="167"/>
      <c r="I107" s="167"/>
      <c r="J107" s="167"/>
      <c r="K107" s="167"/>
      <c r="L107" s="169">
        <v>8403</v>
      </c>
      <c r="M107" s="169">
        <v>8403</v>
      </c>
      <c r="N107" s="167"/>
      <c r="O107" s="167"/>
      <c r="P107" s="167"/>
      <c r="Q107" s="167"/>
      <c r="R107" s="96"/>
      <c r="S107" s="96"/>
      <c r="T107" s="97"/>
      <c r="U107" s="98"/>
      <c r="V107" s="99"/>
      <c r="W107" s="98"/>
      <c r="X107" s="98"/>
      <c r="Y107" s="98"/>
      <c r="Z107" s="99"/>
      <c r="AA107" s="48"/>
    </row>
    <row x14ac:dyDescent="0.25" r="108" customHeight="1" ht="19.5">
      <c r="A108" s="141" t="s">
        <v>350</v>
      </c>
      <c r="B108" s="141" t="s">
        <v>351</v>
      </c>
      <c r="C108" s="226">
        <v>9160</v>
      </c>
      <c r="D108" s="167"/>
      <c r="E108" s="166">
        <v>1.5</v>
      </c>
      <c r="F108" s="230"/>
      <c r="G108" s="230"/>
      <c r="H108" s="167"/>
      <c r="I108" s="167"/>
      <c r="J108" s="167"/>
      <c r="K108" s="167"/>
      <c r="L108" s="169">
        <v>9160</v>
      </c>
      <c r="M108" s="169">
        <v>9160</v>
      </c>
      <c r="N108" s="167"/>
      <c r="O108" s="167"/>
      <c r="P108" s="167"/>
      <c r="Q108" s="167"/>
      <c r="R108" s="176" t="s">
        <v>354</v>
      </c>
      <c r="S108" s="96"/>
      <c r="T108" s="97"/>
      <c r="U108" s="98"/>
      <c r="V108" s="99"/>
      <c r="W108" s="98"/>
      <c r="X108" s="98"/>
      <c r="Y108" s="98"/>
      <c r="Z108" s="99"/>
      <c r="AA108" s="48"/>
    </row>
    <row x14ac:dyDescent="0.25" r="109" customHeight="1" ht="19.5">
      <c r="A109" s="141" t="s">
        <v>350</v>
      </c>
      <c r="B109" s="141" t="s">
        <v>351</v>
      </c>
      <c r="C109" s="142">
        <v>9846</v>
      </c>
      <c r="D109" s="142">
        <v>165</v>
      </c>
      <c r="E109" s="162">
        <v>3</v>
      </c>
      <c r="F109" s="104">
        <v>2</v>
      </c>
      <c r="G109" s="104">
        <v>189</v>
      </c>
      <c r="H109" s="100">
        <v>0</v>
      </c>
      <c r="I109" s="8"/>
      <c r="J109" s="100">
        <v>0</v>
      </c>
      <c r="K109" s="100">
        <v>0</v>
      </c>
      <c r="L109" s="140">
        <v>9846</v>
      </c>
      <c r="M109" s="140">
        <v>9846</v>
      </c>
      <c r="N109" s="100">
        <v>0</v>
      </c>
      <c r="O109" s="101"/>
      <c r="P109" s="101"/>
      <c r="Q109" s="101"/>
      <c r="R109" s="96"/>
      <c r="S109" s="96"/>
      <c r="T109" s="97"/>
      <c r="U109" s="98"/>
      <c r="V109" s="99"/>
      <c r="W109" s="98"/>
      <c r="X109" s="98"/>
      <c r="Y109" s="98"/>
      <c r="Z109" s="99"/>
      <c r="AA109" s="48"/>
    </row>
    <row x14ac:dyDescent="0.25" r="110" customHeight="1" ht="19.5">
      <c r="A110" s="141" t="s">
        <v>350</v>
      </c>
      <c r="B110" s="141" t="s">
        <v>351</v>
      </c>
      <c r="C110" s="142">
        <v>10270</v>
      </c>
      <c r="D110" s="142">
        <v>185</v>
      </c>
      <c r="E110" s="166">
        <v>1.5</v>
      </c>
      <c r="F110" s="104">
        <v>1</v>
      </c>
      <c r="G110" s="104">
        <v>178</v>
      </c>
      <c r="H110" s="100">
        <v>0</v>
      </c>
      <c r="I110" s="8"/>
      <c r="J110" s="100">
        <v>0</v>
      </c>
      <c r="K110" s="94">
        <v>1</v>
      </c>
      <c r="L110" s="140">
        <v>10270</v>
      </c>
      <c r="M110" s="140">
        <v>10270</v>
      </c>
      <c r="N110" s="100">
        <v>0</v>
      </c>
      <c r="O110" s="101"/>
      <c r="P110" s="101"/>
      <c r="Q110" s="101"/>
      <c r="R110" s="96"/>
      <c r="S110" s="96"/>
      <c r="T110" s="97"/>
      <c r="U110" s="98"/>
      <c r="V110" s="99"/>
      <c r="W110" s="98"/>
      <c r="X110" s="98"/>
      <c r="Y110" s="98"/>
      <c r="Z110" s="99"/>
      <c r="AA110" s="48"/>
    </row>
    <row x14ac:dyDescent="0.25" r="111" customHeight="1" ht="19.5">
      <c r="A111" s="141" t="s">
        <v>350</v>
      </c>
      <c r="B111" s="141" t="s">
        <v>351</v>
      </c>
      <c r="C111" s="107" t="s">
        <v>183</v>
      </c>
      <c r="D111" s="107"/>
      <c r="E111" s="221"/>
      <c r="F111" s="107"/>
      <c r="G111" s="107"/>
      <c r="H111" s="107"/>
      <c r="I111" s="107"/>
      <c r="J111" s="107"/>
      <c r="K111" s="107"/>
      <c r="L111" s="109">
        <v>6977</v>
      </c>
      <c r="M111" s="109">
        <v>7445</v>
      </c>
      <c r="N111" s="110"/>
      <c r="O111" s="110"/>
      <c r="P111" s="110"/>
      <c r="Q111" s="110"/>
      <c r="R111" s="114">
        <v>0</v>
      </c>
      <c r="S111" s="101"/>
      <c r="T111" s="102"/>
      <c r="U111" s="115"/>
      <c r="V111" s="114">
        <v>0</v>
      </c>
      <c r="W111" s="115"/>
      <c r="X111" s="115"/>
      <c r="Y111" s="115"/>
      <c r="Z111" s="223">
        <v>0</v>
      </c>
      <c r="AA111" s="48"/>
    </row>
    <row x14ac:dyDescent="0.25" r="112" customHeight="1" ht="19.5">
      <c r="A112" s="141" t="s">
        <v>350</v>
      </c>
      <c r="B112" s="141" t="s">
        <v>351</v>
      </c>
      <c r="C112" s="96" t="s">
        <v>171</v>
      </c>
      <c r="D112" s="96"/>
      <c r="E112" s="97"/>
      <c r="F112" s="96"/>
      <c r="G112" s="96"/>
      <c r="H112" s="96"/>
      <c r="I112" s="96"/>
      <c r="J112" s="96"/>
      <c r="K112" s="96"/>
      <c r="L112" s="116">
        <v>6977</v>
      </c>
      <c r="M112" s="116">
        <v>9846</v>
      </c>
      <c r="N112" s="96"/>
      <c r="O112" s="96"/>
      <c r="P112" s="96"/>
      <c r="Q112" s="96"/>
      <c r="R112" s="114">
        <v>0</v>
      </c>
      <c r="S112" s="101"/>
      <c r="T112" s="102"/>
      <c r="U112" s="115"/>
      <c r="V112" s="114">
        <v>0</v>
      </c>
      <c r="W112" s="115"/>
      <c r="X112" s="115"/>
      <c r="Y112" s="115"/>
      <c r="Z112" s="223">
        <v>0</v>
      </c>
      <c r="AA112" s="48"/>
    </row>
    <row x14ac:dyDescent="0.25" r="113" customHeight="1" ht="19.5">
      <c r="A113" s="141" t="s">
        <v>350</v>
      </c>
      <c r="B113" s="141" t="s">
        <v>351</v>
      </c>
      <c r="C113" s="96" t="s">
        <v>171</v>
      </c>
      <c r="D113" s="96"/>
      <c r="E113" s="97"/>
      <c r="F113" s="96"/>
      <c r="G113" s="96"/>
      <c r="H113" s="96"/>
      <c r="I113" s="96"/>
      <c r="J113" s="96"/>
      <c r="K113" s="96"/>
      <c r="L113" s="116">
        <v>6977</v>
      </c>
      <c r="M113" s="116">
        <v>10270</v>
      </c>
      <c r="N113" s="96"/>
      <c r="O113" s="96"/>
      <c r="P113" s="96"/>
      <c r="Q113" s="96"/>
      <c r="R113" s="114">
        <v>0</v>
      </c>
      <c r="S113" s="101"/>
      <c r="T113" s="102"/>
      <c r="U113" s="115"/>
      <c r="V113" s="114">
        <v>0</v>
      </c>
      <c r="W113" s="115"/>
      <c r="X113" s="115"/>
      <c r="Y113" s="115"/>
      <c r="Z113" s="223">
        <v>0</v>
      </c>
      <c r="AA113" s="48"/>
    </row>
    <row x14ac:dyDescent="0.25" r="114" customHeight="1" ht="19.5">
      <c r="A114" s="141" t="s">
        <v>350</v>
      </c>
      <c r="B114" s="141" t="s">
        <v>351</v>
      </c>
      <c r="C114" s="96" t="s">
        <v>171</v>
      </c>
      <c r="D114" s="96"/>
      <c r="E114" s="97"/>
      <c r="F114" s="96"/>
      <c r="G114" s="96"/>
      <c r="H114" s="96"/>
      <c r="I114" s="96"/>
      <c r="J114" s="96"/>
      <c r="K114" s="96"/>
      <c r="L114" s="109">
        <v>7445</v>
      </c>
      <c r="M114" s="109">
        <v>9846</v>
      </c>
      <c r="N114" s="110"/>
      <c r="O114" s="110"/>
      <c r="P114" s="110"/>
      <c r="Q114" s="110"/>
      <c r="R114" s="114">
        <v>0</v>
      </c>
      <c r="S114" s="101"/>
      <c r="T114" s="102"/>
      <c r="U114" s="115"/>
      <c r="V114" s="114">
        <v>0</v>
      </c>
      <c r="W114" s="115"/>
      <c r="X114" s="115"/>
      <c r="Y114" s="115"/>
      <c r="Z114" s="223">
        <v>0</v>
      </c>
      <c r="AA114" s="48"/>
    </row>
    <row x14ac:dyDescent="0.25" r="115" customHeight="1" ht="19.5">
      <c r="A115" s="141" t="s">
        <v>350</v>
      </c>
      <c r="B115" s="141" t="s">
        <v>351</v>
      </c>
      <c r="C115" s="96" t="s">
        <v>171</v>
      </c>
      <c r="D115" s="96"/>
      <c r="E115" s="97"/>
      <c r="F115" s="96"/>
      <c r="G115" s="96"/>
      <c r="H115" s="96"/>
      <c r="I115" s="96"/>
      <c r="J115" s="96"/>
      <c r="K115" s="96"/>
      <c r="L115" s="116">
        <v>7445</v>
      </c>
      <c r="M115" s="116">
        <v>10270</v>
      </c>
      <c r="N115" s="96"/>
      <c r="O115" s="96"/>
      <c r="P115" s="96"/>
      <c r="Q115" s="96"/>
      <c r="R115" s="114">
        <v>0</v>
      </c>
      <c r="S115" s="101"/>
      <c r="T115" s="102"/>
      <c r="U115" s="115"/>
      <c r="V115" s="114">
        <v>0</v>
      </c>
      <c r="W115" s="115"/>
      <c r="X115" s="115"/>
      <c r="Y115" s="115"/>
      <c r="Z115" s="223">
        <v>0</v>
      </c>
      <c r="AA115" s="48"/>
    </row>
    <row x14ac:dyDescent="0.25" r="116" customHeight="1" ht="19.5">
      <c r="A116" s="197" t="s">
        <v>350</v>
      </c>
      <c r="B116" s="197" t="s">
        <v>351</v>
      </c>
      <c r="C116" s="198" t="s">
        <v>171</v>
      </c>
      <c r="D116" s="198"/>
      <c r="E116" s="238"/>
      <c r="F116" s="198"/>
      <c r="G116" s="198"/>
      <c r="H116" s="198"/>
      <c r="I116" s="198"/>
      <c r="J116" s="198"/>
      <c r="K116" s="198"/>
      <c r="L116" s="200">
        <v>9846</v>
      </c>
      <c r="M116" s="200">
        <v>10270</v>
      </c>
      <c r="N116" s="110"/>
      <c r="O116" s="110"/>
      <c r="P116" s="110"/>
      <c r="Q116" s="110"/>
      <c r="R116" s="114">
        <v>0</v>
      </c>
      <c r="S116" s="101"/>
      <c r="T116" s="102"/>
      <c r="U116" s="115"/>
      <c r="V116" s="114">
        <v>0</v>
      </c>
      <c r="W116" s="115"/>
      <c r="X116" s="115"/>
      <c r="Y116" s="115"/>
      <c r="Z116" s="223">
        <v>0</v>
      </c>
      <c r="AA116" s="48"/>
    </row>
    <row x14ac:dyDescent="0.25" r="117" customHeight="1" ht="19.5">
      <c r="A117" s="160" t="s">
        <v>355</v>
      </c>
      <c r="B117" s="160" t="s">
        <v>356</v>
      </c>
      <c r="C117" s="219">
        <v>3756</v>
      </c>
      <c r="D117" s="167"/>
      <c r="E117" s="162">
        <v>1</v>
      </c>
      <c r="F117" s="104">
        <v>1</v>
      </c>
      <c r="G117" s="104">
        <v>237</v>
      </c>
      <c r="H117" s="167"/>
      <c r="I117" s="167"/>
      <c r="J117" s="167"/>
      <c r="K117" s="167"/>
      <c r="L117" s="169">
        <v>3756</v>
      </c>
      <c r="M117" s="169">
        <v>3756</v>
      </c>
      <c r="N117" s="167"/>
      <c r="O117" s="167"/>
      <c r="P117" s="167"/>
      <c r="Q117" s="167"/>
      <c r="R117" s="96"/>
      <c r="S117" s="96"/>
      <c r="T117" s="97"/>
      <c r="U117" s="98"/>
      <c r="V117" s="99"/>
      <c r="W117" s="98"/>
      <c r="X117" s="98"/>
      <c r="Y117" s="98"/>
      <c r="Z117" s="99"/>
      <c r="AA117" s="48" t="s">
        <v>339</v>
      </c>
    </row>
    <row x14ac:dyDescent="0.25" r="118" customHeight="1" ht="19.5">
      <c r="A118" s="160" t="s">
        <v>355</v>
      </c>
      <c r="B118" s="160" t="s">
        <v>356</v>
      </c>
      <c r="C118" s="213">
        <v>4342</v>
      </c>
      <c r="D118" s="213">
        <v>95</v>
      </c>
      <c r="E118" s="162">
        <v>2</v>
      </c>
      <c r="F118" s="104">
        <v>2</v>
      </c>
      <c r="G118" s="104">
        <v>122</v>
      </c>
      <c r="H118" s="100">
        <v>0</v>
      </c>
      <c r="I118" s="8"/>
      <c r="J118" s="100">
        <v>0</v>
      </c>
      <c r="K118" s="94">
        <v>1</v>
      </c>
      <c r="L118" s="140">
        <v>4342</v>
      </c>
      <c r="M118" s="140">
        <v>4342</v>
      </c>
      <c r="N118" s="100">
        <v>0</v>
      </c>
      <c r="O118" s="101"/>
      <c r="P118" s="101"/>
      <c r="Q118" s="101"/>
      <c r="R118" s="96"/>
      <c r="S118" s="96"/>
      <c r="T118" s="97"/>
      <c r="U118" s="98"/>
      <c r="V118" s="99"/>
      <c r="W118" s="98"/>
      <c r="X118" s="98"/>
      <c r="Y118" s="98"/>
      <c r="Z118" s="99"/>
      <c r="AA118" s="48"/>
    </row>
    <row x14ac:dyDescent="0.25" r="119" customHeight="1" ht="19.5">
      <c r="A119" s="160" t="s">
        <v>355</v>
      </c>
      <c r="B119" s="160" t="s">
        <v>356</v>
      </c>
      <c r="C119" s="219">
        <v>5200</v>
      </c>
      <c r="D119" s="167"/>
      <c r="E119" s="166">
        <v>1.5</v>
      </c>
      <c r="F119" s="104">
        <v>1</v>
      </c>
      <c r="G119" s="104">
        <v>140</v>
      </c>
      <c r="H119" s="167"/>
      <c r="I119" s="167"/>
      <c r="J119" s="167"/>
      <c r="K119" s="167"/>
      <c r="L119" s="169">
        <v>5200</v>
      </c>
      <c r="M119" s="169">
        <v>5200</v>
      </c>
      <c r="N119" s="167"/>
      <c r="O119" s="167"/>
      <c r="P119" s="167"/>
      <c r="Q119" s="167"/>
      <c r="R119" s="96"/>
      <c r="S119" s="96"/>
      <c r="T119" s="97"/>
      <c r="U119" s="98"/>
      <c r="V119" s="99"/>
      <c r="W119" s="98"/>
      <c r="X119" s="98"/>
      <c r="Y119" s="98"/>
      <c r="Z119" s="99"/>
      <c r="AA119" s="48"/>
    </row>
    <row x14ac:dyDescent="0.25" r="120" customHeight="1" ht="19.5">
      <c r="A120" s="160" t="s">
        <v>355</v>
      </c>
      <c r="B120" s="160" t="s">
        <v>356</v>
      </c>
      <c r="C120" s="213">
        <v>5578</v>
      </c>
      <c r="D120" s="213">
        <v>105</v>
      </c>
      <c r="E120" s="162">
        <v>3</v>
      </c>
      <c r="F120" s="104">
        <v>3</v>
      </c>
      <c r="G120" s="104">
        <v>116</v>
      </c>
      <c r="H120" s="100">
        <v>0</v>
      </c>
      <c r="I120" s="8"/>
      <c r="J120" s="100">
        <v>0</v>
      </c>
      <c r="K120" s="94">
        <v>1</v>
      </c>
      <c r="L120" s="140">
        <v>5578</v>
      </c>
      <c r="M120" s="140">
        <v>5578</v>
      </c>
      <c r="N120" s="100">
        <v>0</v>
      </c>
      <c r="O120" s="101"/>
      <c r="P120" s="101"/>
      <c r="Q120" s="101"/>
      <c r="R120" s="96"/>
      <c r="S120" s="96"/>
      <c r="T120" s="97"/>
      <c r="U120" s="98"/>
      <c r="V120" s="99"/>
      <c r="W120" s="98"/>
      <c r="X120" s="98"/>
      <c r="Y120" s="98"/>
      <c r="Z120" s="99"/>
      <c r="AA120" s="48"/>
    </row>
    <row x14ac:dyDescent="0.25" r="121" customHeight="1" ht="19.5">
      <c r="A121" s="160" t="s">
        <v>355</v>
      </c>
      <c r="B121" s="160" t="s">
        <v>356</v>
      </c>
      <c r="C121" s="213">
        <v>5953</v>
      </c>
      <c r="D121" s="213">
        <v>130</v>
      </c>
      <c r="E121" s="166">
        <v>2.5</v>
      </c>
      <c r="F121" s="104">
        <v>3</v>
      </c>
      <c r="G121" s="104">
        <v>124</v>
      </c>
      <c r="H121" s="100">
        <v>0</v>
      </c>
      <c r="I121" s="8"/>
      <c r="J121" s="100">
        <v>0</v>
      </c>
      <c r="K121" s="94">
        <v>1</v>
      </c>
      <c r="L121" s="140">
        <v>5953</v>
      </c>
      <c r="M121" s="140">
        <v>5953</v>
      </c>
      <c r="N121" s="100">
        <v>0</v>
      </c>
      <c r="O121" s="101"/>
      <c r="P121" s="101"/>
      <c r="Q121" s="101"/>
      <c r="R121" s="96"/>
      <c r="S121" s="96"/>
      <c r="T121" s="97"/>
      <c r="U121" s="98"/>
      <c r="V121" s="99"/>
      <c r="W121" s="98"/>
      <c r="X121" s="98"/>
      <c r="Y121" s="98"/>
      <c r="Z121" s="99"/>
      <c r="AA121" s="48"/>
    </row>
    <row x14ac:dyDescent="0.25" r="122" customHeight="1" ht="19.5">
      <c r="A122" s="160" t="s">
        <v>355</v>
      </c>
      <c r="B122" s="160" t="s">
        <v>356</v>
      </c>
      <c r="C122" s="219">
        <v>6311</v>
      </c>
      <c r="D122" s="167"/>
      <c r="E122" s="166">
        <v>1.5</v>
      </c>
      <c r="F122" s="104">
        <v>1</v>
      </c>
      <c r="G122" s="104">
        <v>175</v>
      </c>
      <c r="H122" s="167"/>
      <c r="I122" s="167"/>
      <c r="J122" s="167"/>
      <c r="K122" s="167"/>
      <c r="L122" s="169">
        <v>6311</v>
      </c>
      <c r="M122" s="169">
        <v>6311</v>
      </c>
      <c r="N122" s="167"/>
      <c r="O122" s="167"/>
      <c r="P122" s="167"/>
      <c r="Q122" s="167"/>
      <c r="R122" s="96"/>
      <c r="S122" s="96"/>
      <c r="T122" s="97"/>
      <c r="U122" s="98"/>
      <c r="V122" s="99"/>
      <c r="W122" s="98"/>
      <c r="X122" s="98"/>
      <c r="Y122" s="98"/>
      <c r="Z122" s="99"/>
      <c r="AA122" s="48"/>
    </row>
    <row x14ac:dyDescent="0.25" r="123" customHeight="1" ht="19.5">
      <c r="A123" s="160" t="s">
        <v>355</v>
      </c>
      <c r="B123" s="160" t="s">
        <v>356</v>
      </c>
      <c r="C123" s="213">
        <v>6656</v>
      </c>
      <c r="D123" s="213">
        <v>135</v>
      </c>
      <c r="E123" s="162">
        <v>2</v>
      </c>
      <c r="F123" s="104">
        <v>2</v>
      </c>
      <c r="G123" s="104">
        <v>113</v>
      </c>
      <c r="H123" s="100">
        <v>0</v>
      </c>
      <c r="I123" s="8"/>
      <c r="J123" s="100">
        <v>0</v>
      </c>
      <c r="K123" s="94">
        <v>1</v>
      </c>
      <c r="L123" s="140">
        <v>6656</v>
      </c>
      <c r="M123" s="140">
        <v>6656</v>
      </c>
      <c r="N123" s="100">
        <v>0</v>
      </c>
      <c r="O123" s="101"/>
      <c r="P123" s="101"/>
      <c r="Q123" s="101"/>
      <c r="R123" s="96"/>
      <c r="S123" s="96"/>
      <c r="T123" s="97"/>
      <c r="U123" s="98"/>
      <c r="V123" s="99"/>
      <c r="W123" s="98"/>
      <c r="X123" s="98"/>
      <c r="Y123" s="98"/>
      <c r="Z123" s="99"/>
      <c r="AA123" s="48"/>
    </row>
    <row x14ac:dyDescent="0.25" r="124" customHeight="1" ht="19.5">
      <c r="A124" s="160" t="s">
        <v>355</v>
      </c>
      <c r="B124" s="160" t="s">
        <v>356</v>
      </c>
      <c r="C124" s="213">
        <v>7090</v>
      </c>
      <c r="D124" s="213">
        <v>140</v>
      </c>
      <c r="E124" s="166">
        <v>3.5</v>
      </c>
      <c r="F124" s="104">
        <v>3</v>
      </c>
      <c r="G124" s="104">
        <v>131</v>
      </c>
      <c r="H124" s="100">
        <v>0</v>
      </c>
      <c r="I124" s="8"/>
      <c r="J124" s="100">
        <v>0</v>
      </c>
      <c r="K124" s="94">
        <v>1</v>
      </c>
      <c r="L124" s="140">
        <v>7090</v>
      </c>
      <c r="M124" s="140">
        <v>7090</v>
      </c>
      <c r="N124" s="100">
        <v>0</v>
      </c>
      <c r="O124" s="101"/>
      <c r="P124" s="101"/>
      <c r="Q124" s="101"/>
      <c r="R124" s="96"/>
      <c r="S124" s="96"/>
      <c r="T124" s="97"/>
      <c r="U124" s="98"/>
      <c r="V124" s="99"/>
      <c r="W124" s="98"/>
      <c r="X124" s="98"/>
      <c r="Y124" s="98"/>
      <c r="Z124" s="99"/>
      <c r="AA124" s="48"/>
    </row>
    <row x14ac:dyDescent="0.25" r="125" customHeight="1" ht="19.5">
      <c r="A125" s="160" t="s">
        <v>355</v>
      </c>
      <c r="B125" s="160" t="s">
        <v>356</v>
      </c>
      <c r="C125" s="213">
        <v>7453</v>
      </c>
      <c r="D125" s="213">
        <v>150</v>
      </c>
      <c r="E125" s="166">
        <v>4.5</v>
      </c>
      <c r="F125" s="104">
        <v>5</v>
      </c>
      <c r="G125" s="104">
        <v>118</v>
      </c>
      <c r="H125" s="100">
        <v>0</v>
      </c>
      <c r="I125" s="8"/>
      <c r="J125" s="100">
        <v>0</v>
      </c>
      <c r="K125" s="94">
        <v>1</v>
      </c>
      <c r="L125" s="140">
        <v>7453</v>
      </c>
      <c r="M125" s="140">
        <v>7453</v>
      </c>
      <c r="N125" s="100">
        <v>0</v>
      </c>
      <c r="O125" s="101"/>
      <c r="P125" s="101"/>
      <c r="Q125" s="101"/>
      <c r="R125" s="96"/>
      <c r="S125" s="96"/>
      <c r="T125" s="97"/>
      <c r="U125" s="98"/>
      <c r="V125" s="99"/>
      <c r="W125" s="98"/>
      <c r="X125" s="98"/>
      <c r="Y125" s="98"/>
      <c r="Z125" s="99"/>
      <c r="AA125" s="48"/>
    </row>
    <row x14ac:dyDescent="0.25" r="126" customHeight="1" ht="19.5">
      <c r="A126" s="160" t="s">
        <v>355</v>
      </c>
      <c r="B126" s="160" t="s">
        <v>356</v>
      </c>
      <c r="C126" s="213">
        <v>8016</v>
      </c>
      <c r="D126" s="213">
        <v>155</v>
      </c>
      <c r="E126" s="166">
        <v>6.5</v>
      </c>
      <c r="F126" s="104">
        <v>6</v>
      </c>
      <c r="G126" s="104">
        <v>124</v>
      </c>
      <c r="H126" s="100">
        <v>0</v>
      </c>
      <c r="I126" s="8"/>
      <c r="J126" s="100">
        <v>0</v>
      </c>
      <c r="K126" s="94">
        <v>1</v>
      </c>
      <c r="L126" s="140">
        <v>8016</v>
      </c>
      <c r="M126" s="140">
        <v>8016</v>
      </c>
      <c r="N126" s="100">
        <v>0</v>
      </c>
      <c r="O126" s="101"/>
      <c r="P126" s="101"/>
      <c r="Q126" s="101"/>
      <c r="R126" s="96"/>
      <c r="S126" s="96"/>
      <c r="T126" s="97"/>
      <c r="U126" s="98"/>
      <c r="V126" s="99"/>
      <c r="W126" s="98"/>
      <c r="X126" s="98"/>
      <c r="Y126" s="98"/>
      <c r="Z126" s="99"/>
      <c r="AA126" s="48"/>
    </row>
    <row x14ac:dyDescent="0.25" r="127" customHeight="1" ht="19.5">
      <c r="A127" s="160" t="s">
        <v>355</v>
      </c>
      <c r="B127" s="160" t="s">
        <v>356</v>
      </c>
      <c r="C127" s="213">
        <v>8450</v>
      </c>
      <c r="D127" s="213">
        <v>165</v>
      </c>
      <c r="E127" s="162">
        <v>8</v>
      </c>
      <c r="F127" s="104">
        <v>7</v>
      </c>
      <c r="G127" s="104">
        <v>126</v>
      </c>
      <c r="H127" s="100">
        <v>0</v>
      </c>
      <c r="I127" s="8"/>
      <c r="J127" s="100">
        <v>0</v>
      </c>
      <c r="K127" s="94">
        <v>1</v>
      </c>
      <c r="L127" s="140">
        <v>8450</v>
      </c>
      <c r="M127" s="140">
        <v>8450</v>
      </c>
      <c r="N127" s="100">
        <v>0</v>
      </c>
      <c r="O127" s="101"/>
      <c r="P127" s="101"/>
      <c r="Q127" s="101"/>
      <c r="R127" s="96"/>
      <c r="S127" s="96"/>
      <c r="T127" s="97"/>
      <c r="U127" s="98"/>
      <c r="V127" s="99"/>
      <c r="W127" s="98"/>
      <c r="X127" s="98"/>
      <c r="Y127" s="98"/>
      <c r="Z127" s="99"/>
      <c r="AA127" s="48"/>
    </row>
    <row x14ac:dyDescent="0.25" r="128" customHeight="1" ht="19.5">
      <c r="A128" s="160" t="s">
        <v>355</v>
      </c>
      <c r="B128" s="160" t="s">
        <v>356</v>
      </c>
      <c r="C128" s="213">
        <v>9035</v>
      </c>
      <c r="D128" s="213">
        <v>185</v>
      </c>
      <c r="E128" s="166">
        <v>8.5</v>
      </c>
      <c r="F128" s="104">
        <v>8</v>
      </c>
      <c r="G128" s="104">
        <v>124</v>
      </c>
      <c r="H128" s="100">
        <v>0</v>
      </c>
      <c r="I128" s="8"/>
      <c r="J128" s="100">
        <v>0</v>
      </c>
      <c r="K128" s="94">
        <v>1</v>
      </c>
      <c r="L128" s="140">
        <v>9035</v>
      </c>
      <c r="M128" s="140">
        <v>9035</v>
      </c>
      <c r="N128" s="100">
        <v>0</v>
      </c>
      <c r="O128" s="101"/>
      <c r="P128" s="101"/>
      <c r="Q128" s="101"/>
      <c r="R128" s="96"/>
      <c r="S128" s="96"/>
      <c r="T128" s="97"/>
      <c r="U128" s="98"/>
      <c r="V128" s="99"/>
      <c r="W128" s="98"/>
      <c r="X128" s="98"/>
      <c r="Y128" s="98"/>
      <c r="Z128" s="99"/>
      <c r="AA128" s="48"/>
    </row>
    <row x14ac:dyDescent="0.25" r="129" customHeight="1" ht="19.5">
      <c r="A129" s="160" t="s">
        <v>355</v>
      </c>
      <c r="B129" s="160" t="s">
        <v>356</v>
      </c>
      <c r="C129" s="219">
        <v>9574</v>
      </c>
      <c r="D129" s="167"/>
      <c r="E129" s="162">
        <v>2</v>
      </c>
      <c r="F129" s="104">
        <v>2</v>
      </c>
      <c r="G129" s="104">
        <v>186</v>
      </c>
      <c r="H129" s="167"/>
      <c r="I129" s="167"/>
      <c r="J129" s="167"/>
      <c r="K129" s="167"/>
      <c r="L129" s="169">
        <v>9574</v>
      </c>
      <c r="M129" s="169">
        <v>9574</v>
      </c>
      <c r="N129" s="167"/>
      <c r="O129" s="167"/>
      <c r="P129" s="167"/>
      <c r="Q129" s="167"/>
      <c r="R129" s="96"/>
      <c r="S129" s="96"/>
      <c r="T129" s="97"/>
      <c r="U129" s="98"/>
      <c r="V129" s="99"/>
      <c r="W129" s="98"/>
      <c r="X129" s="98"/>
      <c r="Y129" s="98"/>
      <c r="Z129" s="99"/>
      <c r="AA129" s="48"/>
    </row>
    <row x14ac:dyDescent="0.25" r="130" customHeight="1" ht="19.5">
      <c r="A130" s="160" t="s">
        <v>355</v>
      </c>
      <c r="B130" s="160" t="s">
        <v>356</v>
      </c>
      <c r="C130" s="219">
        <v>9938</v>
      </c>
      <c r="D130" s="167"/>
      <c r="E130" s="166">
        <v>0.5</v>
      </c>
      <c r="F130" s="104">
        <v>0</v>
      </c>
      <c r="G130" s="104">
        <v>318</v>
      </c>
      <c r="H130" s="167"/>
      <c r="I130" s="167"/>
      <c r="J130" s="167"/>
      <c r="K130" s="167"/>
      <c r="L130" s="169">
        <v>9938</v>
      </c>
      <c r="M130" s="169">
        <v>9938</v>
      </c>
      <c r="N130" s="167"/>
      <c r="O130" s="167"/>
      <c r="P130" s="167"/>
      <c r="Q130" s="167"/>
      <c r="R130" s="96"/>
      <c r="S130" s="96"/>
      <c r="T130" s="97"/>
      <c r="U130" s="98"/>
      <c r="V130" s="99"/>
      <c r="W130" s="98"/>
      <c r="X130" s="98"/>
      <c r="Y130" s="98"/>
      <c r="Z130" s="99"/>
      <c r="AA130" s="48"/>
    </row>
    <row x14ac:dyDescent="0.25" r="131" customHeight="1" ht="19.5">
      <c r="A131" s="160" t="s">
        <v>355</v>
      </c>
      <c r="B131" s="160" t="s">
        <v>356</v>
      </c>
      <c r="C131" s="107" t="s">
        <v>183</v>
      </c>
      <c r="D131" s="107"/>
      <c r="E131" s="221"/>
      <c r="F131" s="107"/>
      <c r="G131" s="107"/>
      <c r="H131" s="107"/>
      <c r="I131" s="107"/>
      <c r="J131" s="107"/>
      <c r="K131" s="107"/>
      <c r="L131" s="109">
        <v>4342</v>
      </c>
      <c r="M131" s="109">
        <v>5578</v>
      </c>
      <c r="N131" s="110"/>
      <c r="O131" s="110"/>
      <c r="P131" s="110"/>
      <c r="Q131" s="110"/>
      <c r="R131" s="114">
        <v>0</v>
      </c>
      <c r="S131" s="101"/>
      <c r="T131" s="102"/>
      <c r="U131" s="115"/>
      <c r="V131" s="114">
        <v>0</v>
      </c>
      <c r="W131" s="115"/>
      <c r="X131" s="115"/>
      <c r="Y131" s="115"/>
      <c r="Z131" s="223">
        <v>0</v>
      </c>
      <c r="AA131" s="48"/>
    </row>
    <row x14ac:dyDescent="0.25" r="132" customHeight="1" ht="19.5">
      <c r="A132" s="160" t="s">
        <v>355</v>
      </c>
      <c r="B132" s="160" t="s">
        <v>356</v>
      </c>
      <c r="C132" s="96" t="s">
        <v>171</v>
      </c>
      <c r="D132" s="96"/>
      <c r="E132" s="97"/>
      <c r="F132" s="96"/>
      <c r="G132" s="96"/>
      <c r="H132" s="96"/>
      <c r="I132" s="96"/>
      <c r="J132" s="96"/>
      <c r="K132" s="96"/>
      <c r="L132" s="116">
        <v>4342</v>
      </c>
      <c r="M132" s="116">
        <v>5953</v>
      </c>
      <c r="N132" s="96"/>
      <c r="O132" s="96"/>
      <c r="P132" s="96"/>
      <c r="Q132" s="96"/>
      <c r="R132" s="114">
        <v>0</v>
      </c>
      <c r="S132" s="101"/>
      <c r="T132" s="102"/>
      <c r="U132" s="115"/>
      <c r="V132" s="114">
        <v>0</v>
      </c>
      <c r="W132" s="115"/>
      <c r="X132" s="115"/>
      <c r="Y132" s="115"/>
      <c r="Z132" s="223">
        <v>0</v>
      </c>
      <c r="AA132" s="48"/>
    </row>
    <row x14ac:dyDescent="0.25" r="133" customHeight="1" ht="19.5">
      <c r="A133" s="160" t="s">
        <v>355</v>
      </c>
      <c r="B133" s="160" t="s">
        <v>356</v>
      </c>
      <c r="C133" s="96" t="s">
        <v>171</v>
      </c>
      <c r="D133" s="96"/>
      <c r="E133" s="97"/>
      <c r="F133" s="96"/>
      <c r="G133" s="96"/>
      <c r="H133" s="96"/>
      <c r="I133" s="96"/>
      <c r="J133" s="96"/>
      <c r="K133" s="96"/>
      <c r="L133" s="116">
        <v>4342</v>
      </c>
      <c r="M133" s="116">
        <v>6656</v>
      </c>
      <c r="N133" s="96"/>
      <c r="O133" s="96"/>
      <c r="P133" s="96"/>
      <c r="Q133" s="96"/>
      <c r="R133" s="114">
        <v>0</v>
      </c>
      <c r="S133" s="101"/>
      <c r="T133" s="102"/>
      <c r="U133" s="115"/>
      <c r="V133" s="114">
        <v>0</v>
      </c>
      <c r="W133" s="115"/>
      <c r="X133" s="115"/>
      <c r="Y133" s="115"/>
      <c r="Z133" s="120"/>
      <c r="AA133" s="48"/>
    </row>
    <row x14ac:dyDescent="0.25" r="134" customHeight="1" ht="19.5">
      <c r="A134" s="160" t="s">
        <v>355</v>
      </c>
      <c r="B134" s="160" t="s">
        <v>356</v>
      </c>
      <c r="C134" s="96" t="s">
        <v>171</v>
      </c>
      <c r="D134" s="96"/>
      <c r="E134" s="97"/>
      <c r="F134" s="96"/>
      <c r="G134" s="96"/>
      <c r="H134" s="96"/>
      <c r="I134" s="96"/>
      <c r="J134" s="96"/>
      <c r="K134" s="96"/>
      <c r="L134" s="116">
        <v>4342</v>
      </c>
      <c r="M134" s="116">
        <v>7090</v>
      </c>
      <c r="N134" s="96"/>
      <c r="O134" s="96"/>
      <c r="P134" s="96"/>
      <c r="Q134" s="96"/>
      <c r="R134" s="114">
        <v>0</v>
      </c>
      <c r="S134" s="101"/>
      <c r="T134" s="102"/>
      <c r="U134" s="115"/>
      <c r="V134" s="114">
        <v>0</v>
      </c>
      <c r="W134" s="115"/>
      <c r="X134" s="115"/>
      <c r="Y134" s="115"/>
      <c r="Z134" s="120"/>
      <c r="AA134" s="48"/>
    </row>
    <row x14ac:dyDescent="0.25" r="135" customHeight="1" ht="19.5">
      <c r="A135" s="160" t="s">
        <v>355</v>
      </c>
      <c r="B135" s="160" t="s">
        <v>356</v>
      </c>
      <c r="C135" s="96" t="s">
        <v>171</v>
      </c>
      <c r="D135" s="96"/>
      <c r="E135" s="97"/>
      <c r="F135" s="96"/>
      <c r="G135" s="96"/>
      <c r="H135" s="96"/>
      <c r="I135" s="96"/>
      <c r="J135" s="96"/>
      <c r="K135" s="96"/>
      <c r="L135" s="116">
        <v>4342</v>
      </c>
      <c r="M135" s="116">
        <v>7453</v>
      </c>
      <c r="N135" s="96"/>
      <c r="O135" s="96"/>
      <c r="P135" s="96"/>
      <c r="Q135" s="96"/>
      <c r="R135" s="114">
        <v>0</v>
      </c>
      <c r="S135" s="101"/>
      <c r="T135" s="102"/>
      <c r="U135" s="115"/>
      <c r="V135" s="114">
        <v>0</v>
      </c>
      <c r="W135" s="115"/>
      <c r="X135" s="115"/>
      <c r="Y135" s="115"/>
      <c r="Z135" s="120"/>
      <c r="AA135" s="48"/>
    </row>
    <row x14ac:dyDescent="0.25" r="136" customHeight="1" ht="19.5">
      <c r="A136" s="160" t="s">
        <v>355</v>
      </c>
      <c r="B136" s="160" t="s">
        <v>356</v>
      </c>
      <c r="C136" s="96" t="s">
        <v>171</v>
      </c>
      <c r="D136" s="96"/>
      <c r="E136" s="97"/>
      <c r="F136" s="96"/>
      <c r="G136" s="96"/>
      <c r="H136" s="96"/>
      <c r="I136" s="96"/>
      <c r="J136" s="96"/>
      <c r="K136" s="96"/>
      <c r="L136" s="116">
        <v>4342</v>
      </c>
      <c r="M136" s="116">
        <v>8016</v>
      </c>
      <c r="N136" s="96"/>
      <c r="O136" s="96"/>
      <c r="P136" s="96"/>
      <c r="Q136" s="96"/>
      <c r="R136" s="114">
        <v>0</v>
      </c>
      <c r="S136" s="101"/>
      <c r="T136" s="102"/>
      <c r="U136" s="115"/>
      <c r="V136" s="114">
        <v>0</v>
      </c>
      <c r="W136" s="115"/>
      <c r="X136" s="115"/>
      <c r="Y136" s="115"/>
      <c r="Z136" s="120"/>
      <c r="AA136" s="48"/>
    </row>
    <row x14ac:dyDescent="0.25" r="137" customHeight="1" ht="19.5">
      <c r="A137" s="160" t="s">
        <v>355</v>
      </c>
      <c r="B137" s="160" t="s">
        <v>356</v>
      </c>
      <c r="C137" s="96" t="s">
        <v>171</v>
      </c>
      <c r="D137" s="96"/>
      <c r="E137" s="97"/>
      <c r="F137" s="96"/>
      <c r="G137" s="96"/>
      <c r="H137" s="96"/>
      <c r="I137" s="96"/>
      <c r="J137" s="96"/>
      <c r="K137" s="96"/>
      <c r="L137" s="116">
        <v>4342</v>
      </c>
      <c r="M137" s="116">
        <v>8450</v>
      </c>
      <c r="N137" s="96"/>
      <c r="O137" s="96"/>
      <c r="P137" s="96"/>
      <c r="Q137" s="96"/>
      <c r="R137" s="114">
        <v>0</v>
      </c>
      <c r="S137" s="101"/>
      <c r="T137" s="102"/>
      <c r="U137" s="115"/>
      <c r="V137" s="114">
        <v>0</v>
      </c>
      <c r="W137" s="115"/>
      <c r="X137" s="115"/>
      <c r="Y137" s="115"/>
      <c r="Z137" s="223">
        <v>0</v>
      </c>
      <c r="AA137" s="48"/>
    </row>
    <row x14ac:dyDescent="0.25" r="138" customHeight="1" ht="19.5">
      <c r="A138" s="160" t="s">
        <v>355</v>
      </c>
      <c r="B138" s="160" t="s">
        <v>356</v>
      </c>
      <c r="C138" s="96" t="s">
        <v>171</v>
      </c>
      <c r="D138" s="96"/>
      <c r="E138" s="97"/>
      <c r="F138" s="96"/>
      <c r="G138" s="96"/>
      <c r="H138" s="96"/>
      <c r="I138" s="96"/>
      <c r="J138" s="96"/>
      <c r="K138" s="96"/>
      <c r="L138" s="116">
        <v>4342</v>
      </c>
      <c r="M138" s="116">
        <v>9035</v>
      </c>
      <c r="N138" s="96"/>
      <c r="O138" s="96"/>
      <c r="P138" s="96"/>
      <c r="Q138" s="96"/>
      <c r="R138" s="114">
        <v>0</v>
      </c>
      <c r="S138" s="101"/>
      <c r="T138" s="102"/>
      <c r="U138" s="115"/>
      <c r="V138" s="114">
        <v>0</v>
      </c>
      <c r="W138" s="115"/>
      <c r="X138" s="115"/>
      <c r="Y138" s="115"/>
      <c r="Z138" s="223">
        <v>0</v>
      </c>
      <c r="AA138" s="48"/>
    </row>
    <row x14ac:dyDescent="0.25" r="139" customHeight="1" ht="19.5">
      <c r="A139" s="160" t="s">
        <v>355</v>
      </c>
      <c r="B139" s="160" t="s">
        <v>356</v>
      </c>
      <c r="C139" s="96" t="s">
        <v>171</v>
      </c>
      <c r="D139" s="96"/>
      <c r="E139" s="97"/>
      <c r="F139" s="96"/>
      <c r="G139" s="96"/>
      <c r="H139" s="96"/>
      <c r="I139" s="96"/>
      <c r="J139" s="96"/>
      <c r="K139" s="96"/>
      <c r="L139" s="109">
        <v>5578</v>
      </c>
      <c r="M139" s="109">
        <v>5953</v>
      </c>
      <c r="N139" s="110"/>
      <c r="O139" s="110"/>
      <c r="P139" s="110"/>
      <c r="Q139" s="110"/>
      <c r="R139" s="114">
        <v>0</v>
      </c>
      <c r="S139" s="101"/>
      <c r="T139" s="102"/>
      <c r="U139" s="115"/>
      <c r="V139" s="114">
        <v>0</v>
      </c>
      <c r="W139" s="115"/>
      <c r="X139" s="115"/>
      <c r="Y139" s="115"/>
      <c r="Z139" s="223">
        <v>0</v>
      </c>
      <c r="AA139" s="48"/>
    </row>
    <row x14ac:dyDescent="0.25" r="140" customHeight="1" ht="19.5">
      <c r="A140" s="160" t="s">
        <v>355</v>
      </c>
      <c r="B140" s="160" t="s">
        <v>356</v>
      </c>
      <c r="C140" s="96" t="s">
        <v>171</v>
      </c>
      <c r="D140" s="96"/>
      <c r="E140" s="97"/>
      <c r="F140" s="96"/>
      <c r="G140" s="96"/>
      <c r="H140" s="96"/>
      <c r="I140" s="96"/>
      <c r="J140" s="96"/>
      <c r="K140" s="96"/>
      <c r="L140" s="116">
        <v>5578</v>
      </c>
      <c r="M140" s="116">
        <v>6656</v>
      </c>
      <c r="N140" s="96"/>
      <c r="O140" s="96"/>
      <c r="P140" s="96"/>
      <c r="Q140" s="96"/>
      <c r="R140" s="114">
        <v>0</v>
      </c>
      <c r="S140" s="101"/>
      <c r="T140" s="102"/>
      <c r="U140" s="115"/>
      <c r="V140" s="114">
        <v>0</v>
      </c>
      <c r="W140" s="115"/>
      <c r="X140" s="115"/>
      <c r="Y140" s="115"/>
      <c r="Z140" s="223">
        <v>0</v>
      </c>
      <c r="AA140" s="48"/>
    </row>
    <row x14ac:dyDescent="0.25" r="141" customHeight="1" ht="19.5">
      <c r="A141" s="160" t="s">
        <v>355</v>
      </c>
      <c r="B141" s="160" t="s">
        <v>356</v>
      </c>
      <c r="C141" s="96" t="s">
        <v>171</v>
      </c>
      <c r="D141" s="96"/>
      <c r="E141" s="97"/>
      <c r="F141" s="96"/>
      <c r="G141" s="96"/>
      <c r="H141" s="96"/>
      <c r="I141" s="96"/>
      <c r="J141" s="96"/>
      <c r="K141" s="96"/>
      <c r="L141" s="116">
        <v>5578</v>
      </c>
      <c r="M141" s="116">
        <v>7090</v>
      </c>
      <c r="N141" s="96"/>
      <c r="O141" s="96"/>
      <c r="P141" s="96"/>
      <c r="Q141" s="96"/>
      <c r="R141" s="114">
        <v>0</v>
      </c>
      <c r="S141" s="101"/>
      <c r="T141" s="102"/>
      <c r="U141" s="115"/>
      <c r="V141" s="114">
        <v>0</v>
      </c>
      <c r="W141" s="115"/>
      <c r="X141" s="115"/>
      <c r="Y141" s="115"/>
      <c r="Z141" s="223">
        <v>0</v>
      </c>
      <c r="AA141" s="48"/>
    </row>
    <row x14ac:dyDescent="0.25" r="142" customHeight="1" ht="19.5">
      <c r="A142" s="160" t="s">
        <v>355</v>
      </c>
      <c r="B142" s="160" t="s">
        <v>356</v>
      </c>
      <c r="C142" s="96" t="s">
        <v>171</v>
      </c>
      <c r="D142" s="96"/>
      <c r="E142" s="97"/>
      <c r="F142" s="96"/>
      <c r="G142" s="96"/>
      <c r="H142" s="96"/>
      <c r="I142" s="96"/>
      <c r="J142" s="96"/>
      <c r="K142" s="96"/>
      <c r="L142" s="116">
        <v>5578</v>
      </c>
      <c r="M142" s="116">
        <v>7453</v>
      </c>
      <c r="N142" s="96"/>
      <c r="O142" s="96"/>
      <c r="P142" s="96"/>
      <c r="Q142" s="96"/>
      <c r="R142" s="114">
        <v>0</v>
      </c>
      <c r="S142" s="101"/>
      <c r="T142" s="102"/>
      <c r="U142" s="115"/>
      <c r="V142" s="114">
        <v>0</v>
      </c>
      <c r="W142" s="115"/>
      <c r="X142" s="115"/>
      <c r="Y142" s="115"/>
      <c r="Z142" s="120"/>
      <c r="AA142" s="48"/>
    </row>
    <row x14ac:dyDescent="0.25" r="143" customHeight="1" ht="19.5">
      <c r="A143" s="160" t="s">
        <v>355</v>
      </c>
      <c r="B143" s="160" t="s">
        <v>356</v>
      </c>
      <c r="C143" s="96" t="s">
        <v>171</v>
      </c>
      <c r="D143" s="96"/>
      <c r="E143" s="97"/>
      <c r="F143" s="96"/>
      <c r="G143" s="96"/>
      <c r="H143" s="96"/>
      <c r="I143" s="96"/>
      <c r="J143" s="96"/>
      <c r="K143" s="96"/>
      <c r="L143" s="116">
        <v>5578</v>
      </c>
      <c r="M143" s="116">
        <v>8016</v>
      </c>
      <c r="N143" s="96"/>
      <c r="O143" s="96"/>
      <c r="P143" s="96"/>
      <c r="Q143" s="96"/>
      <c r="R143" s="114">
        <v>0</v>
      </c>
      <c r="S143" s="101"/>
      <c r="T143" s="102"/>
      <c r="U143" s="115"/>
      <c r="V143" s="114">
        <v>0</v>
      </c>
      <c r="W143" s="115"/>
      <c r="X143" s="115"/>
      <c r="Y143" s="115"/>
      <c r="Z143" s="120"/>
      <c r="AA143" s="48"/>
    </row>
    <row x14ac:dyDescent="0.25" r="144" customHeight="1" ht="19.5">
      <c r="A144" s="160" t="s">
        <v>355</v>
      </c>
      <c r="B144" s="160" t="s">
        <v>356</v>
      </c>
      <c r="C144" s="96" t="s">
        <v>171</v>
      </c>
      <c r="D144" s="96"/>
      <c r="E144" s="97"/>
      <c r="F144" s="96"/>
      <c r="G144" s="96"/>
      <c r="H144" s="96"/>
      <c r="I144" s="96"/>
      <c r="J144" s="96"/>
      <c r="K144" s="96"/>
      <c r="L144" s="116">
        <v>5578</v>
      </c>
      <c r="M144" s="116">
        <v>8450</v>
      </c>
      <c r="N144" s="96"/>
      <c r="O144" s="96"/>
      <c r="P144" s="96"/>
      <c r="Q144" s="96"/>
      <c r="R144" s="114">
        <v>0</v>
      </c>
      <c r="S144" s="101"/>
      <c r="T144" s="102"/>
      <c r="U144" s="115"/>
      <c r="V144" s="114">
        <v>0</v>
      </c>
      <c r="W144" s="115"/>
      <c r="X144" s="115"/>
      <c r="Y144" s="115"/>
      <c r="Z144" s="223">
        <v>0</v>
      </c>
      <c r="AA144" s="48"/>
    </row>
    <row x14ac:dyDescent="0.25" r="145" customHeight="1" ht="19.5">
      <c r="A145" s="160" t="s">
        <v>355</v>
      </c>
      <c r="B145" s="160" t="s">
        <v>356</v>
      </c>
      <c r="C145" s="96" t="s">
        <v>171</v>
      </c>
      <c r="D145" s="96"/>
      <c r="E145" s="97"/>
      <c r="F145" s="96"/>
      <c r="G145" s="96"/>
      <c r="H145" s="96"/>
      <c r="I145" s="96"/>
      <c r="J145" s="96"/>
      <c r="K145" s="96"/>
      <c r="L145" s="116">
        <v>5578</v>
      </c>
      <c r="M145" s="116">
        <v>9035</v>
      </c>
      <c r="N145" s="96"/>
      <c r="O145" s="96"/>
      <c r="P145" s="96"/>
      <c r="Q145" s="96"/>
      <c r="R145" s="114">
        <v>0</v>
      </c>
      <c r="S145" s="101"/>
      <c r="T145" s="102"/>
      <c r="U145" s="115"/>
      <c r="V145" s="114">
        <v>0</v>
      </c>
      <c r="W145" s="115"/>
      <c r="X145" s="115"/>
      <c r="Y145" s="115"/>
      <c r="Z145" s="223">
        <v>0</v>
      </c>
      <c r="AA145" s="48"/>
    </row>
    <row x14ac:dyDescent="0.25" r="146" customHeight="1" ht="19.5">
      <c r="A146" s="160" t="s">
        <v>355</v>
      </c>
      <c r="B146" s="160" t="s">
        <v>356</v>
      </c>
      <c r="C146" s="96" t="s">
        <v>171</v>
      </c>
      <c r="D146" s="96"/>
      <c r="E146" s="97"/>
      <c r="F146" s="96"/>
      <c r="G146" s="96"/>
      <c r="H146" s="96"/>
      <c r="I146" s="96"/>
      <c r="J146" s="96"/>
      <c r="K146" s="96"/>
      <c r="L146" s="109">
        <v>5953</v>
      </c>
      <c r="M146" s="109">
        <v>6656</v>
      </c>
      <c r="N146" s="110"/>
      <c r="O146" s="110"/>
      <c r="P146" s="110"/>
      <c r="Q146" s="110"/>
      <c r="R146" s="114">
        <v>0</v>
      </c>
      <c r="S146" s="101"/>
      <c r="T146" s="102"/>
      <c r="U146" s="115"/>
      <c r="V146" s="114">
        <v>0</v>
      </c>
      <c r="W146" s="115"/>
      <c r="X146" s="115"/>
      <c r="Y146" s="115"/>
      <c r="Z146" s="223">
        <v>0</v>
      </c>
      <c r="AA146" s="48"/>
    </row>
    <row x14ac:dyDescent="0.25" r="147" customHeight="1" ht="19.5">
      <c r="A147" s="160" t="s">
        <v>355</v>
      </c>
      <c r="B147" s="160" t="s">
        <v>356</v>
      </c>
      <c r="C147" s="96" t="s">
        <v>171</v>
      </c>
      <c r="D147" s="96"/>
      <c r="E147" s="97"/>
      <c r="F147" s="96"/>
      <c r="G147" s="96"/>
      <c r="H147" s="96"/>
      <c r="I147" s="96"/>
      <c r="J147" s="96"/>
      <c r="K147" s="96"/>
      <c r="L147" s="116">
        <v>5953</v>
      </c>
      <c r="M147" s="116">
        <v>7090</v>
      </c>
      <c r="N147" s="96"/>
      <c r="O147" s="96"/>
      <c r="P147" s="96"/>
      <c r="Q147" s="96"/>
      <c r="R147" s="114">
        <v>0</v>
      </c>
      <c r="S147" s="101"/>
      <c r="T147" s="102"/>
      <c r="U147" s="115"/>
      <c r="V147" s="114">
        <v>0</v>
      </c>
      <c r="W147" s="115"/>
      <c r="X147" s="115"/>
      <c r="Y147" s="115"/>
      <c r="Z147" s="223">
        <v>0</v>
      </c>
      <c r="AA147" s="48"/>
    </row>
    <row x14ac:dyDescent="0.25" r="148" customHeight="1" ht="19.5">
      <c r="A148" s="160" t="s">
        <v>355</v>
      </c>
      <c r="B148" s="160" t="s">
        <v>356</v>
      </c>
      <c r="C148" s="96" t="s">
        <v>171</v>
      </c>
      <c r="D148" s="96"/>
      <c r="E148" s="97"/>
      <c r="F148" s="96"/>
      <c r="G148" s="96"/>
      <c r="H148" s="96"/>
      <c r="I148" s="96"/>
      <c r="J148" s="96"/>
      <c r="K148" s="96"/>
      <c r="L148" s="116">
        <v>5953</v>
      </c>
      <c r="M148" s="116">
        <v>7453</v>
      </c>
      <c r="N148" s="96"/>
      <c r="O148" s="96"/>
      <c r="P148" s="96"/>
      <c r="Q148" s="96"/>
      <c r="R148" s="114">
        <v>0</v>
      </c>
      <c r="S148" s="101"/>
      <c r="T148" s="102"/>
      <c r="U148" s="115"/>
      <c r="V148" s="114">
        <v>0</v>
      </c>
      <c r="W148" s="115"/>
      <c r="X148" s="115"/>
      <c r="Y148" s="115"/>
      <c r="Z148" s="120"/>
      <c r="AA148" s="48"/>
    </row>
    <row x14ac:dyDescent="0.25" r="149" customHeight="1" ht="19.5">
      <c r="A149" s="160" t="s">
        <v>355</v>
      </c>
      <c r="B149" s="160" t="s">
        <v>356</v>
      </c>
      <c r="C149" s="96" t="s">
        <v>171</v>
      </c>
      <c r="D149" s="96"/>
      <c r="E149" s="97"/>
      <c r="F149" s="96"/>
      <c r="G149" s="96"/>
      <c r="H149" s="96"/>
      <c r="I149" s="96"/>
      <c r="J149" s="96"/>
      <c r="K149" s="96"/>
      <c r="L149" s="116">
        <v>5953</v>
      </c>
      <c r="M149" s="116">
        <v>8016</v>
      </c>
      <c r="N149" s="96"/>
      <c r="O149" s="96"/>
      <c r="P149" s="96"/>
      <c r="Q149" s="96"/>
      <c r="R149" s="114">
        <v>0</v>
      </c>
      <c r="S149" s="101"/>
      <c r="T149" s="102"/>
      <c r="U149" s="115"/>
      <c r="V149" s="114">
        <v>0</v>
      </c>
      <c r="W149" s="115"/>
      <c r="X149" s="115"/>
      <c r="Y149" s="115"/>
      <c r="Z149" s="120"/>
      <c r="AA149" s="48"/>
    </row>
    <row x14ac:dyDescent="0.25" r="150" customHeight="1" ht="19.5">
      <c r="A150" s="160" t="s">
        <v>355</v>
      </c>
      <c r="B150" s="160" t="s">
        <v>356</v>
      </c>
      <c r="C150" s="96" t="s">
        <v>171</v>
      </c>
      <c r="D150" s="96"/>
      <c r="E150" s="97"/>
      <c r="F150" s="96"/>
      <c r="G150" s="96"/>
      <c r="H150" s="96"/>
      <c r="I150" s="96"/>
      <c r="J150" s="96"/>
      <c r="K150" s="96"/>
      <c r="L150" s="116">
        <v>5953</v>
      </c>
      <c r="M150" s="116">
        <v>8450</v>
      </c>
      <c r="N150" s="96"/>
      <c r="O150" s="96"/>
      <c r="P150" s="96"/>
      <c r="Q150" s="96"/>
      <c r="R150" s="114">
        <v>0</v>
      </c>
      <c r="S150" s="101"/>
      <c r="T150" s="102"/>
      <c r="U150" s="115"/>
      <c r="V150" s="114">
        <v>0</v>
      </c>
      <c r="W150" s="115"/>
      <c r="X150" s="115"/>
      <c r="Y150" s="115"/>
      <c r="Z150" s="120"/>
      <c r="AA150" s="48"/>
    </row>
    <row x14ac:dyDescent="0.25" r="151" customHeight="1" ht="19.5">
      <c r="A151" s="160" t="s">
        <v>355</v>
      </c>
      <c r="B151" s="160" t="s">
        <v>356</v>
      </c>
      <c r="C151" s="96" t="s">
        <v>171</v>
      </c>
      <c r="D151" s="96"/>
      <c r="E151" s="97"/>
      <c r="F151" s="96"/>
      <c r="G151" s="96"/>
      <c r="H151" s="96"/>
      <c r="I151" s="96"/>
      <c r="J151" s="96"/>
      <c r="K151" s="96"/>
      <c r="L151" s="116">
        <v>5953</v>
      </c>
      <c r="M151" s="116">
        <v>9035</v>
      </c>
      <c r="N151" s="96"/>
      <c r="O151" s="96"/>
      <c r="P151" s="96"/>
      <c r="Q151" s="96"/>
      <c r="R151" s="114">
        <v>0</v>
      </c>
      <c r="S151" s="101"/>
      <c r="T151" s="102"/>
      <c r="U151" s="115"/>
      <c r="V151" s="114">
        <v>0</v>
      </c>
      <c r="W151" s="115"/>
      <c r="X151" s="115"/>
      <c r="Y151" s="115"/>
      <c r="Z151" s="120"/>
      <c r="AA151" s="48"/>
    </row>
    <row x14ac:dyDescent="0.25" r="152" customHeight="1" ht="19.5">
      <c r="A152" s="160" t="s">
        <v>355</v>
      </c>
      <c r="B152" s="160" t="s">
        <v>356</v>
      </c>
      <c r="C152" s="96" t="s">
        <v>171</v>
      </c>
      <c r="D152" s="96"/>
      <c r="E152" s="97"/>
      <c r="F152" s="96"/>
      <c r="G152" s="96"/>
      <c r="H152" s="96"/>
      <c r="I152" s="96"/>
      <c r="J152" s="96"/>
      <c r="K152" s="96"/>
      <c r="L152" s="109">
        <v>6656</v>
      </c>
      <c r="M152" s="109">
        <v>7090</v>
      </c>
      <c r="N152" s="110"/>
      <c r="O152" s="110"/>
      <c r="P152" s="110"/>
      <c r="Q152" s="110"/>
      <c r="R152" s="114">
        <v>0</v>
      </c>
      <c r="S152" s="101"/>
      <c r="T152" s="102"/>
      <c r="U152" s="115"/>
      <c r="V152" s="114">
        <v>0</v>
      </c>
      <c r="W152" s="115"/>
      <c r="X152" s="115"/>
      <c r="Y152" s="115"/>
      <c r="Z152" s="223">
        <v>0</v>
      </c>
      <c r="AA152" s="48"/>
    </row>
    <row x14ac:dyDescent="0.25" r="153" customHeight="1" ht="19.5">
      <c r="A153" s="160" t="s">
        <v>355</v>
      </c>
      <c r="B153" s="160" t="s">
        <v>356</v>
      </c>
      <c r="C153" s="96" t="s">
        <v>171</v>
      </c>
      <c r="D153" s="96"/>
      <c r="E153" s="97"/>
      <c r="F153" s="96"/>
      <c r="G153" s="96"/>
      <c r="H153" s="96"/>
      <c r="I153" s="96"/>
      <c r="J153" s="96"/>
      <c r="K153" s="96"/>
      <c r="L153" s="116">
        <v>6656</v>
      </c>
      <c r="M153" s="116">
        <v>7453</v>
      </c>
      <c r="N153" s="96"/>
      <c r="O153" s="96"/>
      <c r="P153" s="96"/>
      <c r="Q153" s="96"/>
      <c r="R153" s="114">
        <v>0</v>
      </c>
      <c r="S153" s="101"/>
      <c r="T153" s="102"/>
      <c r="U153" s="115"/>
      <c r="V153" s="114">
        <v>0</v>
      </c>
      <c r="W153" s="115"/>
      <c r="X153" s="115"/>
      <c r="Y153" s="115"/>
      <c r="Z153" s="223">
        <v>0</v>
      </c>
      <c r="AA153" s="48"/>
    </row>
    <row x14ac:dyDescent="0.25" r="154" customHeight="1" ht="19.5">
      <c r="A154" s="160" t="s">
        <v>355</v>
      </c>
      <c r="B154" s="160" t="s">
        <v>356</v>
      </c>
      <c r="C154" s="96" t="s">
        <v>171</v>
      </c>
      <c r="D154" s="96"/>
      <c r="E154" s="97"/>
      <c r="F154" s="96"/>
      <c r="G154" s="96"/>
      <c r="H154" s="96"/>
      <c r="I154" s="96"/>
      <c r="J154" s="96"/>
      <c r="K154" s="96"/>
      <c r="L154" s="116">
        <v>6656</v>
      </c>
      <c r="M154" s="116">
        <v>8016</v>
      </c>
      <c r="N154" s="96"/>
      <c r="O154" s="96"/>
      <c r="P154" s="96"/>
      <c r="Q154" s="96"/>
      <c r="R154" s="114">
        <v>0</v>
      </c>
      <c r="S154" s="101"/>
      <c r="T154" s="102"/>
      <c r="U154" s="115"/>
      <c r="V154" s="114">
        <v>0</v>
      </c>
      <c r="W154" s="115"/>
      <c r="X154" s="115"/>
      <c r="Y154" s="115"/>
      <c r="Z154" s="120"/>
      <c r="AA154" s="48"/>
    </row>
    <row x14ac:dyDescent="0.25" r="155" customHeight="1" ht="19.5">
      <c r="A155" s="160" t="s">
        <v>355</v>
      </c>
      <c r="B155" s="160" t="s">
        <v>356</v>
      </c>
      <c r="C155" s="96" t="s">
        <v>171</v>
      </c>
      <c r="D155" s="96"/>
      <c r="E155" s="97"/>
      <c r="F155" s="96"/>
      <c r="G155" s="96"/>
      <c r="H155" s="96"/>
      <c r="I155" s="96"/>
      <c r="J155" s="96"/>
      <c r="K155" s="96"/>
      <c r="L155" s="116">
        <v>6656</v>
      </c>
      <c r="M155" s="116">
        <v>8450</v>
      </c>
      <c r="N155" s="96"/>
      <c r="O155" s="96"/>
      <c r="P155" s="96"/>
      <c r="Q155" s="96"/>
      <c r="R155" s="114">
        <v>0</v>
      </c>
      <c r="S155" s="101"/>
      <c r="T155" s="102"/>
      <c r="U155" s="115"/>
      <c r="V155" s="114">
        <v>0</v>
      </c>
      <c r="W155" s="115"/>
      <c r="X155" s="115"/>
      <c r="Y155" s="115"/>
      <c r="Z155" s="120"/>
      <c r="AA155" s="48"/>
    </row>
    <row x14ac:dyDescent="0.25" r="156" customHeight="1" ht="19.5">
      <c r="A156" s="160" t="s">
        <v>355</v>
      </c>
      <c r="B156" s="160" t="s">
        <v>356</v>
      </c>
      <c r="C156" s="96" t="s">
        <v>171</v>
      </c>
      <c r="D156" s="96"/>
      <c r="E156" s="97"/>
      <c r="F156" s="96"/>
      <c r="G156" s="96"/>
      <c r="H156" s="96"/>
      <c r="I156" s="96"/>
      <c r="J156" s="96"/>
      <c r="K156" s="96"/>
      <c r="L156" s="116">
        <v>6656</v>
      </c>
      <c r="M156" s="116">
        <v>9035</v>
      </c>
      <c r="N156" s="96"/>
      <c r="O156" s="96"/>
      <c r="P156" s="96"/>
      <c r="Q156" s="96"/>
      <c r="R156" s="114">
        <v>0</v>
      </c>
      <c r="S156" s="101"/>
      <c r="T156" s="102"/>
      <c r="U156" s="115"/>
      <c r="V156" s="114">
        <v>0</v>
      </c>
      <c r="W156" s="115"/>
      <c r="X156" s="115"/>
      <c r="Y156" s="115"/>
      <c r="Z156" s="120"/>
      <c r="AA156" s="48"/>
    </row>
    <row x14ac:dyDescent="0.25" r="157" customHeight="1" ht="19.5">
      <c r="A157" s="160" t="s">
        <v>355</v>
      </c>
      <c r="B157" s="160" t="s">
        <v>356</v>
      </c>
      <c r="C157" s="96" t="s">
        <v>171</v>
      </c>
      <c r="D157" s="96"/>
      <c r="E157" s="97"/>
      <c r="F157" s="96"/>
      <c r="G157" s="96"/>
      <c r="H157" s="96"/>
      <c r="I157" s="96"/>
      <c r="J157" s="96"/>
      <c r="K157" s="96"/>
      <c r="L157" s="109">
        <v>7090</v>
      </c>
      <c r="M157" s="109">
        <v>7453</v>
      </c>
      <c r="N157" s="110"/>
      <c r="O157" s="110"/>
      <c r="P157" s="110"/>
      <c r="Q157" s="110"/>
      <c r="R157" s="114">
        <v>0</v>
      </c>
      <c r="S157" s="101"/>
      <c r="T157" s="102"/>
      <c r="U157" s="115"/>
      <c r="V157" s="114">
        <v>0</v>
      </c>
      <c r="W157" s="115"/>
      <c r="X157" s="115"/>
      <c r="Y157" s="115"/>
      <c r="Z157" s="223">
        <v>0</v>
      </c>
      <c r="AA157" s="48"/>
    </row>
    <row x14ac:dyDescent="0.25" r="158" customHeight="1" ht="19.5">
      <c r="A158" s="160" t="s">
        <v>355</v>
      </c>
      <c r="B158" s="160" t="s">
        <v>356</v>
      </c>
      <c r="C158" s="96" t="s">
        <v>171</v>
      </c>
      <c r="D158" s="96"/>
      <c r="E158" s="97"/>
      <c r="F158" s="96"/>
      <c r="G158" s="96"/>
      <c r="H158" s="96"/>
      <c r="I158" s="96"/>
      <c r="J158" s="96"/>
      <c r="K158" s="96"/>
      <c r="L158" s="116">
        <v>7090</v>
      </c>
      <c r="M158" s="116">
        <v>8016</v>
      </c>
      <c r="N158" s="96"/>
      <c r="O158" s="96"/>
      <c r="P158" s="96"/>
      <c r="Q158" s="96"/>
      <c r="R158" s="114">
        <v>0</v>
      </c>
      <c r="S158" s="101"/>
      <c r="T158" s="102"/>
      <c r="U158" s="115"/>
      <c r="V158" s="114">
        <v>0</v>
      </c>
      <c r="W158" s="115"/>
      <c r="X158" s="115"/>
      <c r="Y158" s="115"/>
      <c r="Z158" s="223">
        <v>0</v>
      </c>
      <c r="AA158" s="48"/>
    </row>
    <row x14ac:dyDescent="0.25" r="159" customHeight="1" ht="19.5">
      <c r="A159" s="160" t="s">
        <v>355</v>
      </c>
      <c r="B159" s="160" t="s">
        <v>356</v>
      </c>
      <c r="C159" s="96" t="s">
        <v>171</v>
      </c>
      <c r="D159" s="96"/>
      <c r="E159" s="97"/>
      <c r="F159" s="96"/>
      <c r="G159" s="96"/>
      <c r="H159" s="96"/>
      <c r="I159" s="96"/>
      <c r="J159" s="96"/>
      <c r="K159" s="96"/>
      <c r="L159" s="116">
        <v>7090</v>
      </c>
      <c r="M159" s="116">
        <v>8450</v>
      </c>
      <c r="N159" s="96"/>
      <c r="O159" s="96"/>
      <c r="P159" s="96"/>
      <c r="Q159" s="96"/>
      <c r="R159" s="114">
        <v>0</v>
      </c>
      <c r="S159" s="101"/>
      <c r="T159" s="102"/>
      <c r="U159" s="115"/>
      <c r="V159" s="114">
        <v>0</v>
      </c>
      <c r="W159" s="115"/>
      <c r="X159" s="115"/>
      <c r="Y159" s="115"/>
      <c r="Z159" s="120"/>
      <c r="AA159" s="48"/>
    </row>
    <row x14ac:dyDescent="0.25" r="160" customHeight="1" ht="19.5">
      <c r="A160" s="160" t="s">
        <v>355</v>
      </c>
      <c r="B160" s="160" t="s">
        <v>356</v>
      </c>
      <c r="C160" s="96" t="s">
        <v>171</v>
      </c>
      <c r="D160" s="96"/>
      <c r="E160" s="97"/>
      <c r="F160" s="96"/>
      <c r="G160" s="96"/>
      <c r="H160" s="96"/>
      <c r="I160" s="96"/>
      <c r="J160" s="96"/>
      <c r="K160" s="96"/>
      <c r="L160" s="116">
        <v>7090</v>
      </c>
      <c r="M160" s="116">
        <v>9035</v>
      </c>
      <c r="N160" s="96"/>
      <c r="O160" s="96"/>
      <c r="P160" s="96"/>
      <c r="Q160" s="96"/>
      <c r="R160" s="114">
        <v>0</v>
      </c>
      <c r="S160" s="101"/>
      <c r="T160" s="102"/>
      <c r="U160" s="115"/>
      <c r="V160" s="114">
        <v>0</v>
      </c>
      <c r="W160" s="115"/>
      <c r="X160" s="115"/>
      <c r="Y160" s="115"/>
      <c r="Z160" s="223">
        <v>0</v>
      </c>
      <c r="AA160" s="48"/>
    </row>
    <row x14ac:dyDescent="0.25" r="161" customHeight="1" ht="19.5">
      <c r="A161" s="160" t="s">
        <v>355</v>
      </c>
      <c r="B161" s="160" t="s">
        <v>356</v>
      </c>
      <c r="C161" s="96" t="s">
        <v>171</v>
      </c>
      <c r="D161" s="96"/>
      <c r="E161" s="97"/>
      <c r="F161" s="96"/>
      <c r="G161" s="96"/>
      <c r="H161" s="96"/>
      <c r="I161" s="96"/>
      <c r="J161" s="96"/>
      <c r="K161" s="96"/>
      <c r="L161" s="109">
        <v>7453</v>
      </c>
      <c r="M161" s="109">
        <v>8016</v>
      </c>
      <c r="N161" s="110"/>
      <c r="O161" s="110"/>
      <c r="P161" s="110"/>
      <c r="Q161" s="110"/>
      <c r="R161" s="114">
        <v>0</v>
      </c>
      <c r="S161" s="101"/>
      <c r="T161" s="102"/>
      <c r="U161" s="115"/>
      <c r="V161" s="114">
        <v>0</v>
      </c>
      <c r="W161" s="115"/>
      <c r="X161" s="115"/>
      <c r="Y161" s="115"/>
      <c r="Z161" s="223">
        <v>0</v>
      </c>
      <c r="AA161" s="48"/>
    </row>
    <row x14ac:dyDescent="0.25" r="162" customHeight="1" ht="19.5">
      <c r="A162" s="160" t="s">
        <v>355</v>
      </c>
      <c r="B162" s="160" t="s">
        <v>356</v>
      </c>
      <c r="C162" s="96" t="s">
        <v>171</v>
      </c>
      <c r="D162" s="96"/>
      <c r="E162" s="97"/>
      <c r="F162" s="96"/>
      <c r="G162" s="96"/>
      <c r="H162" s="96"/>
      <c r="I162" s="96"/>
      <c r="J162" s="96"/>
      <c r="K162" s="96"/>
      <c r="L162" s="116">
        <v>7453</v>
      </c>
      <c r="M162" s="116">
        <v>8450</v>
      </c>
      <c r="N162" s="96"/>
      <c r="O162" s="96"/>
      <c r="P162" s="96"/>
      <c r="Q162" s="96"/>
      <c r="R162" s="114">
        <v>0</v>
      </c>
      <c r="S162" s="101"/>
      <c r="T162" s="102"/>
      <c r="U162" s="115"/>
      <c r="V162" s="114">
        <v>0</v>
      </c>
      <c r="W162" s="115"/>
      <c r="X162" s="115"/>
      <c r="Y162" s="115"/>
      <c r="Z162" s="223">
        <v>0</v>
      </c>
      <c r="AA162" s="48"/>
    </row>
    <row x14ac:dyDescent="0.25" r="163" customHeight="1" ht="19.5">
      <c r="A163" s="160" t="s">
        <v>355</v>
      </c>
      <c r="B163" s="160" t="s">
        <v>356</v>
      </c>
      <c r="C163" s="96" t="s">
        <v>171</v>
      </c>
      <c r="D163" s="96"/>
      <c r="E163" s="97"/>
      <c r="F163" s="96"/>
      <c r="G163" s="96"/>
      <c r="H163" s="96"/>
      <c r="I163" s="96"/>
      <c r="J163" s="96"/>
      <c r="K163" s="96"/>
      <c r="L163" s="116">
        <v>7453</v>
      </c>
      <c r="M163" s="116">
        <v>9035</v>
      </c>
      <c r="N163" s="96"/>
      <c r="O163" s="96"/>
      <c r="P163" s="96"/>
      <c r="Q163" s="96"/>
      <c r="R163" s="114">
        <v>0</v>
      </c>
      <c r="S163" s="101"/>
      <c r="T163" s="102"/>
      <c r="U163" s="115"/>
      <c r="V163" s="114">
        <v>0</v>
      </c>
      <c r="W163" s="115"/>
      <c r="X163" s="115"/>
      <c r="Y163" s="115"/>
      <c r="Z163" s="223">
        <v>0</v>
      </c>
      <c r="AA163" s="48"/>
    </row>
    <row x14ac:dyDescent="0.25" r="164" customHeight="1" ht="19.5">
      <c r="A164" s="160" t="s">
        <v>355</v>
      </c>
      <c r="B164" s="160" t="s">
        <v>356</v>
      </c>
      <c r="C164" s="96" t="s">
        <v>171</v>
      </c>
      <c r="D164" s="96"/>
      <c r="E164" s="97"/>
      <c r="F164" s="96"/>
      <c r="G164" s="96"/>
      <c r="H164" s="96"/>
      <c r="I164" s="96"/>
      <c r="J164" s="96"/>
      <c r="K164" s="96"/>
      <c r="L164" s="109">
        <v>8016</v>
      </c>
      <c r="M164" s="109">
        <v>8450</v>
      </c>
      <c r="N164" s="110"/>
      <c r="O164" s="110"/>
      <c r="P164" s="110"/>
      <c r="Q164" s="110"/>
      <c r="R164" s="94">
        <v>1</v>
      </c>
      <c r="S164" s="94">
        <v>-1</v>
      </c>
      <c r="T164" s="103">
        <v>1.8</v>
      </c>
      <c r="U164" s="113"/>
      <c r="V164" s="100">
        <v>0</v>
      </c>
      <c r="W164" s="115"/>
      <c r="X164" s="115"/>
      <c r="Y164" s="115"/>
      <c r="Z164" s="114">
        <v>0</v>
      </c>
      <c r="AA164" s="48"/>
    </row>
    <row x14ac:dyDescent="0.25" r="165" customHeight="1" ht="19.5">
      <c r="A165" s="160" t="s">
        <v>355</v>
      </c>
      <c r="B165" s="160" t="s">
        <v>356</v>
      </c>
      <c r="C165" s="96" t="s">
        <v>171</v>
      </c>
      <c r="D165" s="96"/>
      <c r="E165" s="97"/>
      <c r="F165" s="96"/>
      <c r="G165" s="96"/>
      <c r="H165" s="96"/>
      <c r="I165" s="96"/>
      <c r="J165" s="96"/>
      <c r="K165" s="96"/>
      <c r="L165" s="116">
        <v>8016</v>
      </c>
      <c r="M165" s="116">
        <v>9035</v>
      </c>
      <c r="N165" s="96"/>
      <c r="O165" s="96"/>
      <c r="P165" s="96"/>
      <c r="Q165" s="96"/>
      <c r="R165" s="114">
        <v>0</v>
      </c>
      <c r="S165" s="101"/>
      <c r="T165" s="102"/>
      <c r="U165" s="115"/>
      <c r="V165" s="114">
        <v>0</v>
      </c>
      <c r="W165" s="115"/>
      <c r="X165" s="115"/>
      <c r="Y165" s="115"/>
      <c r="Z165" s="223">
        <v>0</v>
      </c>
      <c r="AA165" s="48"/>
    </row>
    <row x14ac:dyDescent="0.25" r="166" customHeight="1" ht="19.5">
      <c r="A166" s="209" t="s">
        <v>355</v>
      </c>
      <c r="B166" s="209" t="s">
        <v>356</v>
      </c>
      <c r="C166" s="198" t="s">
        <v>171</v>
      </c>
      <c r="D166" s="198"/>
      <c r="E166" s="238"/>
      <c r="F166" s="198"/>
      <c r="G166" s="198"/>
      <c r="H166" s="198"/>
      <c r="I166" s="198"/>
      <c r="J166" s="198"/>
      <c r="K166" s="198"/>
      <c r="L166" s="200">
        <v>8450</v>
      </c>
      <c r="M166" s="200">
        <v>9035</v>
      </c>
      <c r="N166" s="202"/>
      <c r="O166" s="202"/>
      <c r="P166" s="202"/>
      <c r="Q166" s="202"/>
      <c r="R166" s="114">
        <v>0</v>
      </c>
      <c r="S166" s="101"/>
      <c r="T166" s="102"/>
      <c r="U166" s="115"/>
      <c r="V166" s="114">
        <v>0</v>
      </c>
      <c r="W166" s="115"/>
      <c r="X166" s="115"/>
      <c r="Y166" s="115"/>
      <c r="Z166" s="223">
        <v>0</v>
      </c>
      <c r="AA166" s="48"/>
    </row>
    <row x14ac:dyDescent="0.25" r="167" customHeight="1" ht="19.5">
      <c r="A167" s="141" t="s">
        <v>357</v>
      </c>
      <c r="B167" s="141" t="s">
        <v>358</v>
      </c>
      <c r="C167" s="139">
        <v>5186</v>
      </c>
      <c r="D167" s="139">
        <v>130</v>
      </c>
      <c r="E167" s="162">
        <v>3</v>
      </c>
      <c r="F167" s="104">
        <v>3</v>
      </c>
      <c r="G167" s="104">
        <v>104</v>
      </c>
      <c r="H167" s="100">
        <v>0</v>
      </c>
      <c r="I167" s="8"/>
      <c r="J167" s="100">
        <v>0</v>
      </c>
      <c r="K167" s="94">
        <v>1</v>
      </c>
      <c r="L167" s="140">
        <v>5186</v>
      </c>
      <c r="M167" s="140">
        <v>5186</v>
      </c>
      <c r="N167" s="100">
        <v>0</v>
      </c>
      <c r="O167" s="101"/>
      <c r="P167" s="101"/>
      <c r="Q167" s="101"/>
      <c r="R167" s="96"/>
      <c r="S167" s="96"/>
      <c r="T167" s="97"/>
      <c r="U167" s="98"/>
      <c r="V167" s="99"/>
      <c r="W167" s="98"/>
      <c r="X167" s="98"/>
      <c r="Y167" s="98"/>
      <c r="Z167" s="99"/>
      <c r="AA167" s="48" t="s">
        <v>359</v>
      </c>
    </row>
    <row x14ac:dyDescent="0.25" r="168" customHeight="1" ht="19.5">
      <c r="A168" s="141" t="s">
        <v>357</v>
      </c>
      <c r="B168" s="141" t="s">
        <v>358</v>
      </c>
      <c r="C168" s="139">
        <v>5578</v>
      </c>
      <c r="D168" s="139">
        <v>145</v>
      </c>
      <c r="E168" s="166">
        <v>2.5</v>
      </c>
      <c r="F168" s="104">
        <v>2</v>
      </c>
      <c r="G168" s="104">
        <v>116</v>
      </c>
      <c r="H168" s="100">
        <v>0</v>
      </c>
      <c r="I168" s="8"/>
      <c r="J168" s="100">
        <v>0</v>
      </c>
      <c r="K168" s="94">
        <v>1</v>
      </c>
      <c r="L168" s="140">
        <v>5578</v>
      </c>
      <c r="M168" s="140">
        <v>5578</v>
      </c>
      <c r="N168" s="100">
        <v>0</v>
      </c>
      <c r="O168" s="101"/>
      <c r="P168" s="101"/>
      <c r="Q168" s="101"/>
      <c r="R168" s="96"/>
      <c r="S168" s="96"/>
      <c r="T168" s="97"/>
      <c r="U168" s="98"/>
      <c r="V168" s="99"/>
      <c r="W168" s="98"/>
      <c r="X168" s="98"/>
      <c r="Y168" s="98"/>
      <c r="Z168" s="99"/>
      <c r="AA168" s="48"/>
    </row>
    <row x14ac:dyDescent="0.25" r="169" customHeight="1" ht="19.5">
      <c r="A169" s="141" t="s">
        <v>357</v>
      </c>
      <c r="B169" s="141" t="s">
        <v>358</v>
      </c>
      <c r="C169" s="139">
        <v>6053</v>
      </c>
      <c r="D169" s="139">
        <v>160</v>
      </c>
      <c r="E169" s="162">
        <v>3</v>
      </c>
      <c r="F169" s="104">
        <v>3</v>
      </c>
      <c r="G169" s="104">
        <v>105</v>
      </c>
      <c r="H169" s="100">
        <v>0</v>
      </c>
      <c r="I169" s="8"/>
      <c r="J169" s="100">
        <v>0</v>
      </c>
      <c r="K169" s="94">
        <v>1</v>
      </c>
      <c r="L169" s="140">
        <v>6053</v>
      </c>
      <c r="M169" s="140">
        <v>6053</v>
      </c>
      <c r="N169" s="100">
        <v>0</v>
      </c>
      <c r="O169" s="101"/>
      <c r="P169" s="101"/>
      <c r="Q169" s="101"/>
      <c r="R169" s="96"/>
      <c r="S169" s="96"/>
      <c r="T169" s="97"/>
      <c r="U169" s="98"/>
      <c r="V169" s="99"/>
      <c r="W169" s="98"/>
      <c r="X169" s="98"/>
      <c r="Y169" s="98"/>
      <c r="Z169" s="99"/>
      <c r="AA169" s="48"/>
    </row>
    <row x14ac:dyDescent="0.25" r="170" customHeight="1" ht="19.5">
      <c r="A170" s="141" t="s">
        <v>357</v>
      </c>
      <c r="B170" s="141" t="s">
        <v>358</v>
      </c>
      <c r="C170" s="139">
        <v>6440</v>
      </c>
      <c r="D170" s="139">
        <v>170</v>
      </c>
      <c r="E170" s="162">
        <v>4</v>
      </c>
      <c r="F170" s="104">
        <v>4</v>
      </c>
      <c r="G170" s="104">
        <v>77</v>
      </c>
      <c r="H170" s="100">
        <v>0</v>
      </c>
      <c r="I170" s="8"/>
      <c r="J170" s="100">
        <v>0</v>
      </c>
      <c r="K170" s="94">
        <v>1</v>
      </c>
      <c r="L170" s="140">
        <v>6440</v>
      </c>
      <c r="M170" s="140">
        <v>6440</v>
      </c>
      <c r="N170" s="100">
        <v>0</v>
      </c>
      <c r="O170" s="101"/>
      <c r="P170" s="101"/>
      <c r="Q170" s="101"/>
      <c r="R170" s="96"/>
      <c r="S170" s="96"/>
      <c r="T170" s="97"/>
      <c r="U170" s="98"/>
      <c r="V170" s="99"/>
      <c r="W170" s="98"/>
      <c r="X170" s="98"/>
      <c r="Y170" s="98"/>
      <c r="Z170" s="99"/>
      <c r="AA170" s="48"/>
    </row>
    <row x14ac:dyDescent="0.25" r="171" customHeight="1" ht="19.5">
      <c r="A171" s="141" t="s">
        <v>357</v>
      </c>
      <c r="B171" s="141" t="s">
        <v>358</v>
      </c>
      <c r="C171" s="226">
        <v>6697</v>
      </c>
      <c r="D171" s="167"/>
      <c r="E171" s="162">
        <v>1</v>
      </c>
      <c r="F171" s="104">
        <v>1</v>
      </c>
      <c r="G171" s="104">
        <v>173</v>
      </c>
      <c r="H171" s="167"/>
      <c r="I171" s="167"/>
      <c r="J171" s="167"/>
      <c r="K171" s="167"/>
      <c r="L171" s="169">
        <v>6697</v>
      </c>
      <c r="M171" s="169">
        <v>6697</v>
      </c>
      <c r="N171" s="167"/>
      <c r="O171" s="167"/>
      <c r="P171" s="167"/>
      <c r="Q171" s="167"/>
      <c r="R171" s="96"/>
      <c r="S171" s="96"/>
      <c r="T171" s="97"/>
      <c r="U171" s="98"/>
      <c r="V171" s="99"/>
      <c r="W171" s="98"/>
      <c r="X171" s="98"/>
      <c r="Y171" s="98"/>
      <c r="Z171" s="99"/>
      <c r="AA171" s="48"/>
    </row>
    <row x14ac:dyDescent="0.25" r="172" customHeight="1" ht="19.5">
      <c r="A172" s="141" t="s">
        <v>357</v>
      </c>
      <c r="B172" s="141" t="s">
        <v>358</v>
      </c>
      <c r="C172" s="139">
        <v>7049</v>
      </c>
      <c r="D172" s="139">
        <v>175</v>
      </c>
      <c r="E172" s="162">
        <v>5</v>
      </c>
      <c r="F172" s="104">
        <v>5</v>
      </c>
      <c r="G172" s="104">
        <v>67</v>
      </c>
      <c r="H172" s="100">
        <v>0</v>
      </c>
      <c r="I172" s="8"/>
      <c r="J172" s="100">
        <v>0</v>
      </c>
      <c r="K172" s="94">
        <v>1</v>
      </c>
      <c r="L172" s="140">
        <v>7049</v>
      </c>
      <c r="M172" s="140">
        <v>7049</v>
      </c>
      <c r="N172" s="100">
        <v>0</v>
      </c>
      <c r="O172" s="101"/>
      <c r="P172" s="101"/>
      <c r="Q172" s="101"/>
      <c r="R172" s="96"/>
      <c r="S172" s="96"/>
      <c r="T172" s="97"/>
      <c r="U172" s="98"/>
      <c r="V172" s="99"/>
      <c r="W172" s="98"/>
      <c r="X172" s="98"/>
      <c r="Y172" s="98"/>
      <c r="Z172" s="99"/>
      <c r="AA172" s="48"/>
    </row>
    <row x14ac:dyDescent="0.25" r="173" customHeight="1" ht="19.5">
      <c r="A173" s="141" t="s">
        <v>357</v>
      </c>
      <c r="B173" s="141" t="s">
        <v>358</v>
      </c>
      <c r="C173" s="139">
        <v>7383</v>
      </c>
      <c r="D173" s="139">
        <v>180</v>
      </c>
      <c r="E173" s="162">
        <v>3</v>
      </c>
      <c r="F173" s="104">
        <v>3</v>
      </c>
      <c r="G173" s="104">
        <v>103</v>
      </c>
      <c r="H173" s="100">
        <v>0</v>
      </c>
      <c r="I173" s="8"/>
      <c r="J173" s="100">
        <v>0</v>
      </c>
      <c r="K173" s="94">
        <v>1</v>
      </c>
      <c r="L173" s="140">
        <v>7383</v>
      </c>
      <c r="M173" s="140">
        <v>7383</v>
      </c>
      <c r="N173" s="100">
        <v>0</v>
      </c>
      <c r="O173" s="101"/>
      <c r="P173" s="101"/>
      <c r="Q173" s="101"/>
      <c r="R173" s="96"/>
      <c r="S173" s="96"/>
      <c r="T173" s="97"/>
      <c r="U173" s="98"/>
      <c r="V173" s="99"/>
      <c r="W173" s="98"/>
      <c r="X173" s="98"/>
      <c r="Y173" s="98"/>
      <c r="Z173" s="99"/>
      <c r="AA173" s="48"/>
    </row>
    <row x14ac:dyDescent="0.25" r="174" customHeight="1" ht="19.5">
      <c r="A174" s="141" t="s">
        <v>357</v>
      </c>
      <c r="B174" s="141" t="s">
        <v>358</v>
      </c>
      <c r="C174" s="226">
        <v>7910</v>
      </c>
      <c r="D174" s="167"/>
      <c r="E174" s="162">
        <v>2</v>
      </c>
      <c r="F174" s="104">
        <v>2</v>
      </c>
      <c r="G174" s="104">
        <v>179</v>
      </c>
      <c r="H174" s="167"/>
      <c r="I174" s="167"/>
      <c r="J174" s="167"/>
      <c r="K174" s="167"/>
      <c r="L174" s="169">
        <v>7910</v>
      </c>
      <c r="M174" s="169">
        <v>7910</v>
      </c>
      <c r="N174" s="167"/>
      <c r="O174" s="167"/>
      <c r="P174" s="167"/>
      <c r="Q174" s="167"/>
      <c r="R174" s="96"/>
      <c r="S174" s="96"/>
      <c r="T174" s="97"/>
      <c r="U174" s="98"/>
      <c r="V174" s="99"/>
      <c r="W174" s="98"/>
      <c r="X174" s="98"/>
      <c r="Y174" s="98"/>
      <c r="Z174" s="99"/>
      <c r="AA174" s="48"/>
    </row>
    <row x14ac:dyDescent="0.25" r="175" customHeight="1" ht="19.5">
      <c r="A175" s="141" t="s">
        <v>357</v>
      </c>
      <c r="B175" s="141" t="s">
        <v>358</v>
      </c>
      <c r="C175" s="139">
        <v>8279</v>
      </c>
      <c r="D175" s="139">
        <v>190</v>
      </c>
      <c r="E175" s="162">
        <v>6</v>
      </c>
      <c r="F175" s="104">
        <v>6</v>
      </c>
      <c r="G175" s="104">
        <v>110</v>
      </c>
      <c r="H175" s="100">
        <v>0</v>
      </c>
      <c r="I175" s="8"/>
      <c r="J175" s="100">
        <v>0</v>
      </c>
      <c r="K175" s="94">
        <v>1</v>
      </c>
      <c r="L175" s="140">
        <v>8279</v>
      </c>
      <c r="M175" s="140">
        <v>8279</v>
      </c>
      <c r="N175" s="100">
        <v>0</v>
      </c>
      <c r="O175" s="101"/>
      <c r="P175" s="101"/>
      <c r="Q175" s="101"/>
      <c r="R175" s="96"/>
      <c r="S175" s="96"/>
      <c r="T175" s="97"/>
      <c r="U175" s="98"/>
      <c r="V175" s="99"/>
      <c r="W175" s="98"/>
      <c r="X175" s="98"/>
      <c r="Y175" s="98"/>
      <c r="Z175" s="99"/>
      <c r="AA175" s="48"/>
    </row>
    <row x14ac:dyDescent="0.25" r="176" customHeight="1" ht="19.5">
      <c r="A176" s="141" t="s">
        <v>357</v>
      </c>
      <c r="B176" s="141" t="s">
        <v>358</v>
      </c>
      <c r="C176" s="139">
        <v>8631</v>
      </c>
      <c r="D176" s="139">
        <v>195</v>
      </c>
      <c r="E176" s="162">
        <v>3</v>
      </c>
      <c r="F176" s="104">
        <v>4</v>
      </c>
      <c r="G176" s="104">
        <v>113</v>
      </c>
      <c r="H176" s="100">
        <v>0</v>
      </c>
      <c r="I176" s="8"/>
      <c r="J176" s="100">
        <v>0</v>
      </c>
      <c r="K176" s="94">
        <v>1</v>
      </c>
      <c r="L176" s="140">
        <v>8631</v>
      </c>
      <c r="M176" s="140">
        <v>8631</v>
      </c>
      <c r="N176" s="100">
        <v>0</v>
      </c>
      <c r="O176" s="101"/>
      <c r="P176" s="101"/>
      <c r="Q176" s="101"/>
      <c r="R176" s="96"/>
      <c r="S176" s="96"/>
      <c r="T176" s="97"/>
      <c r="U176" s="98"/>
      <c r="V176" s="99"/>
      <c r="W176" s="98"/>
      <c r="X176" s="98"/>
      <c r="Y176" s="98"/>
      <c r="Z176" s="99"/>
      <c r="AA176" s="48"/>
    </row>
    <row x14ac:dyDescent="0.25" r="177" customHeight="1" ht="19.5">
      <c r="A177" s="141" t="s">
        <v>357</v>
      </c>
      <c r="B177" s="141" t="s">
        <v>358</v>
      </c>
      <c r="C177" s="139">
        <v>9287</v>
      </c>
      <c r="D177" s="139">
        <v>200</v>
      </c>
      <c r="E177" s="162">
        <v>4</v>
      </c>
      <c r="F177" s="104">
        <v>4</v>
      </c>
      <c r="G177" s="104">
        <v>147</v>
      </c>
      <c r="H177" s="100">
        <v>0</v>
      </c>
      <c r="I177" s="8"/>
      <c r="J177" s="100">
        <v>0</v>
      </c>
      <c r="K177" s="94">
        <v>1</v>
      </c>
      <c r="L177" s="140">
        <v>9287</v>
      </c>
      <c r="M177" s="140">
        <v>9287</v>
      </c>
      <c r="N177" s="100">
        <v>0</v>
      </c>
      <c r="O177" s="101"/>
      <c r="P177" s="101"/>
      <c r="Q177" s="101"/>
      <c r="R177" s="96"/>
      <c r="S177" s="96"/>
      <c r="T177" s="97"/>
      <c r="U177" s="98"/>
      <c r="V177" s="99"/>
      <c r="W177" s="98"/>
      <c r="X177" s="98"/>
      <c r="Y177" s="98"/>
      <c r="Z177" s="99"/>
      <c r="AA177" s="48"/>
    </row>
    <row x14ac:dyDescent="0.25" r="178" customHeight="1" ht="19.5">
      <c r="A178" s="141" t="s">
        <v>357</v>
      </c>
      <c r="B178" s="141" t="s">
        <v>358</v>
      </c>
      <c r="C178" s="226">
        <v>9914</v>
      </c>
      <c r="D178" s="167"/>
      <c r="E178" s="162">
        <v>1</v>
      </c>
      <c r="F178" s="230"/>
      <c r="G178" s="230"/>
      <c r="H178" s="167"/>
      <c r="I178" s="167"/>
      <c r="J178" s="167"/>
      <c r="K178" s="167"/>
      <c r="L178" s="169">
        <v>9914</v>
      </c>
      <c r="M178" s="169">
        <v>9914</v>
      </c>
      <c r="N178" s="167"/>
      <c r="O178" s="167"/>
      <c r="P178" s="167"/>
      <c r="Q178" s="167"/>
      <c r="R178" s="176" t="s">
        <v>360</v>
      </c>
      <c r="S178" s="96"/>
      <c r="T178" s="97"/>
      <c r="U178" s="98"/>
      <c r="V178" s="99"/>
      <c r="W178" s="98"/>
      <c r="X178" s="98"/>
      <c r="Y178" s="98"/>
      <c r="Z178" s="99"/>
      <c r="AA178" s="48"/>
    </row>
    <row x14ac:dyDescent="0.25" r="179" customHeight="1" ht="19.5">
      <c r="A179" s="141" t="s">
        <v>357</v>
      </c>
      <c r="B179" s="141" t="s">
        <v>358</v>
      </c>
      <c r="C179" s="107" t="s">
        <v>183</v>
      </c>
      <c r="D179" s="107"/>
      <c r="E179" s="221"/>
      <c r="F179" s="107"/>
      <c r="G179" s="107"/>
      <c r="H179" s="107"/>
      <c r="I179" s="107"/>
      <c r="J179" s="107"/>
      <c r="K179" s="107"/>
      <c r="L179" s="109">
        <v>5186</v>
      </c>
      <c r="M179" s="109">
        <v>5578</v>
      </c>
      <c r="N179" s="110"/>
      <c r="O179" s="110"/>
      <c r="P179" s="110"/>
      <c r="Q179" s="110"/>
      <c r="R179" s="114">
        <v>0</v>
      </c>
      <c r="S179" s="101"/>
      <c r="T179" s="102"/>
      <c r="U179" s="115"/>
      <c r="V179" s="114">
        <v>0</v>
      </c>
      <c r="W179" s="115"/>
      <c r="X179" s="115"/>
      <c r="Y179" s="115"/>
      <c r="Z179" s="223">
        <v>0</v>
      </c>
      <c r="AA179" s="48"/>
    </row>
    <row x14ac:dyDescent="0.25" r="180" customHeight="1" ht="19.5">
      <c r="A180" s="141" t="s">
        <v>357</v>
      </c>
      <c r="B180" s="141" t="s">
        <v>358</v>
      </c>
      <c r="C180" s="96" t="s">
        <v>171</v>
      </c>
      <c r="D180" s="96"/>
      <c r="E180" s="97"/>
      <c r="F180" s="96"/>
      <c r="G180" s="96"/>
      <c r="H180" s="96"/>
      <c r="I180" s="96"/>
      <c r="J180" s="96"/>
      <c r="K180" s="96"/>
      <c r="L180" s="116">
        <v>5186</v>
      </c>
      <c r="M180" s="116">
        <v>6053</v>
      </c>
      <c r="N180" s="96"/>
      <c r="O180" s="96"/>
      <c r="P180" s="96"/>
      <c r="Q180" s="96"/>
      <c r="R180" s="114">
        <v>0</v>
      </c>
      <c r="S180" s="101"/>
      <c r="T180" s="102"/>
      <c r="U180" s="115"/>
      <c r="V180" s="114">
        <v>0</v>
      </c>
      <c r="W180" s="115"/>
      <c r="X180" s="115"/>
      <c r="Y180" s="115"/>
      <c r="Z180" s="223">
        <v>0</v>
      </c>
      <c r="AA180" s="48"/>
    </row>
    <row x14ac:dyDescent="0.25" r="181" customHeight="1" ht="19.5">
      <c r="A181" s="141" t="s">
        <v>357</v>
      </c>
      <c r="B181" s="141" t="s">
        <v>358</v>
      </c>
      <c r="C181" s="96" t="s">
        <v>171</v>
      </c>
      <c r="D181" s="96"/>
      <c r="E181" s="97"/>
      <c r="F181" s="96"/>
      <c r="G181" s="96"/>
      <c r="H181" s="96"/>
      <c r="I181" s="96"/>
      <c r="J181" s="96"/>
      <c r="K181" s="96"/>
      <c r="L181" s="116">
        <v>5186</v>
      </c>
      <c r="M181" s="116">
        <v>6440</v>
      </c>
      <c r="N181" s="96"/>
      <c r="O181" s="96"/>
      <c r="P181" s="96"/>
      <c r="Q181" s="96"/>
      <c r="R181" s="114">
        <v>0</v>
      </c>
      <c r="S181" s="101"/>
      <c r="T181" s="102"/>
      <c r="U181" s="115"/>
      <c r="V181" s="114">
        <v>0</v>
      </c>
      <c r="W181" s="115"/>
      <c r="X181" s="115"/>
      <c r="Y181" s="115"/>
      <c r="Z181" s="223">
        <v>0</v>
      </c>
      <c r="AA181" s="48"/>
    </row>
    <row x14ac:dyDescent="0.25" r="182" customHeight="1" ht="19.5">
      <c r="A182" s="141" t="s">
        <v>357</v>
      </c>
      <c r="B182" s="141" t="s">
        <v>358</v>
      </c>
      <c r="C182" s="96" t="s">
        <v>171</v>
      </c>
      <c r="D182" s="96"/>
      <c r="E182" s="97"/>
      <c r="F182" s="96"/>
      <c r="G182" s="96"/>
      <c r="H182" s="96"/>
      <c r="I182" s="96"/>
      <c r="J182" s="96"/>
      <c r="K182" s="96"/>
      <c r="L182" s="116">
        <v>5186</v>
      </c>
      <c r="M182" s="116">
        <v>7049</v>
      </c>
      <c r="N182" s="96"/>
      <c r="O182" s="96"/>
      <c r="P182" s="96"/>
      <c r="Q182" s="96"/>
      <c r="R182" s="114">
        <v>0</v>
      </c>
      <c r="S182" s="101"/>
      <c r="T182" s="102"/>
      <c r="U182" s="115"/>
      <c r="V182" s="114">
        <v>0</v>
      </c>
      <c r="W182" s="115"/>
      <c r="X182" s="115"/>
      <c r="Y182" s="115"/>
      <c r="Z182" s="223">
        <v>0</v>
      </c>
      <c r="AA182" s="48"/>
    </row>
    <row x14ac:dyDescent="0.25" r="183" customHeight="1" ht="19.5">
      <c r="A183" s="141" t="s">
        <v>357</v>
      </c>
      <c r="B183" s="141" t="s">
        <v>358</v>
      </c>
      <c r="C183" s="96" t="s">
        <v>171</v>
      </c>
      <c r="D183" s="96"/>
      <c r="E183" s="97"/>
      <c r="F183" s="96"/>
      <c r="G183" s="96"/>
      <c r="H183" s="96"/>
      <c r="I183" s="96"/>
      <c r="J183" s="96"/>
      <c r="K183" s="96"/>
      <c r="L183" s="116">
        <v>5186</v>
      </c>
      <c r="M183" s="116">
        <v>7383</v>
      </c>
      <c r="N183" s="96"/>
      <c r="O183" s="96"/>
      <c r="P183" s="96"/>
      <c r="Q183" s="96"/>
      <c r="R183" s="114">
        <v>0</v>
      </c>
      <c r="S183" s="101"/>
      <c r="T183" s="102"/>
      <c r="U183" s="115"/>
      <c r="V183" s="114">
        <v>0</v>
      </c>
      <c r="W183" s="115"/>
      <c r="X183" s="115"/>
      <c r="Y183" s="115"/>
      <c r="Z183" s="223">
        <v>0</v>
      </c>
      <c r="AA183" s="48"/>
    </row>
    <row x14ac:dyDescent="0.25" r="184" customHeight="1" ht="19.5">
      <c r="A184" s="141" t="s">
        <v>357</v>
      </c>
      <c r="B184" s="141" t="s">
        <v>358</v>
      </c>
      <c r="C184" s="96" t="s">
        <v>171</v>
      </c>
      <c r="D184" s="96"/>
      <c r="E184" s="97"/>
      <c r="F184" s="96"/>
      <c r="G184" s="96"/>
      <c r="H184" s="96"/>
      <c r="I184" s="96"/>
      <c r="J184" s="96"/>
      <c r="K184" s="96"/>
      <c r="L184" s="116">
        <v>5186</v>
      </c>
      <c r="M184" s="116">
        <v>8279</v>
      </c>
      <c r="N184" s="96"/>
      <c r="O184" s="96"/>
      <c r="P184" s="96"/>
      <c r="Q184" s="96"/>
      <c r="R184" s="114">
        <v>0</v>
      </c>
      <c r="S184" s="101"/>
      <c r="T184" s="102"/>
      <c r="U184" s="115"/>
      <c r="V184" s="114">
        <v>0</v>
      </c>
      <c r="W184" s="115"/>
      <c r="X184" s="115"/>
      <c r="Y184" s="115"/>
      <c r="Z184" s="223">
        <v>0</v>
      </c>
      <c r="AA184" s="48"/>
    </row>
    <row x14ac:dyDescent="0.25" r="185" customHeight="1" ht="19.5">
      <c r="A185" s="141" t="s">
        <v>357</v>
      </c>
      <c r="B185" s="141" t="s">
        <v>358</v>
      </c>
      <c r="C185" s="96" t="s">
        <v>171</v>
      </c>
      <c r="D185" s="96"/>
      <c r="E185" s="97"/>
      <c r="F185" s="96"/>
      <c r="G185" s="96"/>
      <c r="H185" s="96"/>
      <c r="I185" s="96"/>
      <c r="J185" s="96"/>
      <c r="K185" s="96"/>
      <c r="L185" s="116">
        <v>5186</v>
      </c>
      <c r="M185" s="116">
        <v>8631</v>
      </c>
      <c r="N185" s="96"/>
      <c r="O185" s="96"/>
      <c r="P185" s="96"/>
      <c r="Q185" s="96"/>
      <c r="R185" s="114">
        <v>0</v>
      </c>
      <c r="S185" s="101"/>
      <c r="T185" s="102"/>
      <c r="U185" s="115"/>
      <c r="V185" s="114">
        <v>0</v>
      </c>
      <c r="W185" s="115"/>
      <c r="X185" s="115"/>
      <c r="Y185" s="115"/>
      <c r="Z185" s="223">
        <v>0</v>
      </c>
      <c r="AA185" s="48"/>
    </row>
    <row x14ac:dyDescent="0.25" r="186" customHeight="1" ht="19.5">
      <c r="A186" s="141" t="s">
        <v>357</v>
      </c>
      <c r="B186" s="141" t="s">
        <v>358</v>
      </c>
      <c r="C186" s="96" t="s">
        <v>171</v>
      </c>
      <c r="D186" s="96"/>
      <c r="E186" s="97"/>
      <c r="F186" s="96"/>
      <c r="G186" s="96"/>
      <c r="H186" s="96"/>
      <c r="I186" s="96"/>
      <c r="J186" s="96"/>
      <c r="K186" s="96"/>
      <c r="L186" s="116">
        <v>5186</v>
      </c>
      <c r="M186" s="116">
        <v>9287</v>
      </c>
      <c r="N186" s="96"/>
      <c r="O186" s="96"/>
      <c r="P186" s="96"/>
      <c r="Q186" s="96"/>
      <c r="R186" s="114">
        <v>0</v>
      </c>
      <c r="S186" s="101"/>
      <c r="T186" s="102"/>
      <c r="U186" s="115"/>
      <c r="V186" s="114">
        <v>0</v>
      </c>
      <c r="W186" s="115"/>
      <c r="X186" s="115"/>
      <c r="Y186" s="115"/>
      <c r="Z186" s="223">
        <v>0</v>
      </c>
      <c r="AA186" s="48"/>
    </row>
    <row x14ac:dyDescent="0.25" r="187" customHeight="1" ht="19.5">
      <c r="A187" s="141" t="s">
        <v>357</v>
      </c>
      <c r="B187" s="141" t="s">
        <v>358</v>
      </c>
      <c r="C187" s="96" t="s">
        <v>171</v>
      </c>
      <c r="D187" s="96"/>
      <c r="E187" s="97"/>
      <c r="F187" s="96"/>
      <c r="G187" s="96"/>
      <c r="H187" s="96"/>
      <c r="I187" s="96"/>
      <c r="J187" s="96"/>
      <c r="K187" s="96"/>
      <c r="L187" s="109">
        <v>5578</v>
      </c>
      <c r="M187" s="109">
        <v>6053</v>
      </c>
      <c r="N187" s="110"/>
      <c r="O187" s="110"/>
      <c r="P187" s="110"/>
      <c r="Q187" s="110"/>
      <c r="R187" s="114">
        <v>0</v>
      </c>
      <c r="S187" s="101"/>
      <c r="T187" s="102"/>
      <c r="U187" s="115"/>
      <c r="V187" s="114">
        <v>0</v>
      </c>
      <c r="W187" s="115"/>
      <c r="X187" s="115"/>
      <c r="Y187" s="115"/>
      <c r="Z187" s="223">
        <v>0</v>
      </c>
      <c r="AA187" s="48"/>
    </row>
    <row x14ac:dyDescent="0.25" r="188" customHeight="1" ht="19.5">
      <c r="A188" s="141" t="s">
        <v>357</v>
      </c>
      <c r="B188" s="141" t="s">
        <v>358</v>
      </c>
      <c r="C188" s="96" t="s">
        <v>171</v>
      </c>
      <c r="D188" s="96"/>
      <c r="E188" s="97"/>
      <c r="F188" s="96"/>
      <c r="G188" s="96"/>
      <c r="H188" s="96"/>
      <c r="I188" s="96"/>
      <c r="J188" s="96"/>
      <c r="K188" s="96"/>
      <c r="L188" s="116">
        <v>5578</v>
      </c>
      <c r="M188" s="116">
        <v>6440</v>
      </c>
      <c r="N188" s="96"/>
      <c r="O188" s="96"/>
      <c r="P188" s="96"/>
      <c r="Q188" s="96"/>
      <c r="R188" s="114">
        <v>0</v>
      </c>
      <c r="S188" s="101"/>
      <c r="T188" s="102"/>
      <c r="U188" s="115"/>
      <c r="V188" s="114">
        <v>0</v>
      </c>
      <c r="W188" s="115"/>
      <c r="X188" s="115"/>
      <c r="Y188" s="115"/>
      <c r="Z188" s="223">
        <v>0</v>
      </c>
      <c r="AA188" s="48"/>
    </row>
    <row x14ac:dyDescent="0.25" r="189" customHeight="1" ht="19.5">
      <c r="A189" s="141" t="s">
        <v>357</v>
      </c>
      <c r="B189" s="141" t="s">
        <v>358</v>
      </c>
      <c r="C189" s="96" t="s">
        <v>171</v>
      </c>
      <c r="D189" s="96"/>
      <c r="E189" s="97"/>
      <c r="F189" s="96"/>
      <c r="G189" s="96"/>
      <c r="H189" s="96"/>
      <c r="I189" s="96"/>
      <c r="J189" s="96"/>
      <c r="K189" s="96"/>
      <c r="L189" s="116">
        <v>5578</v>
      </c>
      <c r="M189" s="116">
        <v>7049</v>
      </c>
      <c r="N189" s="96"/>
      <c r="O189" s="96"/>
      <c r="P189" s="96"/>
      <c r="Q189" s="96"/>
      <c r="R189" s="114">
        <v>0</v>
      </c>
      <c r="S189" s="101"/>
      <c r="T189" s="102"/>
      <c r="U189" s="115"/>
      <c r="V189" s="114">
        <v>0</v>
      </c>
      <c r="W189" s="115"/>
      <c r="X189" s="115"/>
      <c r="Y189" s="115"/>
      <c r="Z189" s="120"/>
      <c r="AA189" s="48"/>
    </row>
    <row x14ac:dyDescent="0.25" r="190" customHeight="1" ht="19.5">
      <c r="A190" s="141" t="s">
        <v>357</v>
      </c>
      <c r="B190" s="141" t="s">
        <v>358</v>
      </c>
      <c r="C190" s="96" t="s">
        <v>171</v>
      </c>
      <c r="D190" s="96"/>
      <c r="E190" s="97"/>
      <c r="F190" s="96"/>
      <c r="G190" s="96"/>
      <c r="H190" s="96"/>
      <c r="I190" s="96"/>
      <c r="J190" s="96"/>
      <c r="K190" s="96"/>
      <c r="L190" s="116">
        <v>5578</v>
      </c>
      <c r="M190" s="116">
        <v>7383</v>
      </c>
      <c r="N190" s="96"/>
      <c r="O190" s="96"/>
      <c r="P190" s="96"/>
      <c r="Q190" s="96"/>
      <c r="R190" s="114">
        <v>0</v>
      </c>
      <c r="S190" s="101"/>
      <c r="T190" s="102"/>
      <c r="U190" s="115"/>
      <c r="V190" s="114">
        <v>0</v>
      </c>
      <c r="W190" s="115"/>
      <c r="X190" s="115"/>
      <c r="Y190" s="115"/>
      <c r="Z190" s="120"/>
      <c r="AA190" s="48"/>
    </row>
    <row x14ac:dyDescent="0.25" r="191" customHeight="1" ht="19.5">
      <c r="A191" s="141" t="s">
        <v>357</v>
      </c>
      <c r="B191" s="141" t="s">
        <v>358</v>
      </c>
      <c r="C191" s="96" t="s">
        <v>171</v>
      </c>
      <c r="D191" s="96"/>
      <c r="E191" s="97"/>
      <c r="F191" s="96"/>
      <c r="G191" s="96"/>
      <c r="H191" s="96"/>
      <c r="I191" s="96"/>
      <c r="J191" s="96"/>
      <c r="K191" s="96"/>
      <c r="L191" s="116">
        <v>5578</v>
      </c>
      <c r="M191" s="116">
        <v>8279</v>
      </c>
      <c r="N191" s="96"/>
      <c r="O191" s="96"/>
      <c r="P191" s="96"/>
      <c r="Q191" s="96"/>
      <c r="R191" s="114">
        <v>0</v>
      </c>
      <c r="S191" s="101"/>
      <c r="T191" s="102"/>
      <c r="U191" s="115"/>
      <c r="V191" s="114">
        <v>0</v>
      </c>
      <c r="W191" s="115"/>
      <c r="X191" s="115"/>
      <c r="Y191" s="115"/>
      <c r="Z191" s="120"/>
      <c r="AA191" s="48"/>
    </row>
    <row x14ac:dyDescent="0.25" r="192" customHeight="1" ht="19.5">
      <c r="A192" s="141" t="s">
        <v>357</v>
      </c>
      <c r="B192" s="141" t="s">
        <v>358</v>
      </c>
      <c r="C192" s="96" t="s">
        <v>171</v>
      </c>
      <c r="D192" s="96"/>
      <c r="E192" s="97"/>
      <c r="F192" s="96"/>
      <c r="G192" s="96"/>
      <c r="H192" s="96"/>
      <c r="I192" s="96"/>
      <c r="J192" s="96"/>
      <c r="K192" s="96"/>
      <c r="L192" s="116">
        <v>5578</v>
      </c>
      <c r="M192" s="116">
        <v>8631</v>
      </c>
      <c r="N192" s="96"/>
      <c r="O192" s="96"/>
      <c r="P192" s="96"/>
      <c r="Q192" s="96"/>
      <c r="R192" s="114">
        <v>0</v>
      </c>
      <c r="S192" s="101"/>
      <c r="T192" s="102"/>
      <c r="U192" s="115"/>
      <c r="V192" s="114">
        <v>0</v>
      </c>
      <c r="W192" s="115"/>
      <c r="X192" s="115"/>
      <c r="Y192" s="115"/>
      <c r="Z192" s="120"/>
      <c r="AA192" s="48"/>
    </row>
    <row x14ac:dyDescent="0.25" r="193" customHeight="1" ht="19.5">
      <c r="A193" s="141" t="s">
        <v>357</v>
      </c>
      <c r="B193" s="141" t="s">
        <v>358</v>
      </c>
      <c r="C193" s="96" t="s">
        <v>171</v>
      </c>
      <c r="D193" s="96"/>
      <c r="E193" s="97"/>
      <c r="F193" s="96"/>
      <c r="G193" s="96"/>
      <c r="H193" s="96"/>
      <c r="I193" s="96"/>
      <c r="J193" s="96"/>
      <c r="K193" s="96"/>
      <c r="L193" s="116">
        <v>5578</v>
      </c>
      <c r="M193" s="116">
        <v>9287</v>
      </c>
      <c r="N193" s="96"/>
      <c r="O193" s="96"/>
      <c r="P193" s="96"/>
      <c r="Q193" s="96"/>
      <c r="R193" s="114">
        <v>0</v>
      </c>
      <c r="S193" s="101"/>
      <c r="T193" s="102"/>
      <c r="U193" s="115"/>
      <c r="V193" s="114">
        <v>0</v>
      </c>
      <c r="W193" s="115"/>
      <c r="X193" s="115"/>
      <c r="Y193" s="115"/>
      <c r="Z193" s="120"/>
      <c r="AA193" s="48"/>
    </row>
    <row x14ac:dyDescent="0.25" r="194" customHeight="1" ht="19.5">
      <c r="A194" s="141" t="s">
        <v>357</v>
      </c>
      <c r="B194" s="141" t="s">
        <v>358</v>
      </c>
      <c r="C194" s="96" t="s">
        <v>171</v>
      </c>
      <c r="D194" s="96"/>
      <c r="E194" s="97"/>
      <c r="F194" s="96"/>
      <c r="G194" s="96"/>
      <c r="H194" s="96"/>
      <c r="I194" s="96"/>
      <c r="J194" s="96"/>
      <c r="K194" s="96"/>
      <c r="L194" s="109">
        <v>6053</v>
      </c>
      <c r="M194" s="109">
        <v>6440</v>
      </c>
      <c r="N194" s="110"/>
      <c r="O194" s="110"/>
      <c r="P194" s="110"/>
      <c r="Q194" s="110"/>
      <c r="R194" s="114">
        <v>0</v>
      </c>
      <c r="S194" s="101"/>
      <c r="T194" s="102"/>
      <c r="U194" s="115"/>
      <c r="V194" s="114">
        <v>0</v>
      </c>
      <c r="W194" s="115"/>
      <c r="X194" s="115"/>
      <c r="Y194" s="115"/>
      <c r="Z194" s="223">
        <v>0</v>
      </c>
      <c r="AA194" s="48"/>
    </row>
    <row x14ac:dyDescent="0.25" r="195" customHeight="1" ht="19.5">
      <c r="A195" s="141" t="s">
        <v>357</v>
      </c>
      <c r="B195" s="141" t="s">
        <v>358</v>
      </c>
      <c r="C195" s="96" t="s">
        <v>171</v>
      </c>
      <c r="D195" s="96"/>
      <c r="E195" s="97"/>
      <c r="F195" s="96"/>
      <c r="G195" s="96"/>
      <c r="H195" s="96"/>
      <c r="I195" s="96"/>
      <c r="J195" s="96"/>
      <c r="K195" s="96"/>
      <c r="L195" s="116">
        <v>6053</v>
      </c>
      <c r="M195" s="116">
        <v>7049</v>
      </c>
      <c r="N195" s="96"/>
      <c r="O195" s="96"/>
      <c r="P195" s="96"/>
      <c r="Q195" s="96"/>
      <c r="R195" s="114">
        <v>0</v>
      </c>
      <c r="S195" s="101"/>
      <c r="T195" s="102"/>
      <c r="U195" s="115"/>
      <c r="V195" s="114">
        <v>0</v>
      </c>
      <c r="W195" s="115"/>
      <c r="X195" s="115"/>
      <c r="Y195" s="115"/>
      <c r="Z195" s="223">
        <v>0</v>
      </c>
      <c r="AA195" s="48"/>
    </row>
    <row x14ac:dyDescent="0.25" r="196" customHeight="1" ht="19.5">
      <c r="A196" s="141" t="s">
        <v>357</v>
      </c>
      <c r="B196" s="141" t="s">
        <v>358</v>
      </c>
      <c r="C196" s="96" t="s">
        <v>171</v>
      </c>
      <c r="D196" s="96"/>
      <c r="E196" s="97"/>
      <c r="F196" s="96"/>
      <c r="G196" s="96"/>
      <c r="H196" s="96"/>
      <c r="I196" s="96"/>
      <c r="J196" s="96"/>
      <c r="K196" s="96"/>
      <c r="L196" s="116">
        <v>6053</v>
      </c>
      <c r="M196" s="116">
        <v>7383</v>
      </c>
      <c r="N196" s="96"/>
      <c r="O196" s="96"/>
      <c r="P196" s="96"/>
      <c r="Q196" s="96"/>
      <c r="R196" s="114">
        <v>0</v>
      </c>
      <c r="S196" s="101"/>
      <c r="T196" s="102"/>
      <c r="U196" s="115"/>
      <c r="V196" s="114">
        <v>0</v>
      </c>
      <c r="W196" s="115"/>
      <c r="X196" s="115"/>
      <c r="Y196" s="115"/>
      <c r="Z196" s="120"/>
      <c r="AA196" s="48"/>
    </row>
    <row x14ac:dyDescent="0.25" r="197" customHeight="1" ht="19.5">
      <c r="A197" s="141" t="s">
        <v>357</v>
      </c>
      <c r="B197" s="141" t="s">
        <v>358</v>
      </c>
      <c r="C197" s="96" t="s">
        <v>171</v>
      </c>
      <c r="D197" s="96"/>
      <c r="E197" s="97"/>
      <c r="F197" s="96"/>
      <c r="G197" s="96"/>
      <c r="H197" s="96"/>
      <c r="I197" s="96"/>
      <c r="J197" s="96"/>
      <c r="K197" s="96"/>
      <c r="L197" s="116">
        <v>6053</v>
      </c>
      <c r="M197" s="116">
        <v>8279</v>
      </c>
      <c r="N197" s="96"/>
      <c r="O197" s="96"/>
      <c r="P197" s="96"/>
      <c r="Q197" s="96"/>
      <c r="R197" s="114">
        <v>0</v>
      </c>
      <c r="S197" s="101"/>
      <c r="T197" s="102"/>
      <c r="U197" s="115"/>
      <c r="V197" s="114">
        <v>0</v>
      </c>
      <c r="W197" s="115"/>
      <c r="X197" s="115"/>
      <c r="Y197" s="115"/>
      <c r="Z197" s="120"/>
      <c r="AA197" s="48"/>
    </row>
    <row x14ac:dyDescent="0.25" r="198" customHeight="1" ht="19.5">
      <c r="A198" s="141" t="s">
        <v>357</v>
      </c>
      <c r="B198" s="141" t="s">
        <v>358</v>
      </c>
      <c r="C198" s="96" t="s">
        <v>171</v>
      </c>
      <c r="D198" s="96"/>
      <c r="E198" s="97"/>
      <c r="F198" s="96"/>
      <c r="G198" s="96"/>
      <c r="H198" s="96"/>
      <c r="I198" s="96"/>
      <c r="J198" s="96"/>
      <c r="K198" s="96"/>
      <c r="L198" s="116">
        <v>6053</v>
      </c>
      <c r="M198" s="116">
        <v>8631</v>
      </c>
      <c r="N198" s="96"/>
      <c r="O198" s="96"/>
      <c r="P198" s="96"/>
      <c r="Q198" s="96"/>
      <c r="R198" s="114">
        <v>0</v>
      </c>
      <c r="S198" s="101"/>
      <c r="T198" s="102"/>
      <c r="U198" s="115"/>
      <c r="V198" s="114">
        <v>0</v>
      </c>
      <c r="W198" s="115"/>
      <c r="X198" s="115"/>
      <c r="Y198" s="115"/>
      <c r="Z198" s="120"/>
      <c r="AA198" s="48"/>
    </row>
    <row x14ac:dyDescent="0.25" r="199" customHeight="1" ht="19.5">
      <c r="A199" s="141" t="s">
        <v>357</v>
      </c>
      <c r="B199" s="141" t="s">
        <v>358</v>
      </c>
      <c r="C199" s="96" t="s">
        <v>171</v>
      </c>
      <c r="D199" s="96"/>
      <c r="E199" s="97"/>
      <c r="F199" s="96"/>
      <c r="G199" s="96"/>
      <c r="H199" s="96"/>
      <c r="I199" s="96"/>
      <c r="J199" s="96"/>
      <c r="K199" s="96"/>
      <c r="L199" s="116">
        <v>6053</v>
      </c>
      <c r="M199" s="116">
        <v>9287</v>
      </c>
      <c r="N199" s="96"/>
      <c r="O199" s="96"/>
      <c r="P199" s="96"/>
      <c r="Q199" s="96"/>
      <c r="R199" s="114">
        <v>0</v>
      </c>
      <c r="S199" s="101"/>
      <c r="T199" s="102"/>
      <c r="U199" s="115"/>
      <c r="V199" s="114">
        <v>0</v>
      </c>
      <c r="W199" s="115"/>
      <c r="X199" s="115"/>
      <c r="Y199" s="115"/>
      <c r="Z199" s="120"/>
      <c r="AA199" s="48"/>
    </row>
    <row x14ac:dyDescent="0.25" r="200" customHeight="1" ht="19.5">
      <c r="A200" s="141" t="s">
        <v>357</v>
      </c>
      <c r="B200" s="141" t="s">
        <v>358</v>
      </c>
      <c r="C200" s="96" t="s">
        <v>171</v>
      </c>
      <c r="D200" s="96"/>
      <c r="E200" s="97"/>
      <c r="F200" s="96"/>
      <c r="G200" s="96"/>
      <c r="H200" s="96"/>
      <c r="I200" s="96"/>
      <c r="J200" s="96"/>
      <c r="K200" s="96"/>
      <c r="L200" s="109">
        <v>6440</v>
      </c>
      <c r="M200" s="109">
        <v>7049</v>
      </c>
      <c r="N200" s="110"/>
      <c r="O200" s="110"/>
      <c r="P200" s="110"/>
      <c r="Q200" s="110"/>
      <c r="R200" s="114">
        <v>0</v>
      </c>
      <c r="S200" s="101"/>
      <c r="T200" s="102"/>
      <c r="U200" s="115"/>
      <c r="V200" s="114">
        <v>0</v>
      </c>
      <c r="W200" s="115"/>
      <c r="X200" s="115"/>
      <c r="Y200" s="115"/>
      <c r="Z200" s="223">
        <v>0</v>
      </c>
      <c r="AA200" s="48"/>
    </row>
    <row x14ac:dyDescent="0.25" r="201" customHeight="1" ht="19.5">
      <c r="A201" s="141" t="s">
        <v>357</v>
      </c>
      <c r="B201" s="141" t="s">
        <v>358</v>
      </c>
      <c r="C201" s="96" t="s">
        <v>171</v>
      </c>
      <c r="D201" s="96"/>
      <c r="E201" s="97"/>
      <c r="F201" s="96"/>
      <c r="G201" s="96"/>
      <c r="H201" s="96"/>
      <c r="I201" s="96"/>
      <c r="J201" s="96"/>
      <c r="K201" s="96"/>
      <c r="L201" s="116">
        <v>6440</v>
      </c>
      <c r="M201" s="116">
        <v>7383</v>
      </c>
      <c r="N201" s="96"/>
      <c r="O201" s="96"/>
      <c r="P201" s="96"/>
      <c r="Q201" s="96"/>
      <c r="R201" s="114">
        <v>0</v>
      </c>
      <c r="S201" s="101"/>
      <c r="T201" s="102"/>
      <c r="U201" s="115"/>
      <c r="V201" s="114">
        <v>0</v>
      </c>
      <c r="W201" s="115"/>
      <c r="X201" s="115"/>
      <c r="Y201" s="115"/>
      <c r="Z201" s="223">
        <v>0</v>
      </c>
      <c r="AA201" s="48"/>
    </row>
    <row x14ac:dyDescent="0.25" r="202" customHeight="1" ht="19.5">
      <c r="A202" s="141" t="s">
        <v>357</v>
      </c>
      <c r="B202" s="141" t="s">
        <v>358</v>
      </c>
      <c r="C202" s="96" t="s">
        <v>171</v>
      </c>
      <c r="D202" s="96"/>
      <c r="E202" s="97"/>
      <c r="F202" s="96"/>
      <c r="G202" s="96"/>
      <c r="H202" s="96"/>
      <c r="I202" s="96"/>
      <c r="J202" s="96"/>
      <c r="K202" s="96"/>
      <c r="L202" s="116">
        <v>6440</v>
      </c>
      <c r="M202" s="116">
        <v>8279</v>
      </c>
      <c r="N202" s="96"/>
      <c r="O202" s="96"/>
      <c r="P202" s="96"/>
      <c r="Q202" s="96"/>
      <c r="R202" s="114">
        <v>0</v>
      </c>
      <c r="S202" s="101"/>
      <c r="T202" s="102"/>
      <c r="U202" s="115"/>
      <c r="V202" s="114">
        <v>0</v>
      </c>
      <c r="W202" s="115"/>
      <c r="X202" s="115"/>
      <c r="Y202" s="115"/>
      <c r="Z202" s="120"/>
      <c r="AA202" s="48"/>
    </row>
    <row x14ac:dyDescent="0.25" r="203" customHeight="1" ht="19.5">
      <c r="A203" s="141" t="s">
        <v>357</v>
      </c>
      <c r="B203" s="141" t="s">
        <v>358</v>
      </c>
      <c r="C203" s="96" t="s">
        <v>171</v>
      </c>
      <c r="D203" s="96"/>
      <c r="E203" s="97"/>
      <c r="F203" s="96"/>
      <c r="G203" s="96"/>
      <c r="H203" s="96"/>
      <c r="I203" s="96"/>
      <c r="J203" s="96"/>
      <c r="K203" s="96"/>
      <c r="L203" s="116">
        <v>6440</v>
      </c>
      <c r="M203" s="116">
        <v>8631</v>
      </c>
      <c r="N203" s="96"/>
      <c r="O203" s="96"/>
      <c r="P203" s="96"/>
      <c r="Q203" s="96"/>
      <c r="R203" s="114">
        <v>0</v>
      </c>
      <c r="S203" s="101"/>
      <c r="T203" s="102"/>
      <c r="U203" s="115"/>
      <c r="V203" s="114">
        <v>0</v>
      </c>
      <c r="W203" s="115"/>
      <c r="X203" s="115"/>
      <c r="Y203" s="115"/>
      <c r="Z203" s="120"/>
      <c r="AA203" s="48"/>
    </row>
    <row x14ac:dyDescent="0.25" r="204" customHeight="1" ht="19.5">
      <c r="A204" s="141" t="s">
        <v>357</v>
      </c>
      <c r="B204" s="141" t="s">
        <v>358</v>
      </c>
      <c r="C204" s="96" t="s">
        <v>171</v>
      </c>
      <c r="D204" s="96"/>
      <c r="E204" s="97"/>
      <c r="F204" s="96"/>
      <c r="G204" s="96"/>
      <c r="H204" s="96"/>
      <c r="I204" s="96"/>
      <c r="J204" s="96"/>
      <c r="K204" s="96"/>
      <c r="L204" s="116">
        <v>6440</v>
      </c>
      <c r="M204" s="116">
        <v>9287</v>
      </c>
      <c r="N204" s="96"/>
      <c r="O204" s="96"/>
      <c r="P204" s="96"/>
      <c r="Q204" s="96"/>
      <c r="R204" s="114">
        <v>0</v>
      </c>
      <c r="S204" s="101"/>
      <c r="T204" s="102"/>
      <c r="U204" s="115"/>
      <c r="V204" s="114">
        <v>0</v>
      </c>
      <c r="W204" s="115"/>
      <c r="X204" s="115"/>
      <c r="Y204" s="115"/>
      <c r="Z204" s="120"/>
      <c r="AA204" s="48"/>
    </row>
    <row x14ac:dyDescent="0.25" r="205" customHeight="1" ht="19.5">
      <c r="A205" s="141" t="s">
        <v>357</v>
      </c>
      <c r="B205" s="141" t="s">
        <v>358</v>
      </c>
      <c r="C205" s="96" t="s">
        <v>171</v>
      </c>
      <c r="D205" s="96"/>
      <c r="E205" s="97"/>
      <c r="F205" s="96"/>
      <c r="G205" s="96"/>
      <c r="H205" s="96"/>
      <c r="I205" s="96"/>
      <c r="J205" s="96"/>
      <c r="K205" s="96"/>
      <c r="L205" s="109">
        <v>7049</v>
      </c>
      <c r="M205" s="109">
        <v>7383</v>
      </c>
      <c r="N205" s="110"/>
      <c r="O205" s="110"/>
      <c r="P205" s="110"/>
      <c r="Q205" s="110"/>
      <c r="R205" s="114">
        <v>0</v>
      </c>
      <c r="S205" s="101"/>
      <c r="T205" s="102"/>
      <c r="U205" s="115"/>
      <c r="V205" s="114">
        <v>0</v>
      </c>
      <c r="W205" s="115"/>
      <c r="X205" s="115"/>
      <c r="Y205" s="115"/>
      <c r="Z205" s="223">
        <v>0</v>
      </c>
      <c r="AA205" s="48"/>
    </row>
    <row x14ac:dyDescent="0.25" r="206" customHeight="1" ht="19.5">
      <c r="A206" s="141" t="s">
        <v>357</v>
      </c>
      <c r="B206" s="141" t="s">
        <v>358</v>
      </c>
      <c r="C206" s="96" t="s">
        <v>171</v>
      </c>
      <c r="D206" s="96"/>
      <c r="E206" s="97"/>
      <c r="F206" s="96"/>
      <c r="G206" s="96"/>
      <c r="H206" s="96"/>
      <c r="I206" s="96"/>
      <c r="J206" s="96"/>
      <c r="K206" s="96"/>
      <c r="L206" s="116">
        <v>7049</v>
      </c>
      <c r="M206" s="116">
        <v>8279</v>
      </c>
      <c r="N206" s="96"/>
      <c r="O206" s="96"/>
      <c r="P206" s="96"/>
      <c r="Q206" s="96"/>
      <c r="R206" s="114">
        <v>0</v>
      </c>
      <c r="S206" s="101"/>
      <c r="T206" s="102"/>
      <c r="U206" s="115"/>
      <c r="V206" s="114">
        <v>0</v>
      </c>
      <c r="W206" s="115"/>
      <c r="X206" s="115"/>
      <c r="Y206" s="115"/>
      <c r="Z206" s="223">
        <v>0</v>
      </c>
      <c r="AA206" s="48"/>
    </row>
    <row x14ac:dyDescent="0.25" r="207" customHeight="1" ht="19.5">
      <c r="A207" s="141" t="s">
        <v>357</v>
      </c>
      <c r="B207" s="141" t="s">
        <v>358</v>
      </c>
      <c r="C207" s="96" t="s">
        <v>171</v>
      </c>
      <c r="D207" s="96"/>
      <c r="E207" s="97"/>
      <c r="F207" s="96"/>
      <c r="G207" s="96"/>
      <c r="H207" s="96"/>
      <c r="I207" s="96"/>
      <c r="J207" s="96"/>
      <c r="K207" s="96"/>
      <c r="L207" s="116">
        <v>7049</v>
      </c>
      <c r="M207" s="116">
        <v>8631</v>
      </c>
      <c r="N207" s="96"/>
      <c r="O207" s="96"/>
      <c r="P207" s="96"/>
      <c r="Q207" s="96"/>
      <c r="R207" s="114">
        <v>0</v>
      </c>
      <c r="S207" s="101"/>
      <c r="T207" s="102"/>
      <c r="U207" s="115"/>
      <c r="V207" s="114">
        <v>0</v>
      </c>
      <c r="W207" s="115"/>
      <c r="X207" s="115"/>
      <c r="Y207" s="115"/>
      <c r="Z207" s="120"/>
      <c r="AA207" s="48"/>
    </row>
    <row x14ac:dyDescent="0.25" r="208" customHeight="1" ht="19.5">
      <c r="A208" s="141" t="s">
        <v>357</v>
      </c>
      <c r="B208" s="141" t="s">
        <v>358</v>
      </c>
      <c r="C208" s="96" t="s">
        <v>171</v>
      </c>
      <c r="D208" s="96"/>
      <c r="E208" s="97"/>
      <c r="F208" s="96"/>
      <c r="G208" s="96"/>
      <c r="H208" s="96"/>
      <c r="I208" s="96"/>
      <c r="J208" s="96"/>
      <c r="K208" s="96"/>
      <c r="L208" s="116">
        <v>7049</v>
      </c>
      <c r="M208" s="116">
        <v>9287</v>
      </c>
      <c r="N208" s="96"/>
      <c r="O208" s="96"/>
      <c r="P208" s="96"/>
      <c r="Q208" s="96"/>
      <c r="R208" s="114">
        <v>0</v>
      </c>
      <c r="S208" s="101"/>
      <c r="T208" s="102"/>
      <c r="U208" s="115"/>
      <c r="V208" s="114">
        <v>0</v>
      </c>
      <c r="W208" s="115"/>
      <c r="X208" s="115"/>
      <c r="Y208" s="115"/>
      <c r="Z208" s="120"/>
      <c r="AA208" s="48"/>
    </row>
    <row x14ac:dyDescent="0.25" r="209" customHeight="1" ht="19.5">
      <c r="A209" s="141" t="s">
        <v>357</v>
      </c>
      <c r="B209" s="141" t="s">
        <v>358</v>
      </c>
      <c r="C209" s="96" t="s">
        <v>171</v>
      </c>
      <c r="D209" s="96"/>
      <c r="E209" s="97"/>
      <c r="F209" s="96"/>
      <c r="G209" s="96"/>
      <c r="H209" s="96"/>
      <c r="I209" s="96"/>
      <c r="J209" s="96"/>
      <c r="K209" s="96"/>
      <c r="L209" s="109">
        <v>7383</v>
      </c>
      <c r="M209" s="109">
        <v>8279</v>
      </c>
      <c r="N209" s="110"/>
      <c r="O209" s="110"/>
      <c r="P209" s="110"/>
      <c r="Q209" s="110"/>
      <c r="R209" s="114">
        <v>0</v>
      </c>
      <c r="S209" s="101"/>
      <c r="T209" s="102"/>
      <c r="U209" s="115"/>
      <c r="V209" s="114">
        <v>0</v>
      </c>
      <c r="W209" s="115"/>
      <c r="X209" s="115"/>
      <c r="Y209" s="115"/>
      <c r="Z209" s="223">
        <v>0</v>
      </c>
      <c r="AA209" s="48"/>
    </row>
    <row x14ac:dyDescent="0.25" r="210" customHeight="1" ht="19.5">
      <c r="A210" s="141" t="s">
        <v>357</v>
      </c>
      <c r="B210" s="141" t="s">
        <v>358</v>
      </c>
      <c r="C210" s="96" t="s">
        <v>171</v>
      </c>
      <c r="D210" s="96"/>
      <c r="E210" s="97"/>
      <c r="F210" s="96"/>
      <c r="G210" s="96"/>
      <c r="H210" s="96"/>
      <c r="I210" s="96"/>
      <c r="J210" s="96"/>
      <c r="K210" s="96"/>
      <c r="L210" s="116">
        <v>7383</v>
      </c>
      <c r="M210" s="116">
        <v>8631</v>
      </c>
      <c r="N210" s="96"/>
      <c r="O210" s="96"/>
      <c r="P210" s="96"/>
      <c r="Q210" s="96"/>
      <c r="R210" s="114">
        <v>0</v>
      </c>
      <c r="S210" s="101"/>
      <c r="T210" s="102"/>
      <c r="U210" s="115"/>
      <c r="V210" s="114">
        <v>0</v>
      </c>
      <c r="W210" s="115"/>
      <c r="X210" s="115"/>
      <c r="Y210" s="115"/>
      <c r="Z210" s="223">
        <v>0</v>
      </c>
      <c r="AA210" s="48"/>
    </row>
    <row x14ac:dyDescent="0.25" r="211" customHeight="1" ht="19.5">
      <c r="A211" s="141" t="s">
        <v>357</v>
      </c>
      <c r="B211" s="141" t="s">
        <v>358</v>
      </c>
      <c r="C211" s="96" t="s">
        <v>171</v>
      </c>
      <c r="D211" s="96"/>
      <c r="E211" s="97"/>
      <c r="F211" s="96"/>
      <c r="G211" s="96"/>
      <c r="H211" s="96"/>
      <c r="I211" s="96"/>
      <c r="J211" s="96"/>
      <c r="K211" s="96"/>
      <c r="L211" s="116">
        <v>7383</v>
      </c>
      <c r="M211" s="116">
        <v>9287</v>
      </c>
      <c r="N211" s="96"/>
      <c r="O211" s="96"/>
      <c r="P211" s="96"/>
      <c r="Q211" s="96"/>
      <c r="R211" s="114">
        <v>0</v>
      </c>
      <c r="S211" s="101"/>
      <c r="T211" s="102"/>
      <c r="U211" s="115"/>
      <c r="V211" s="114">
        <v>0</v>
      </c>
      <c r="W211" s="115"/>
      <c r="X211" s="115"/>
      <c r="Y211" s="115"/>
      <c r="Z211" s="223">
        <v>0</v>
      </c>
      <c r="AA211" s="48"/>
    </row>
    <row x14ac:dyDescent="0.25" r="212" customHeight="1" ht="19.5">
      <c r="A212" s="141" t="s">
        <v>357</v>
      </c>
      <c r="B212" s="141" t="s">
        <v>358</v>
      </c>
      <c r="C212" s="96" t="s">
        <v>171</v>
      </c>
      <c r="D212" s="96"/>
      <c r="E212" s="97"/>
      <c r="F212" s="96"/>
      <c r="G212" s="96"/>
      <c r="H212" s="96"/>
      <c r="I212" s="96"/>
      <c r="J212" s="96"/>
      <c r="K212" s="96"/>
      <c r="L212" s="109">
        <v>8279</v>
      </c>
      <c r="M212" s="109">
        <v>8631</v>
      </c>
      <c r="N212" s="110"/>
      <c r="O212" s="110"/>
      <c r="P212" s="110"/>
      <c r="Q212" s="110"/>
      <c r="R212" s="114">
        <v>0</v>
      </c>
      <c r="S212" s="101"/>
      <c r="T212" s="102"/>
      <c r="U212" s="115"/>
      <c r="V212" s="114">
        <v>0</v>
      </c>
      <c r="W212" s="115"/>
      <c r="X212" s="115"/>
      <c r="Y212" s="115"/>
      <c r="Z212" s="223">
        <v>0</v>
      </c>
      <c r="AA212" s="48"/>
    </row>
    <row x14ac:dyDescent="0.25" r="213" customHeight="1" ht="19.5">
      <c r="A213" s="141" t="s">
        <v>357</v>
      </c>
      <c r="B213" s="141" t="s">
        <v>358</v>
      </c>
      <c r="C213" s="96" t="s">
        <v>171</v>
      </c>
      <c r="D213" s="96"/>
      <c r="E213" s="97"/>
      <c r="F213" s="96"/>
      <c r="G213" s="96"/>
      <c r="H213" s="96"/>
      <c r="I213" s="96"/>
      <c r="J213" s="96"/>
      <c r="K213" s="96"/>
      <c r="L213" s="116">
        <v>8279</v>
      </c>
      <c r="M213" s="116">
        <v>9287</v>
      </c>
      <c r="N213" s="96"/>
      <c r="O213" s="96"/>
      <c r="P213" s="96"/>
      <c r="Q213" s="96"/>
      <c r="R213" s="114">
        <v>0</v>
      </c>
      <c r="S213" s="101"/>
      <c r="T213" s="102"/>
      <c r="U213" s="115"/>
      <c r="V213" s="114">
        <v>0</v>
      </c>
      <c r="W213" s="115"/>
      <c r="X213" s="115"/>
      <c r="Y213" s="115"/>
      <c r="Z213" s="223">
        <v>0</v>
      </c>
      <c r="AA213" s="48"/>
    </row>
    <row x14ac:dyDescent="0.25" r="214" customHeight="1" ht="19.5">
      <c r="A214" s="197" t="s">
        <v>357</v>
      </c>
      <c r="B214" s="197" t="s">
        <v>358</v>
      </c>
      <c r="C214" s="198" t="s">
        <v>171</v>
      </c>
      <c r="D214" s="198"/>
      <c r="E214" s="238"/>
      <c r="F214" s="198"/>
      <c r="G214" s="198"/>
      <c r="H214" s="198"/>
      <c r="I214" s="198"/>
      <c r="J214" s="198"/>
      <c r="K214" s="198"/>
      <c r="L214" s="200">
        <v>8631</v>
      </c>
      <c r="M214" s="200">
        <v>9287</v>
      </c>
      <c r="N214" s="202"/>
      <c r="O214" s="202"/>
      <c r="P214" s="202"/>
      <c r="Q214" s="202"/>
      <c r="R214" s="114">
        <v>0</v>
      </c>
      <c r="S214" s="101"/>
      <c r="T214" s="102"/>
      <c r="U214" s="115"/>
      <c r="V214" s="114">
        <v>0</v>
      </c>
      <c r="W214" s="115"/>
      <c r="X214" s="115"/>
      <c r="Y214" s="115"/>
      <c r="Z214" s="223">
        <v>0</v>
      </c>
      <c r="AA214" s="48"/>
    </row>
    <row x14ac:dyDescent="0.25" r="215" customHeight="1" ht="19.5">
      <c r="A215" s="160" t="s">
        <v>361</v>
      </c>
      <c r="B215" s="160" t="s">
        <v>362</v>
      </c>
      <c r="C215" s="213">
        <v>5730</v>
      </c>
      <c r="D215" s="167"/>
      <c r="E215" s="166">
        <v>1.5</v>
      </c>
      <c r="F215" s="104">
        <v>2</v>
      </c>
      <c r="G215" s="104">
        <v>146</v>
      </c>
      <c r="H215" s="167"/>
      <c r="I215" s="167"/>
      <c r="J215" s="167"/>
      <c r="K215" s="167"/>
      <c r="L215" s="169">
        <v>5730</v>
      </c>
      <c r="M215" s="169">
        <v>5730</v>
      </c>
      <c r="N215" s="167"/>
      <c r="O215" s="167"/>
      <c r="P215" s="167"/>
      <c r="Q215" s="167"/>
      <c r="R215" s="96"/>
      <c r="S215" s="96"/>
      <c r="T215" s="97"/>
      <c r="U215" s="98"/>
      <c r="V215" s="99"/>
      <c r="W215" s="98"/>
      <c r="X215" s="98"/>
      <c r="Y215" s="98"/>
      <c r="Z215" s="99"/>
      <c r="AA215" s="48"/>
    </row>
    <row x14ac:dyDescent="0.25" r="216" customHeight="1" ht="19.5">
      <c r="A216" s="160" t="s">
        <v>361</v>
      </c>
      <c r="B216" s="160" t="s">
        <v>362</v>
      </c>
      <c r="C216" s="213">
        <v>6164</v>
      </c>
      <c r="D216" s="167"/>
      <c r="E216" s="162">
        <v>2</v>
      </c>
      <c r="F216" s="104">
        <v>2</v>
      </c>
      <c r="G216" s="104">
        <v>141</v>
      </c>
      <c r="H216" s="167"/>
      <c r="I216" s="167"/>
      <c r="J216" s="167"/>
      <c r="K216" s="167"/>
      <c r="L216" s="169">
        <v>6164</v>
      </c>
      <c r="M216" s="169">
        <v>6164</v>
      </c>
      <c r="N216" s="167"/>
      <c r="O216" s="167"/>
      <c r="P216" s="167"/>
      <c r="Q216" s="167"/>
      <c r="R216" s="96"/>
      <c r="S216" s="96"/>
      <c r="T216" s="97"/>
      <c r="U216" s="98"/>
      <c r="V216" s="99"/>
      <c r="W216" s="98"/>
      <c r="X216" s="98"/>
      <c r="Y216" s="98"/>
      <c r="Z216" s="99"/>
      <c r="AA216" s="48"/>
    </row>
    <row x14ac:dyDescent="0.25" r="217" customHeight="1" ht="19.5">
      <c r="A217" s="160" t="s">
        <v>361</v>
      </c>
      <c r="B217" s="160" t="s">
        <v>362</v>
      </c>
      <c r="C217" s="213">
        <v>6510</v>
      </c>
      <c r="D217" s="167"/>
      <c r="E217" s="166">
        <v>1.5</v>
      </c>
      <c r="F217" s="104">
        <v>1</v>
      </c>
      <c r="G217" s="104">
        <v>154</v>
      </c>
      <c r="H217" s="167"/>
      <c r="I217" s="167"/>
      <c r="J217" s="167"/>
      <c r="K217" s="167"/>
      <c r="L217" s="169">
        <v>6510</v>
      </c>
      <c r="M217" s="169">
        <v>6510</v>
      </c>
      <c r="N217" s="167"/>
      <c r="O217" s="167"/>
      <c r="P217" s="167"/>
      <c r="Q217" s="167"/>
      <c r="R217" s="96"/>
      <c r="S217" s="96"/>
      <c r="T217" s="97"/>
      <c r="U217" s="98"/>
      <c r="V217" s="99"/>
      <c r="W217" s="98"/>
      <c r="X217" s="98"/>
      <c r="Y217" s="98"/>
      <c r="Z217" s="99"/>
      <c r="AA217" s="48"/>
    </row>
    <row x14ac:dyDescent="0.25" r="218" customHeight="1" ht="19.5">
      <c r="A218" s="160" t="s">
        <v>361</v>
      </c>
      <c r="B218" s="160" t="s">
        <v>362</v>
      </c>
      <c r="C218" s="213">
        <v>6896</v>
      </c>
      <c r="D218" s="213">
        <v>150</v>
      </c>
      <c r="E218" s="162">
        <v>3</v>
      </c>
      <c r="F218" s="104">
        <v>3</v>
      </c>
      <c r="G218" s="104">
        <v>125</v>
      </c>
      <c r="H218" s="100">
        <v>0</v>
      </c>
      <c r="I218" s="8"/>
      <c r="J218" s="100">
        <v>0</v>
      </c>
      <c r="K218" s="94">
        <v>1</v>
      </c>
      <c r="L218" s="140">
        <v>6896</v>
      </c>
      <c r="M218" s="140">
        <v>6896</v>
      </c>
      <c r="N218" s="100">
        <v>0</v>
      </c>
      <c r="O218" s="101"/>
      <c r="P218" s="101"/>
      <c r="Q218" s="101"/>
      <c r="R218" s="96"/>
      <c r="S218" s="96"/>
      <c r="T218" s="97"/>
      <c r="U218" s="98"/>
      <c r="V218" s="99"/>
      <c r="W218" s="98"/>
      <c r="X218" s="98"/>
      <c r="Y218" s="98"/>
      <c r="Z218" s="99"/>
      <c r="AA218" s="48"/>
    </row>
    <row x14ac:dyDescent="0.25" r="219" customHeight="1" ht="19.5">
      <c r="A219" s="160" t="s">
        <v>361</v>
      </c>
      <c r="B219" s="160" t="s">
        <v>362</v>
      </c>
      <c r="C219" s="213">
        <v>7236</v>
      </c>
      <c r="D219" s="167"/>
      <c r="E219" s="166">
        <v>1.5</v>
      </c>
      <c r="F219" s="104">
        <v>2</v>
      </c>
      <c r="G219" s="104">
        <v>138</v>
      </c>
      <c r="H219" s="167"/>
      <c r="I219" s="167"/>
      <c r="J219" s="167"/>
      <c r="K219" s="167"/>
      <c r="L219" s="169">
        <v>7236</v>
      </c>
      <c r="M219" s="169">
        <v>7236</v>
      </c>
      <c r="N219" s="167"/>
      <c r="O219" s="167"/>
      <c r="P219" s="167"/>
      <c r="Q219" s="167"/>
      <c r="R219" s="96"/>
      <c r="S219" s="96"/>
      <c r="T219" s="97"/>
      <c r="U219" s="98"/>
      <c r="V219" s="99"/>
      <c r="W219" s="98"/>
      <c r="X219" s="98"/>
      <c r="Y219" s="98"/>
      <c r="Z219" s="99"/>
      <c r="AA219" s="48"/>
    </row>
    <row x14ac:dyDescent="0.25" r="220" customHeight="1" ht="19.5">
      <c r="A220" s="160" t="s">
        <v>361</v>
      </c>
      <c r="B220" s="160" t="s">
        <v>362</v>
      </c>
      <c r="C220" s="213">
        <v>7535</v>
      </c>
      <c r="D220" s="213">
        <v>155</v>
      </c>
      <c r="E220" s="162">
        <v>4</v>
      </c>
      <c r="F220" s="104">
        <v>5</v>
      </c>
      <c r="G220" s="104">
        <v>107</v>
      </c>
      <c r="H220" s="100">
        <v>0</v>
      </c>
      <c r="I220" s="8"/>
      <c r="J220" s="100">
        <v>0</v>
      </c>
      <c r="K220" s="94">
        <v>1</v>
      </c>
      <c r="L220" s="140">
        <v>7535</v>
      </c>
      <c r="M220" s="140">
        <v>7535</v>
      </c>
      <c r="N220" s="100">
        <v>0</v>
      </c>
      <c r="O220" s="101"/>
      <c r="P220" s="101"/>
      <c r="Q220" s="101"/>
      <c r="R220" s="96"/>
      <c r="S220" s="96"/>
      <c r="T220" s="97"/>
      <c r="U220" s="98"/>
      <c r="V220" s="99"/>
      <c r="W220" s="98"/>
      <c r="X220" s="98"/>
      <c r="Y220" s="98"/>
      <c r="Z220" s="99"/>
      <c r="AA220" s="48" t="s">
        <v>363</v>
      </c>
    </row>
    <row x14ac:dyDescent="0.25" r="221" customHeight="1" ht="19.5">
      <c r="A221" s="160" t="s">
        <v>361</v>
      </c>
      <c r="B221" s="160" t="s">
        <v>362</v>
      </c>
      <c r="C221" s="213">
        <v>7922</v>
      </c>
      <c r="D221" s="213">
        <v>170</v>
      </c>
      <c r="E221" s="162">
        <v>7</v>
      </c>
      <c r="F221" s="104">
        <v>7</v>
      </c>
      <c r="G221" s="104">
        <v>80</v>
      </c>
      <c r="H221" s="100">
        <v>0</v>
      </c>
      <c r="I221" s="8"/>
      <c r="J221" s="100">
        <v>0</v>
      </c>
      <c r="K221" s="100">
        <v>0</v>
      </c>
      <c r="L221" s="140">
        <v>7922</v>
      </c>
      <c r="M221" s="140">
        <v>7922</v>
      </c>
      <c r="N221" s="100">
        <v>0</v>
      </c>
      <c r="O221" s="101"/>
      <c r="P221" s="101"/>
      <c r="Q221" s="101"/>
      <c r="R221" s="96"/>
      <c r="S221" s="96"/>
      <c r="T221" s="97"/>
      <c r="U221" s="98"/>
      <c r="V221" s="99"/>
      <c r="W221" s="98"/>
      <c r="X221" s="98"/>
      <c r="Y221" s="98"/>
      <c r="Z221" s="99"/>
      <c r="AA221" s="48"/>
    </row>
    <row x14ac:dyDescent="0.25" r="222" customHeight="1" ht="19.5">
      <c r="A222" s="160" t="s">
        <v>361</v>
      </c>
      <c r="B222" s="160" t="s">
        <v>362</v>
      </c>
      <c r="C222" s="213">
        <v>8426</v>
      </c>
      <c r="D222" s="213">
        <v>215</v>
      </c>
      <c r="E222" s="162">
        <v>3</v>
      </c>
      <c r="F222" s="104">
        <v>2</v>
      </c>
      <c r="G222" s="104">
        <v>146</v>
      </c>
      <c r="H222" s="100">
        <v>0</v>
      </c>
      <c r="I222" s="8"/>
      <c r="J222" s="100">
        <v>0</v>
      </c>
      <c r="K222" s="94">
        <v>1</v>
      </c>
      <c r="L222" s="140">
        <v>8426</v>
      </c>
      <c r="M222" s="140">
        <v>8426</v>
      </c>
      <c r="N222" s="100">
        <v>0</v>
      </c>
      <c r="O222" s="101"/>
      <c r="P222" s="101"/>
      <c r="Q222" s="101"/>
      <c r="R222" s="96"/>
      <c r="S222" s="96"/>
      <c r="T222" s="97"/>
      <c r="U222" s="98"/>
      <c r="V222" s="99"/>
      <c r="W222" s="98"/>
      <c r="X222" s="98"/>
      <c r="Y222" s="98"/>
      <c r="Z222" s="99"/>
      <c r="AA222" s="48"/>
    </row>
    <row x14ac:dyDescent="0.25" r="223" customHeight="1" ht="19.5">
      <c r="A223" s="160" t="s">
        <v>361</v>
      </c>
      <c r="B223" s="160" t="s">
        <v>362</v>
      </c>
      <c r="C223" s="213">
        <v>8854</v>
      </c>
      <c r="D223" s="213">
        <v>185</v>
      </c>
      <c r="E223" s="166">
        <v>7.5</v>
      </c>
      <c r="F223" s="104">
        <v>7</v>
      </c>
      <c r="G223" s="104">
        <v>107</v>
      </c>
      <c r="H223" s="100">
        <v>0</v>
      </c>
      <c r="I223" s="8"/>
      <c r="J223" s="100">
        <v>0</v>
      </c>
      <c r="K223" s="94">
        <v>1</v>
      </c>
      <c r="L223" s="140">
        <v>8854</v>
      </c>
      <c r="M223" s="140">
        <v>8854</v>
      </c>
      <c r="N223" s="100">
        <v>0</v>
      </c>
      <c r="O223" s="101"/>
      <c r="P223" s="101"/>
      <c r="Q223" s="101"/>
      <c r="R223" s="96"/>
      <c r="S223" s="96"/>
      <c r="T223" s="97"/>
      <c r="U223" s="98"/>
      <c r="V223" s="99"/>
      <c r="W223" s="98"/>
      <c r="X223" s="98"/>
      <c r="Y223" s="98"/>
      <c r="Z223" s="99"/>
      <c r="AA223" s="48"/>
    </row>
    <row x14ac:dyDescent="0.25" r="224" customHeight="1" ht="19.5">
      <c r="A224" s="160" t="s">
        <v>361</v>
      </c>
      <c r="B224" s="160" t="s">
        <v>362</v>
      </c>
      <c r="C224" s="213">
        <v>9252</v>
      </c>
      <c r="D224" s="213">
        <v>220</v>
      </c>
      <c r="E224" s="162">
        <v>4</v>
      </c>
      <c r="F224" s="104">
        <v>3</v>
      </c>
      <c r="G224" s="104">
        <v>206</v>
      </c>
      <c r="H224" s="100">
        <v>0</v>
      </c>
      <c r="I224" s="8"/>
      <c r="J224" s="100">
        <v>0</v>
      </c>
      <c r="K224" s="94">
        <v>1</v>
      </c>
      <c r="L224" s="140">
        <v>9252</v>
      </c>
      <c r="M224" s="140">
        <v>9252</v>
      </c>
      <c r="N224" s="100">
        <v>0</v>
      </c>
      <c r="O224" s="101"/>
      <c r="P224" s="101"/>
      <c r="Q224" s="101"/>
      <c r="R224" s="96"/>
      <c r="S224" s="96"/>
      <c r="T224" s="97"/>
      <c r="U224" s="98"/>
      <c r="V224" s="99"/>
      <c r="W224" s="98"/>
      <c r="X224" s="98"/>
      <c r="Y224" s="98"/>
      <c r="Z224" s="99"/>
      <c r="AA224" s="48"/>
    </row>
    <row x14ac:dyDescent="0.25" r="225" customHeight="1" ht="19.5">
      <c r="A225" s="160" t="s">
        <v>361</v>
      </c>
      <c r="B225" s="160" t="s">
        <v>362</v>
      </c>
      <c r="C225" s="213">
        <v>9779</v>
      </c>
      <c r="D225" s="213">
        <v>215</v>
      </c>
      <c r="E225" s="166">
        <v>4.5</v>
      </c>
      <c r="F225" s="104">
        <v>3</v>
      </c>
      <c r="G225" s="104">
        <v>146</v>
      </c>
      <c r="H225" s="100">
        <v>0</v>
      </c>
      <c r="I225" s="8"/>
      <c r="J225" s="100">
        <v>0</v>
      </c>
      <c r="K225" s="94">
        <v>1</v>
      </c>
      <c r="L225" s="140">
        <v>9779</v>
      </c>
      <c r="M225" s="140">
        <v>9779</v>
      </c>
      <c r="N225" s="100">
        <v>0</v>
      </c>
      <c r="O225" s="101"/>
      <c r="P225" s="101"/>
      <c r="Q225" s="101"/>
      <c r="R225" s="96"/>
      <c r="S225" s="96"/>
      <c r="T225" s="97"/>
      <c r="U225" s="98"/>
      <c r="V225" s="99"/>
      <c r="W225" s="98"/>
      <c r="X225" s="98"/>
      <c r="Y225" s="98"/>
      <c r="Z225" s="99"/>
      <c r="AA225" s="48"/>
    </row>
    <row x14ac:dyDescent="0.25" r="226" customHeight="1" ht="19.5">
      <c r="A226" s="160" t="s">
        <v>361</v>
      </c>
      <c r="B226" s="160" t="s">
        <v>362</v>
      </c>
      <c r="C226" s="107" t="s">
        <v>183</v>
      </c>
      <c r="D226" s="107"/>
      <c r="E226" s="221"/>
      <c r="F226" s="107"/>
      <c r="G226" s="107"/>
      <c r="H226" s="107"/>
      <c r="I226" s="107"/>
      <c r="J226" s="107"/>
      <c r="K226" s="107"/>
      <c r="L226" s="109">
        <v>6896</v>
      </c>
      <c r="M226" s="109">
        <v>7535</v>
      </c>
      <c r="N226" s="110"/>
      <c r="O226" s="110"/>
      <c r="P226" s="110"/>
      <c r="Q226" s="110"/>
      <c r="R226" s="114">
        <v>0</v>
      </c>
      <c r="S226" s="101"/>
      <c r="T226" s="102"/>
      <c r="U226" s="115"/>
      <c r="V226" s="114">
        <v>0</v>
      </c>
      <c r="W226" s="115"/>
      <c r="X226" s="115"/>
      <c r="Y226" s="115"/>
      <c r="Z226" s="114">
        <v>0</v>
      </c>
      <c r="AA226" s="48"/>
    </row>
    <row x14ac:dyDescent="0.25" r="227" customHeight="1" ht="19.5">
      <c r="A227" s="160" t="s">
        <v>361</v>
      </c>
      <c r="B227" s="160" t="s">
        <v>362</v>
      </c>
      <c r="C227" s="96" t="s">
        <v>171</v>
      </c>
      <c r="D227" s="96"/>
      <c r="E227" s="97"/>
      <c r="F227" s="96"/>
      <c r="G227" s="96"/>
      <c r="H227" s="96"/>
      <c r="I227" s="96"/>
      <c r="J227" s="96"/>
      <c r="K227" s="96"/>
      <c r="L227" s="116">
        <v>6896</v>
      </c>
      <c r="M227" s="116">
        <v>7922</v>
      </c>
      <c r="N227" s="96"/>
      <c r="O227" s="96"/>
      <c r="P227" s="96"/>
      <c r="Q227" s="96"/>
      <c r="R227" s="114">
        <v>0</v>
      </c>
      <c r="S227" s="101"/>
      <c r="T227" s="102"/>
      <c r="U227" s="115"/>
      <c r="V227" s="114">
        <v>0</v>
      </c>
      <c r="W227" s="115"/>
      <c r="X227" s="115"/>
      <c r="Y227" s="115"/>
      <c r="Z227" s="114">
        <v>0</v>
      </c>
      <c r="AA227" s="48"/>
    </row>
    <row x14ac:dyDescent="0.25" r="228" customHeight="1" ht="19.5">
      <c r="A228" s="160" t="s">
        <v>361</v>
      </c>
      <c r="B228" s="160" t="s">
        <v>362</v>
      </c>
      <c r="C228" s="96" t="s">
        <v>171</v>
      </c>
      <c r="D228" s="96"/>
      <c r="E228" s="97"/>
      <c r="F228" s="96"/>
      <c r="G228" s="96"/>
      <c r="H228" s="96"/>
      <c r="I228" s="96"/>
      <c r="J228" s="96"/>
      <c r="K228" s="96"/>
      <c r="L228" s="116">
        <v>6896</v>
      </c>
      <c r="M228" s="116">
        <v>8426</v>
      </c>
      <c r="N228" s="96"/>
      <c r="O228" s="96"/>
      <c r="P228" s="96"/>
      <c r="Q228" s="96"/>
      <c r="R228" s="114">
        <v>0</v>
      </c>
      <c r="S228" s="101"/>
      <c r="T228" s="102"/>
      <c r="U228" s="115"/>
      <c r="V228" s="114">
        <v>0</v>
      </c>
      <c r="W228" s="115"/>
      <c r="X228" s="115"/>
      <c r="Y228" s="115"/>
      <c r="Z228" s="114">
        <v>0</v>
      </c>
      <c r="AA228" s="48"/>
    </row>
    <row x14ac:dyDescent="0.25" r="229" customHeight="1" ht="19.5">
      <c r="A229" s="160" t="s">
        <v>361</v>
      </c>
      <c r="B229" s="160" t="s">
        <v>362</v>
      </c>
      <c r="C229" s="96" t="s">
        <v>171</v>
      </c>
      <c r="D229" s="96"/>
      <c r="E229" s="97"/>
      <c r="F229" s="96"/>
      <c r="G229" s="96"/>
      <c r="H229" s="96"/>
      <c r="I229" s="96"/>
      <c r="J229" s="96"/>
      <c r="K229" s="96"/>
      <c r="L229" s="116">
        <v>6896</v>
      </c>
      <c r="M229" s="116">
        <v>8854</v>
      </c>
      <c r="N229" s="96"/>
      <c r="O229" s="96"/>
      <c r="P229" s="96"/>
      <c r="Q229" s="96"/>
      <c r="R229" s="114">
        <v>0</v>
      </c>
      <c r="S229" s="101"/>
      <c r="T229" s="102"/>
      <c r="U229" s="115"/>
      <c r="V229" s="114">
        <v>0</v>
      </c>
      <c r="W229" s="115"/>
      <c r="X229" s="115"/>
      <c r="Y229" s="115"/>
      <c r="Z229" s="114">
        <v>0</v>
      </c>
      <c r="AA229" s="48"/>
    </row>
    <row x14ac:dyDescent="0.25" r="230" customHeight="1" ht="19.5">
      <c r="A230" s="160" t="s">
        <v>361</v>
      </c>
      <c r="B230" s="160" t="s">
        <v>362</v>
      </c>
      <c r="C230" s="96" t="s">
        <v>171</v>
      </c>
      <c r="D230" s="96"/>
      <c r="E230" s="97"/>
      <c r="F230" s="96"/>
      <c r="G230" s="96"/>
      <c r="H230" s="96"/>
      <c r="I230" s="96"/>
      <c r="J230" s="96"/>
      <c r="K230" s="96"/>
      <c r="L230" s="116">
        <v>6896</v>
      </c>
      <c r="M230" s="116">
        <v>9252</v>
      </c>
      <c r="N230" s="96"/>
      <c r="O230" s="96"/>
      <c r="P230" s="96"/>
      <c r="Q230" s="96"/>
      <c r="R230" s="114">
        <v>0</v>
      </c>
      <c r="S230" s="101"/>
      <c r="T230" s="102"/>
      <c r="U230" s="115"/>
      <c r="V230" s="114">
        <v>0</v>
      </c>
      <c r="W230" s="115"/>
      <c r="X230" s="115"/>
      <c r="Y230" s="115"/>
      <c r="Z230" s="114">
        <v>0</v>
      </c>
      <c r="AA230" s="48"/>
    </row>
    <row x14ac:dyDescent="0.25" r="231" customHeight="1" ht="19.5">
      <c r="A231" s="160" t="s">
        <v>361</v>
      </c>
      <c r="B231" s="160" t="s">
        <v>362</v>
      </c>
      <c r="C231" s="96" t="s">
        <v>171</v>
      </c>
      <c r="D231" s="96"/>
      <c r="E231" s="97"/>
      <c r="F231" s="96"/>
      <c r="G231" s="96"/>
      <c r="H231" s="96"/>
      <c r="I231" s="96"/>
      <c r="J231" s="96"/>
      <c r="K231" s="96"/>
      <c r="L231" s="116">
        <v>6896</v>
      </c>
      <c r="M231" s="116">
        <v>9779</v>
      </c>
      <c r="N231" s="96"/>
      <c r="O231" s="96"/>
      <c r="P231" s="96"/>
      <c r="Q231" s="96"/>
      <c r="R231" s="114">
        <v>0</v>
      </c>
      <c r="S231" s="101"/>
      <c r="T231" s="102"/>
      <c r="U231" s="115"/>
      <c r="V231" s="114">
        <v>0</v>
      </c>
      <c r="W231" s="115"/>
      <c r="X231" s="115"/>
      <c r="Y231" s="115"/>
      <c r="Z231" s="114">
        <v>0</v>
      </c>
      <c r="AA231" s="48"/>
    </row>
    <row x14ac:dyDescent="0.25" r="232" customHeight="1" ht="19.5">
      <c r="A232" s="160" t="s">
        <v>361</v>
      </c>
      <c r="B232" s="160" t="s">
        <v>362</v>
      </c>
      <c r="C232" s="96" t="s">
        <v>171</v>
      </c>
      <c r="D232" s="96"/>
      <c r="E232" s="97"/>
      <c r="F232" s="96"/>
      <c r="G232" s="96"/>
      <c r="H232" s="96"/>
      <c r="I232" s="96"/>
      <c r="J232" s="96"/>
      <c r="K232" s="96"/>
      <c r="L232" s="109">
        <v>7535</v>
      </c>
      <c r="M232" s="109">
        <v>7922</v>
      </c>
      <c r="N232" s="110"/>
      <c r="O232" s="110"/>
      <c r="P232" s="110"/>
      <c r="Q232" s="110"/>
      <c r="R232" s="114">
        <v>0</v>
      </c>
      <c r="S232" s="101"/>
      <c r="T232" s="102"/>
      <c r="U232" s="115"/>
      <c r="V232" s="114">
        <v>0</v>
      </c>
      <c r="W232" s="115"/>
      <c r="X232" s="115"/>
      <c r="Y232" s="115"/>
      <c r="Z232" s="114">
        <v>0</v>
      </c>
      <c r="AA232" s="48"/>
    </row>
    <row x14ac:dyDescent="0.25" r="233" customHeight="1" ht="19.5">
      <c r="A233" s="160" t="s">
        <v>361</v>
      </c>
      <c r="B233" s="160" t="s">
        <v>362</v>
      </c>
      <c r="C233" s="96" t="s">
        <v>171</v>
      </c>
      <c r="D233" s="96"/>
      <c r="E233" s="97"/>
      <c r="F233" s="96"/>
      <c r="G233" s="96"/>
      <c r="H233" s="96"/>
      <c r="I233" s="96"/>
      <c r="J233" s="96"/>
      <c r="K233" s="96"/>
      <c r="L233" s="116">
        <v>7535</v>
      </c>
      <c r="M233" s="116">
        <v>8426</v>
      </c>
      <c r="N233" s="96"/>
      <c r="O233" s="96"/>
      <c r="P233" s="96"/>
      <c r="Q233" s="96"/>
      <c r="R233" s="114">
        <v>0</v>
      </c>
      <c r="S233" s="101"/>
      <c r="T233" s="102"/>
      <c r="U233" s="115"/>
      <c r="V233" s="114">
        <v>0</v>
      </c>
      <c r="W233" s="115"/>
      <c r="X233" s="115"/>
      <c r="Y233" s="115"/>
      <c r="Z233" s="114">
        <v>0</v>
      </c>
      <c r="AA233" s="48"/>
    </row>
    <row x14ac:dyDescent="0.25" r="234" customHeight="1" ht="19.5">
      <c r="A234" s="160" t="s">
        <v>361</v>
      </c>
      <c r="B234" s="160" t="s">
        <v>362</v>
      </c>
      <c r="C234" s="96" t="s">
        <v>171</v>
      </c>
      <c r="D234" s="96"/>
      <c r="E234" s="97"/>
      <c r="F234" s="96"/>
      <c r="G234" s="96"/>
      <c r="H234" s="96"/>
      <c r="I234" s="96"/>
      <c r="J234" s="96"/>
      <c r="K234" s="96"/>
      <c r="L234" s="116">
        <v>7535</v>
      </c>
      <c r="M234" s="116">
        <v>8854</v>
      </c>
      <c r="N234" s="96"/>
      <c r="O234" s="96"/>
      <c r="P234" s="96"/>
      <c r="Q234" s="96"/>
      <c r="R234" s="114">
        <v>0</v>
      </c>
      <c r="S234" s="101"/>
      <c r="T234" s="102"/>
      <c r="U234" s="115"/>
      <c r="V234" s="114">
        <v>0</v>
      </c>
      <c r="W234" s="115"/>
      <c r="X234" s="115"/>
      <c r="Y234" s="115"/>
      <c r="Z234" s="114">
        <v>0</v>
      </c>
      <c r="AA234" s="48"/>
    </row>
    <row x14ac:dyDescent="0.25" r="235" customHeight="1" ht="19.5">
      <c r="A235" s="160" t="s">
        <v>361</v>
      </c>
      <c r="B235" s="160" t="s">
        <v>362</v>
      </c>
      <c r="C235" s="96" t="s">
        <v>171</v>
      </c>
      <c r="D235" s="96"/>
      <c r="E235" s="97"/>
      <c r="F235" s="96"/>
      <c r="G235" s="96"/>
      <c r="H235" s="96"/>
      <c r="I235" s="96"/>
      <c r="J235" s="96"/>
      <c r="K235" s="96"/>
      <c r="L235" s="116">
        <v>7535</v>
      </c>
      <c r="M235" s="116">
        <v>9252</v>
      </c>
      <c r="N235" s="96"/>
      <c r="O235" s="96"/>
      <c r="P235" s="96"/>
      <c r="Q235" s="96"/>
      <c r="R235" s="114">
        <v>0</v>
      </c>
      <c r="S235" s="101"/>
      <c r="T235" s="102"/>
      <c r="U235" s="115"/>
      <c r="V235" s="114">
        <v>0</v>
      </c>
      <c r="W235" s="115"/>
      <c r="X235" s="115"/>
      <c r="Y235" s="115"/>
      <c r="Z235" s="120"/>
      <c r="AA235" s="48"/>
    </row>
    <row x14ac:dyDescent="0.25" r="236" customHeight="1" ht="19.5">
      <c r="A236" s="160" t="s">
        <v>361</v>
      </c>
      <c r="B236" s="160" t="s">
        <v>362</v>
      </c>
      <c r="C236" s="96" t="s">
        <v>171</v>
      </c>
      <c r="D236" s="96"/>
      <c r="E236" s="97"/>
      <c r="F236" s="96"/>
      <c r="G236" s="96"/>
      <c r="H236" s="96"/>
      <c r="I236" s="96"/>
      <c r="J236" s="96"/>
      <c r="K236" s="96"/>
      <c r="L236" s="116">
        <v>7535</v>
      </c>
      <c r="M236" s="116">
        <v>9779</v>
      </c>
      <c r="N236" s="96"/>
      <c r="O236" s="96"/>
      <c r="P236" s="96"/>
      <c r="Q236" s="96"/>
      <c r="R236" s="114">
        <v>0</v>
      </c>
      <c r="S236" s="101"/>
      <c r="T236" s="102"/>
      <c r="U236" s="115"/>
      <c r="V236" s="114">
        <v>0</v>
      </c>
      <c r="W236" s="115"/>
      <c r="X236" s="115"/>
      <c r="Y236" s="115"/>
      <c r="Z236" s="120"/>
      <c r="AA236" s="48"/>
    </row>
    <row x14ac:dyDescent="0.25" r="237" customHeight="1" ht="19.5">
      <c r="A237" s="160" t="s">
        <v>361</v>
      </c>
      <c r="B237" s="160" t="s">
        <v>362</v>
      </c>
      <c r="C237" s="96" t="s">
        <v>171</v>
      </c>
      <c r="D237" s="96"/>
      <c r="E237" s="97"/>
      <c r="F237" s="96"/>
      <c r="G237" s="96"/>
      <c r="H237" s="96"/>
      <c r="I237" s="96"/>
      <c r="J237" s="96"/>
      <c r="K237" s="96"/>
      <c r="L237" s="109">
        <v>7922</v>
      </c>
      <c r="M237" s="109">
        <v>8426</v>
      </c>
      <c r="N237" s="110"/>
      <c r="O237" s="110"/>
      <c r="P237" s="110"/>
      <c r="Q237" s="110"/>
      <c r="R237" s="114">
        <v>0</v>
      </c>
      <c r="S237" s="101"/>
      <c r="T237" s="102"/>
      <c r="U237" s="115"/>
      <c r="V237" s="114">
        <v>0</v>
      </c>
      <c r="W237" s="115"/>
      <c r="X237" s="115"/>
      <c r="Y237" s="115"/>
      <c r="Z237" s="114">
        <v>0</v>
      </c>
      <c r="AA237" s="48"/>
    </row>
    <row x14ac:dyDescent="0.25" r="238" customHeight="1" ht="19.5">
      <c r="A238" s="160" t="s">
        <v>361</v>
      </c>
      <c r="B238" s="160" t="s">
        <v>362</v>
      </c>
      <c r="C238" s="96" t="s">
        <v>171</v>
      </c>
      <c r="D238" s="96"/>
      <c r="E238" s="97"/>
      <c r="F238" s="96"/>
      <c r="G238" s="96"/>
      <c r="H238" s="96"/>
      <c r="I238" s="96"/>
      <c r="J238" s="96"/>
      <c r="K238" s="96"/>
      <c r="L238" s="116">
        <v>7922</v>
      </c>
      <c r="M238" s="116">
        <v>8854</v>
      </c>
      <c r="N238" s="96"/>
      <c r="O238" s="96"/>
      <c r="P238" s="96"/>
      <c r="Q238" s="96"/>
      <c r="R238" s="114">
        <v>0</v>
      </c>
      <c r="S238" s="101"/>
      <c r="T238" s="102"/>
      <c r="U238" s="115"/>
      <c r="V238" s="114">
        <v>0</v>
      </c>
      <c r="W238" s="115"/>
      <c r="X238" s="115"/>
      <c r="Y238" s="115"/>
      <c r="Z238" s="114">
        <v>0</v>
      </c>
      <c r="AA238" s="48"/>
    </row>
    <row x14ac:dyDescent="0.25" r="239" customHeight="1" ht="19.5">
      <c r="A239" s="160" t="s">
        <v>361</v>
      </c>
      <c r="B239" s="160" t="s">
        <v>362</v>
      </c>
      <c r="C239" s="96" t="s">
        <v>171</v>
      </c>
      <c r="D239" s="96"/>
      <c r="E239" s="97"/>
      <c r="F239" s="96"/>
      <c r="G239" s="96"/>
      <c r="H239" s="96"/>
      <c r="I239" s="96"/>
      <c r="J239" s="96"/>
      <c r="K239" s="96"/>
      <c r="L239" s="116">
        <v>7922</v>
      </c>
      <c r="M239" s="116">
        <v>9252</v>
      </c>
      <c r="N239" s="96"/>
      <c r="O239" s="96"/>
      <c r="P239" s="96"/>
      <c r="Q239" s="96"/>
      <c r="R239" s="114">
        <v>0</v>
      </c>
      <c r="S239" s="101"/>
      <c r="T239" s="102"/>
      <c r="U239" s="115"/>
      <c r="V239" s="114">
        <v>0</v>
      </c>
      <c r="W239" s="115"/>
      <c r="X239" s="115"/>
      <c r="Y239" s="115"/>
      <c r="Z239" s="114">
        <v>0</v>
      </c>
      <c r="AA239" s="48"/>
    </row>
    <row x14ac:dyDescent="0.25" r="240" customHeight="1" ht="19.5">
      <c r="A240" s="160" t="s">
        <v>361</v>
      </c>
      <c r="B240" s="160" t="s">
        <v>362</v>
      </c>
      <c r="C240" s="96" t="s">
        <v>171</v>
      </c>
      <c r="D240" s="96"/>
      <c r="E240" s="97"/>
      <c r="F240" s="96"/>
      <c r="G240" s="96"/>
      <c r="H240" s="96"/>
      <c r="I240" s="96"/>
      <c r="J240" s="96"/>
      <c r="K240" s="96"/>
      <c r="L240" s="116">
        <v>7922</v>
      </c>
      <c r="M240" s="116">
        <v>9779</v>
      </c>
      <c r="N240" s="96"/>
      <c r="O240" s="96"/>
      <c r="P240" s="96"/>
      <c r="Q240" s="96"/>
      <c r="R240" s="114">
        <v>0</v>
      </c>
      <c r="S240" s="101"/>
      <c r="T240" s="102"/>
      <c r="U240" s="115"/>
      <c r="V240" s="114">
        <v>0</v>
      </c>
      <c r="W240" s="115"/>
      <c r="X240" s="115"/>
      <c r="Y240" s="115"/>
      <c r="Z240" s="120"/>
      <c r="AA240" s="48"/>
    </row>
    <row x14ac:dyDescent="0.25" r="241" customHeight="1" ht="19.5">
      <c r="A241" s="160" t="s">
        <v>361</v>
      </c>
      <c r="B241" s="160" t="s">
        <v>362</v>
      </c>
      <c r="C241" s="96" t="s">
        <v>171</v>
      </c>
      <c r="D241" s="96"/>
      <c r="E241" s="97"/>
      <c r="F241" s="96"/>
      <c r="G241" s="96"/>
      <c r="H241" s="96"/>
      <c r="I241" s="96"/>
      <c r="J241" s="96"/>
      <c r="K241" s="96"/>
      <c r="L241" s="109">
        <v>8426</v>
      </c>
      <c r="M241" s="109">
        <v>8854</v>
      </c>
      <c r="N241" s="110"/>
      <c r="O241" s="110"/>
      <c r="P241" s="110"/>
      <c r="Q241" s="110"/>
      <c r="R241" s="114">
        <v>0</v>
      </c>
      <c r="S241" s="101"/>
      <c r="T241" s="102"/>
      <c r="U241" s="115"/>
      <c r="V241" s="114">
        <v>0</v>
      </c>
      <c r="W241" s="115"/>
      <c r="X241" s="115"/>
      <c r="Y241" s="115"/>
      <c r="Z241" s="114">
        <v>0</v>
      </c>
      <c r="AA241" s="48"/>
    </row>
    <row x14ac:dyDescent="0.25" r="242" customHeight="1" ht="19.5">
      <c r="A242" s="160" t="s">
        <v>361</v>
      </c>
      <c r="B242" s="160" t="s">
        <v>362</v>
      </c>
      <c r="C242" s="96" t="s">
        <v>171</v>
      </c>
      <c r="D242" s="96"/>
      <c r="E242" s="97"/>
      <c r="F242" s="96"/>
      <c r="G242" s="96"/>
      <c r="H242" s="96"/>
      <c r="I242" s="96"/>
      <c r="J242" s="96"/>
      <c r="K242" s="96"/>
      <c r="L242" s="116">
        <v>8426</v>
      </c>
      <c r="M242" s="116">
        <v>9252</v>
      </c>
      <c r="N242" s="96"/>
      <c r="O242" s="96"/>
      <c r="P242" s="96"/>
      <c r="Q242" s="96"/>
      <c r="R242" s="114">
        <v>0</v>
      </c>
      <c r="S242" s="101"/>
      <c r="T242" s="102"/>
      <c r="U242" s="115"/>
      <c r="V242" s="114">
        <v>0</v>
      </c>
      <c r="W242" s="115"/>
      <c r="X242" s="115"/>
      <c r="Y242" s="115"/>
      <c r="Z242" s="114">
        <v>0</v>
      </c>
      <c r="AA242" s="48"/>
    </row>
    <row x14ac:dyDescent="0.25" r="243" customHeight="1" ht="19.5">
      <c r="A243" s="160" t="s">
        <v>361</v>
      </c>
      <c r="B243" s="160" t="s">
        <v>362</v>
      </c>
      <c r="C243" s="96" t="s">
        <v>171</v>
      </c>
      <c r="D243" s="96"/>
      <c r="E243" s="97"/>
      <c r="F243" s="96"/>
      <c r="G243" s="96"/>
      <c r="H243" s="96"/>
      <c r="I243" s="96"/>
      <c r="J243" s="96"/>
      <c r="K243" s="96"/>
      <c r="L243" s="116">
        <v>8426</v>
      </c>
      <c r="M243" s="116">
        <v>9779</v>
      </c>
      <c r="N243" s="96"/>
      <c r="O243" s="96"/>
      <c r="P243" s="96"/>
      <c r="Q243" s="96"/>
      <c r="R243" s="114">
        <v>0</v>
      </c>
      <c r="S243" s="101"/>
      <c r="T243" s="102"/>
      <c r="U243" s="115"/>
      <c r="V243" s="114">
        <v>0</v>
      </c>
      <c r="W243" s="115"/>
      <c r="X243" s="115"/>
      <c r="Y243" s="115"/>
      <c r="Z243" s="114">
        <v>0</v>
      </c>
      <c r="AA243" s="48"/>
    </row>
    <row x14ac:dyDescent="0.25" r="244" customHeight="1" ht="19.5">
      <c r="A244" s="160" t="s">
        <v>361</v>
      </c>
      <c r="B244" s="160" t="s">
        <v>362</v>
      </c>
      <c r="C244" s="96" t="s">
        <v>171</v>
      </c>
      <c r="D244" s="96"/>
      <c r="E244" s="97"/>
      <c r="F244" s="96"/>
      <c r="G244" s="96"/>
      <c r="H244" s="96"/>
      <c r="I244" s="96"/>
      <c r="J244" s="96"/>
      <c r="K244" s="96"/>
      <c r="L244" s="109">
        <v>8854</v>
      </c>
      <c r="M244" s="109">
        <v>9252</v>
      </c>
      <c r="N244" s="110"/>
      <c r="O244" s="110"/>
      <c r="P244" s="110"/>
      <c r="Q244" s="110"/>
      <c r="R244" s="114">
        <v>0</v>
      </c>
      <c r="S244" s="101"/>
      <c r="T244" s="102"/>
      <c r="U244" s="115"/>
      <c r="V244" s="114">
        <v>0</v>
      </c>
      <c r="W244" s="115"/>
      <c r="X244" s="115"/>
      <c r="Y244" s="115"/>
      <c r="Z244" s="114">
        <v>0</v>
      </c>
      <c r="AA244" s="48"/>
    </row>
    <row x14ac:dyDescent="0.25" r="245" customHeight="1" ht="19.5">
      <c r="A245" s="160" t="s">
        <v>361</v>
      </c>
      <c r="B245" s="160" t="s">
        <v>362</v>
      </c>
      <c r="C245" s="96" t="s">
        <v>171</v>
      </c>
      <c r="D245" s="96"/>
      <c r="E245" s="97"/>
      <c r="F245" s="96"/>
      <c r="G245" s="96"/>
      <c r="H245" s="96"/>
      <c r="I245" s="96"/>
      <c r="J245" s="96"/>
      <c r="K245" s="96"/>
      <c r="L245" s="116">
        <v>8854</v>
      </c>
      <c r="M245" s="116">
        <v>9779</v>
      </c>
      <c r="N245" s="96"/>
      <c r="O245" s="96"/>
      <c r="P245" s="96"/>
      <c r="Q245" s="96"/>
      <c r="R245" s="114">
        <v>0</v>
      </c>
      <c r="S245" s="101"/>
      <c r="T245" s="102"/>
      <c r="U245" s="115"/>
      <c r="V245" s="114">
        <v>0</v>
      </c>
      <c r="W245" s="115"/>
      <c r="X245" s="115"/>
      <c r="Y245" s="115"/>
      <c r="Z245" s="114">
        <v>0</v>
      </c>
      <c r="AA245" s="48"/>
    </row>
    <row x14ac:dyDescent="0.25" r="246" customHeight="1" ht="19.5">
      <c r="A246" s="209" t="s">
        <v>361</v>
      </c>
      <c r="B246" s="209" t="s">
        <v>362</v>
      </c>
      <c r="C246" s="198" t="s">
        <v>171</v>
      </c>
      <c r="D246" s="198"/>
      <c r="E246" s="238"/>
      <c r="F246" s="198"/>
      <c r="G246" s="198"/>
      <c r="H246" s="198"/>
      <c r="I246" s="198"/>
      <c r="J246" s="198"/>
      <c r="K246" s="198"/>
      <c r="L246" s="200">
        <v>9252</v>
      </c>
      <c r="M246" s="200">
        <v>9779</v>
      </c>
      <c r="N246" s="110"/>
      <c r="O246" s="110"/>
      <c r="P246" s="110"/>
      <c r="Q246" s="110"/>
      <c r="R246" s="114">
        <v>0</v>
      </c>
      <c r="S246" s="101"/>
      <c r="T246" s="102"/>
      <c r="U246" s="115"/>
      <c r="V246" s="114">
        <v>0</v>
      </c>
      <c r="W246" s="115"/>
      <c r="X246" s="115"/>
      <c r="Y246" s="115"/>
      <c r="Z246" s="114">
        <v>0</v>
      </c>
      <c r="AA246" s="48"/>
    </row>
    <row x14ac:dyDescent="0.25" r="247" customHeight="1" ht="19.5">
      <c r="A247" s="141" t="s">
        <v>364</v>
      </c>
      <c r="B247" s="141" t="s">
        <v>365</v>
      </c>
      <c r="C247" s="139">
        <v>3176</v>
      </c>
      <c r="D247" s="167"/>
      <c r="E247" s="162">
        <v>1</v>
      </c>
      <c r="F247" s="104">
        <v>1</v>
      </c>
      <c r="G247" s="104">
        <v>163</v>
      </c>
      <c r="H247" s="167"/>
      <c r="I247" s="167"/>
      <c r="J247" s="167"/>
      <c r="K247" s="167"/>
      <c r="L247" s="169">
        <v>3176</v>
      </c>
      <c r="M247" s="169">
        <v>3176</v>
      </c>
      <c r="N247" s="167"/>
      <c r="O247" s="167"/>
      <c r="P247" s="167"/>
      <c r="Q247" s="167"/>
      <c r="R247" s="96"/>
      <c r="S247" s="96"/>
      <c r="T247" s="97"/>
      <c r="U247" s="98"/>
      <c r="V247" s="99"/>
      <c r="W247" s="98"/>
      <c r="X247" s="98"/>
      <c r="Y247" s="98"/>
      <c r="Z247" s="99"/>
      <c r="AA247" s="48" t="s">
        <v>366</v>
      </c>
    </row>
    <row x14ac:dyDescent="0.25" r="248" customHeight="1" ht="19.5">
      <c r="A248" s="141" t="s">
        <v>364</v>
      </c>
      <c r="B248" s="141" t="s">
        <v>365</v>
      </c>
      <c r="C248" s="139">
        <v>4078</v>
      </c>
      <c r="D248" s="167"/>
      <c r="E248" s="162">
        <v>2</v>
      </c>
      <c r="F248" s="104">
        <v>2</v>
      </c>
      <c r="G248" s="104">
        <v>157</v>
      </c>
      <c r="H248" s="167"/>
      <c r="I248" s="167"/>
      <c r="J248" s="167"/>
      <c r="K248" s="167"/>
      <c r="L248" s="169">
        <v>4078</v>
      </c>
      <c r="M248" s="169">
        <v>4078</v>
      </c>
      <c r="N248" s="167"/>
      <c r="O248" s="167"/>
      <c r="P248" s="167"/>
      <c r="Q248" s="167"/>
      <c r="R248" s="96"/>
      <c r="S248" s="96"/>
      <c r="T248" s="97"/>
      <c r="U248" s="98"/>
      <c r="V248" s="99"/>
      <c r="W248" s="98"/>
      <c r="X248" s="98"/>
      <c r="Y248" s="98"/>
      <c r="Z248" s="99"/>
      <c r="AA248" s="48"/>
    </row>
    <row x14ac:dyDescent="0.25" r="249" customHeight="1" ht="19.5">
      <c r="A249" s="141" t="s">
        <v>364</v>
      </c>
      <c r="B249" s="141" t="s">
        <v>365</v>
      </c>
      <c r="C249" s="139">
        <v>4869</v>
      </c>
      <c r="D249" s="139">
        <v>145</v>
      </c>
      <c r="E249" s="162">
        <v>5</v>
      </c>
      <c r="F249" s="104">
        <v>4</v>
      </c>
      <c r="G249" s="104">
        <v>92</v>
      </c>
      <c r="H249" s="100">
        <v>0</v>
      </c>
      <c r="I249" s="8"/>
      <c r="J249" s="100">
        <v>0</v>
      </c>
      <c r="K249" s="94">
        <v>1</v>
      </c>
      <c r="L249" s="140">
        <v>4869</v>
      </c>
      <c r="M249" s="140">
        <v>4869</v>
      </c>
      <c r="N249" s="100">
        <v>0</v>
      </c>
      <c r="O249" s="101"/>
      <c r="P249" s="101"/>
      <c r="Q249" s="101"/>
      <c r="R249" s="96"/>
      <c r="S249" s="96"/>
      <c r="T249" s="97"/>
      <c r="U249" s="98"/>
      <c r="V249" s="99"/>
      <c r="W249" s="98"/>
      <c r="X249" s="98"/>
      <c r="Y249" s="98"/>
      <c r="Z249" s="99"/>
      <c r="AA249" s="48"/>
    </row>
    <row x14ac:dyDescent="0.25" r="250" customHeight="1" ht="19.5">
      <c r="A250" s="141" t="s">
        <v>364</v>
      </c>
      <c r="B250" s="141" t="s">
        <v>365</v>
      </c>
      <c r="C250" s="195">
        <v>5314</v>
      </c>
      <c r="D250" s="139">
        <v>145</v>
      </c>
      <c r="E250" s="162">
        <v>17</v>
      </c>
      <c r="F250" s="104">
        <v>17</v>
      </c>
      <c r="G250" s="104">
        <v>43</v>
      </c>
      <c r="H250" s="94">
        <v>1</v>
      </c>
      <c r="I250" s="8"/>
      <c r="J250" s="100">
        <v>0</v>
      </c>
      <c r="K250" s="100">
        <v>0</v>
      </c>
      <c r="L250" s="205">
        <v>5314</v>
      </c>
      <c r="M250" s="205">
        <v>5314</v>
      </c>
      <c r="N250" s="100">
        <v>0</v>
      </c>
      <c r="O250" s="101"/>
      <c r="P250" s="101"/>
      <c r="Q250" s="101"/>
      <c r="R250" s="96"/>
      <c r="S250" s="96"/>
      <c r="T250" s="97"/>
      <c r="U250" s="98"/>
      <c r="V250" s="99"/>
      <c r="W250" s="98"/>
      <c r="X250" s="98"/>
      <c r="Y250" s="98"/>
      <c r="Z250" s="99"/>
      <c r="AA250" s="105" t="s">
        <v>367</v>
      </c>
    </row>
    <row x14ac:dyDescent="0.25" r="251" customHeight="1" ht="19.5">
      <c r="A251" s="141" t="s">
        <v>364</v>
      </c>
      <c r="B251" s="141" t="s">
        <v>365</v>
      </c>
      <c r="C251" s="139">
        <v>5725</v>
      </c>
      <c r="D251" s="139">
        <v>155</v>
      </c>
      <c r="E251" s="162">
        <v>5</v>
      </c>
      <c r="F251" s="104">
        <v>5</v>
      </c>
      <c r="G251" s="104">
        <v>79</v>
      </c>
      <c r="H251" s="100">
        <v>0</v>
      </c>
      <c r="I251" s="8"/>
      <c r="J251" s="100">
        <v>0</v>
      </c>
      <c r="K251" s="94">
        <v>1</v>
      </c>
      <c r="L251" s="140">
        <v>5725</v>
      </c>
      <c r="M251" s="140">
        <v>5725</v>
      </c>
      <c r="N251" s="100">
        <v>0</v>
      </c>
      <c r="O251" s="101"/>
      <c r="P251" s="101"/>
      <c r="Q251" s="101"/>
      <c r="R251" s="179" t="s">
        <v>368</v>
      </c>
      <c r="S251" s="96"/>
      <c r="T251" s="97"/>
      <c r="U251" s="98"/>
      <c r="V251" s="99"/>
      <c r="W251" s="98"/>
      <c r="X251" s="98"/>
      <c r="Y251" s="98"/>
      <c r="Z251" s="99"/>
      <c r="AA251" s="48"/>
    </row>
    <row x14ac:dyDescent="0.25" r="252" customHeight="1" ht="19.5">
      <c r="A252" s="141" t="s">
        <v>364</v>
      </c>
      <c r="B252" s="141" t="s">
        <v>365</v>
      </c>
      <c r="C252" s="139">
        <v>6305</v>
      </c>
      <c r="D252" s="167"/>
      <c r="E252" s="162">
        <v>2</v>
      </c>
      <c r="F252" s="104">
        <v>2</v>
      </c>
      <c r="G252" s="104">
        <v>175</v>
      </c>
      <c r="H252" s="167"/>
      <c r="I252" s="167"/>
      <c r="J252" s="167"/>
      <c r="K252" s="167"/>
      <c r="L252" s="169">
        <v>6305</v>
      </c>
      <c r="M252" s="169">
        <v>6305</v>
      </c>
      <c r="N252" s="167"/>
      <c r="O252" s="167"/>
      <c r="P252" s="167"/>
      <c r="Q252" s="167"/>
      <c r="R252" s="96"/>
      <c r="S252" s="96"/>
      <c r="T252" s="97"/>
      <c r="U252" s="98"/>
      <c r="V252" s="99"/>
      <c r="W252" s="98"/>
      <c r="X252" s="98"/>
      <c r="Y252" s="98"/>
      <c r="Z252" s="99"/>
      <c r="AA252" s="48"/>
    </row>
    <row x14ac:dyDescent="0.25" r="253" customHeight="1" ht="19.5">
      <c r="A253" s="141" t="s">
        <v>364</v>
      </c>
      <c r="B253" s="141" t="s">
        <v>365</v>
      </c>
      <c r="C253" s="195">
        <v>6955</v>
      </c>
      <c r="D253" s="139">
        <v>155</v>
      </c>
      <c r="E253" s="162">
        <v>13</v>
      </c>
      <c r="F253" s="104">
        <v>13</v>
      </c>
      <c r="G253" s="104">
        <v>61</v>
      </c>
      <c r="H253" s="100">
        <v>0</v>
      </c>
      <c r="I253" s="8"/>
      <c r="J253" s="100">
        <v>0</v>
      </c>
      <c r="K253" s="100">
        <v>0</v>
      </c>
      <c r="L253" s="205">
        <v>6955</v>
      </c>
      <c r="M253" s="205">
        <v>6955</v>
      </c>
      <c r="N253" s="100">
        <v>0</v>
      </c>
      <c r="O253" s="101"/>
      <c r="P253" s="101"/>
      <c r="Q253" s="101"/>
      <c r="R253" s="96"/>
      <c r="S253" s="96"/>
      <c r="T253" s="97"/>
      <c r="U253" s="98"/>
      <c r="V253" s="99"/>
      <c r="W253" s="98"/>
      <c r="X253" s="98"/>
      <c r="Y253" s="98"/>
      <c r="Z253" s="99"/>
      <c r="AA253" s="105" t="s">
        <v>369</v>
      </c>
    </row>
    <row x14ac:dyDescent="0.25" r="254" customHeight="1" ht="19.5">
      <c r="A254" s="141" t="s">
        <v>364</v>
      </c>
      <c r="B254" s="141" t="s">
        <v>365</v>
      </c>
      <c r="C254" s="139">
        <v>7424</v>
      </c>
      <c r="D254" s="139">
        <v>165</v>
      </c>
      <c r="E254" s="162">
        <v>11</v>
      </c>
      <c r="F254" s="104">
        <v>11</v>
      </c>
      <c r="G254" s="104">
        <v>71</v>
      </c>
      <c r="H254" s="100">
        <v>0</v>
      </c>
      <c r="I254" s="8"/>
      <c r="J254" s="100">
        <v>0</v>
      </c>
      <c r="K254" s="100">
        <v>0</v>
      </c>
      <c r="L254" s="140">
        <v>7424</v>
      </c>
      <c r="M254" s="140">
        <v>7424</v>
      </c>
      <c r="N254" s="100">
        <v>0</v>
      </c>
      <c r="O254" s="101"/>
      <c r="P254" s="101"/>
      <c r="Q254" s="101"/>
      <c r="R254" s="96"/>
      <c r="S254" s="96"/>
      <c r="T254" s="97"/>
      <c r="U254" s="98"/>
      <c r="V254" s="99"/>
      <c r="W254" s="98"/>
      <c r="X254" s="98"/>
      <c r="Y254" s="98"/>
      <c r="Z254" s="99"/>
      <c r="AA254" s="48"/>
    </row>
    <row x14ac:dyDescent="0.25" r="255" customHeight="1" ht="19.5">
      <c r="A255" s="141" t="s">
        <v>364</v>
      </c>
      <c r="B255" s="141" t="s">
        <v>365</v>
      </c>
      <c r="C255" s="195">
        <v>7898</v>
      </c>
      <c r="D255" s="139">
        <v>165</v>
      </c>
      <c r="E255" s="162">
        <v>17</v>
      </c>
      <c r="F255" s="104">
        <v>16</v>
      </c>
      <c r="G255" s="104">
        <v>71</v>
      </c>
      <c r="H255" s="100">
        <v>0</v>
      </c>
      <c r="I255" s="8"/>
      <c r="J255" s="100">
        <v>0</v>
      </c>
      <c r="K255" s="100">
        <v>0</v>
      </c>
      <c r="L255" s="205">
        <v>7898</v>
      </c>
      <c r="M255" s="205">
        <v>7898</v>
      </c>
      <c r="N255" s="100">
        <v>0</v>
      </c>
      <c r="O255" s="101"/>
      <c r="P255" s="101"/>
      <c r="Q255" s="101"/>
      <c r="R255" s="96"/>
      <c r="S255" s="96"/>
      <c r="T255" s="97"/>
      <c r="U255" s="98"/>
      <c r="V255" s="99"/>
      <c r="W255" s="98"/>
      <c r="X255" s="98"/>
      <c r="Y255" s="98"/>
      <c r="Z255" s="99"/>
      <c r="AA255" s="48"/>
    </row>
    <row x14ac:dyDescent="0.25" r="256" customHeight="1" ht="19.5">
      <c r="A256" s="141" t="s">
        <v>364</v>
      </c>
      <c r="B256" s="141" t="s">
        <v>365</v>
      </c>
      <c r="C256" s="139">
        <v>8514</v>
      </c>
      <c r="D256" s="139">
        <v>180</v>
      </c>
      <c r="E256" s="162">
        <v>5</v>
      </c>
      <c r="F256" s="104">
        <v>6</v>
      </c>
      <c r="G256" s="104">
        <v>107</v>
      </c>
      <c r="H256" s="100">
        <v>0</v>
      </c>
      <c r="I256" s="8"/>
      <c r="J256" s="100">
        <v>0</v>
      </c>
      <c r="K256" s="94">
        <v>1</v>
      </c>
      <c r="L256" s="140">
        <v>8514</v>
      </c>
      <c r="M256" s="140">
        <v>8514</v>
      </c>
      <c r="N256" s="100">
        <v>0</v>
      </c>
      <c r="O256" s="101"/>
      <c r="P256" s="101"/>
      <c r="Q256" s="101"/>
      <c r="R256" s="96"/>
      <c r="S256" s="96"/>
      <c r="T256" s="97"/>
      <c r="U256" s="98"/>
      <c r="V256" s="99"/>
      <c r="W256" s="98"/>
      <c r="X256" s="98"/>
      <c r="Y256" s="98"/>
      <c r="Z256" s="99"/>
      <c r="AA256" s="48"/>
    </row>
    <row x14ac:dyDescent="0.25" r="257" customHeight="1" ht="19.5">
      <c r="A257" s="141" t="s">
        <v>364</v>
      </c>
      <c r="B257" s="141" t="s">
        <v>365</v>
      </c>
      <c r="C257" s="139">
        <v>8824</v>
      </c>
      <c r="D257" s="167"/>
      <c r="E257" s="162">
        <v>3</v>
      </c>
      <c r="F257" s="104">
        <v>3</v>
      </c>
      <c r="G257" s="104">
        <v>105</v>
      </c>
      <c r="H257" s="167"/>
      <c r="I257" s="167"/>
      <c r="J257" s="167"/>
      <c r="K257" s="167"/>
      <c r="L257" s="169">
        <v>8824</v>
      </c>
      <c r="M257" s="169">
        <v>8824</v>
      </c>
      <c r="N257" s="167"/>
      <c r="O257" s="167"/>
      <c r="P257" s="167"/>
      <c r="Q257" s="167"/>
      <c r="R257" s="96"/>
      <c r="S257" s="96"/>
      <c r="T257" s="97"/>
      <c r="U257" s="98"/>
      <c r="V257" s="99"/>
      <c r="W257" s="98"/>
      <c r="X257" s="98"/>
      <c r="Y257" s="98"/>
      <c r="Z257" s="99"/>
      <c r="AA257" s="48"/>
    </row>
    <row x14ac:dyDescent="0.25" r="258" customHeight="1" ht="19.5">
      <c r="A258" s="141" t="s">
        <v>364</v>
      </c>
      <c r="B258" s="141" t="s">
        <v>365</v>
      </c>
      <c r="C258" s="139">
        <v>9152</v>
      </c>
      <c r="D258" s="167"/>
      <c r="E258" s="162">
        <v>3</v>
      </c>
      <c r="F258" s="104">
        <v>3</v>
      </c>
      <c r="G258" s="104">
        <v>116</v>
      </c>
      <c r="H258" s="167"/>
      <c r="I258" s="167"/>
      <c r="J258" s="167"/>
      <c r="K258" s="167"/>
      <c r="L258" s="169">
        <v>9152</v>
      </c>
      <c r="M258" s="169">
        <v>9152</v>
      </c>
      <c r="N258" s="167"/>
      <c r="O258" s="167"/>
      <c r="P258" s="167"/>
      <c r="Q258" s="167"/>
      <c r="R258" s="96"/>
      <c r="S258" s="96"/>
      <c r="T258" s="97"/>
      <c r="U258" s="98"/>
      <c r="V258" s="99"/>
      <c r="W258" s="98"/>
      <c r="X258" s="98"/>
      <c r="Y258" s="98"/>
      <c r="Z258" s="99"/>
      <c r="AA258" s="48"/>
    </row>
    <row x14ac:dyDescent="0.25" r="259" customHeight="1" ht="19.5">
      <c r="A259" s="141" t="s">
        <v>364</v>
      </c>
      <c r="B259" s="141" t="s">
        <v>365</v>
      </c>
      <c r="C259" s="139">
        <v>9521</v>
      </c>
      <c r="D259" s="139">
        <v>180</v>
      </c>
      <c r="E259" s="162">
        <v>4</v>
      </c>
      <c r="F259" s="104">
        <v>3</v>
      </c>
      <c r="G259" s="104">
        <v>126</v>
      </c>
      <c r="H259" s="100">
        <v>0</v>
      </c>
      <c r="I259" s="8"/>
      <c r="J259" s="100">
        <v>0</v>
      </c>
      <c r="K259" s="94">
        <v>1</v>
      </c>
      <c r="L259" s="140">
        <v>9521</v>
      </c>
      <c r="M259" s="140">
        <v>9521</v>
      </c>
      <c r="N259" s="100">
        <v>0</v>
      </c>
      <c r="O259" s="101"/>
      <c r="P259" s="101"/>
      <c r="Q259" s="101"/>
      <c r="R259" s="96"/>
      <c r="S259" s="96"/>
      <c r="T259" s="97"/>
      <c r="U259" s="98"/>
      <c r="V259" s="99"/>
      <c r="W259" s="98"/>
      <c r="X259" s="98"/>
      <c r="Y259" s="98"/>
      <c r="Z259" s="99"/>
      <c r="AA259" s="48"/>
    </row>
    <row x14ac:dyDescent="0.25" r="260" customHeight="1" ht="19.5">
      <c r="A260" s="141" t="s">
        <v>364</v>
      </c>
      <c r="B260" s="141" t="s">
        <v>365</v>
      </c>
      <c r="C260" s="139">
        <v>9996</v>
      </c>
      <c r="D260" s="139">
        <v>190</v>
      </c>
      <c r="E260" s="162">
        <v>5</v>
      </c>
      <c r="F260" s="104">
        <v>0</v>
      </c>
      <c r="G260" s="104">
        <v>143</v>
      </c>
      <c r="H260" s="100">
        <v>0</v>
      </c>
      <c r="I260" s="8"/>
      <c r="J260" s="100">
        <v>0</v>
      </c>
      <c r="K260" s="94">
        <v>1</v>
      </c>
      <c r="L260" s="140">
        <v>9996</v>
      </c>
      <c r="M260" s="140">
        <v>9996</v>
      </c>
      <c r="N260" s="100">
        <v>0</v>
      </c>
      <c r="O260" s="101"/>
      <c r="P260" s="101"/>
      <c r="Q260" s="101"/>
      <c r="R260" s="96"/>
      <c r="S260" s="96"/>
      <c r="T260" s="97"/>
      <c r="U260" s="98"/>
      <c r="V260" s="99"/>
      <c r="W260" s="98"/>
      <c r="X260" s="98"/>
      <c r="Y260" s="98"/>
      <c r="Z260" s="99"/>
      <c r="AA260" s="48"/>
    </row>
    <row x14ac:dyDescent="0.25" r="261" customHeight="1" ht="19.5">
      <c r="A261" s="141" t="s">
        <v>364</v>
      </c>
      <c r="B261" s="141" t="s">
        <v>365</v>
      </c>
      <c r="C261" s="139">
        <v>10550</v>
      </c>
      <c r="D261" s="167"/>
      <c r="E261" s="166">
        <v>4.5</v>
      </c>
      <c r="F261" s="104">
        <v>3</v>
      </c>
      <c r="G261" s="104">
        <v>162</v>
      </c>
      <c r="H261" s="167"/>
      <c r="I261" s="167"/>
      <c r="J261" s="167"/>
      <c r="K261" s="167"/>
      <c r="L261" s="169">
        <v>10550</v>
      </c>
      <c r="M261" s="169">
        <v>10550</v>
      </c>
      <c r="N261" s="167"/>
      <c r="O261" s="167"/>
      <c r="P261" s="167"/>
      <c r="Q261" s="167"/>
      <c r="R261" s="96"/>
      <c r="S261" s="96"/>
      <c r="T261" s="97"/>
      <c r="U261" s="98"/>
      <c r="V261" s="99"/>
      <c r="W261" s="98"/>
      <c r="X261" s="98"/>
      <c r="Y261" s="98"/>
      <c r="Z261" s="99"/>
      <c r="AA261" s="48"/>
    </row>
    <row x14ac:dyDescent="0.25" r="262" customHeight="1" ht="19.5">
      <c r="A262" s="141" t="s">
        <v>364</v>
      </c>
      <c r="B262" s="141" t="s">
        <v>365</v>
      </c>
      <c r="C262" s="107" t="s">
        <v>183</v>
      </c>
      <c r="D262" s="107"/>
      <c r="E262" s="221"/>
      <c r="F262" s="107"/>
      <c r="G262" s="107"/>
      <c r="H262" s="107"/>
      <c r="I262" s="107"/>
      <c r="J262" s="107"/>
      <c r="K262" s="107"/>
      <c r="L262" s="109">
        <v>4869</v>
      </c>
      <c r="M262" s="109">
        <v>5314</v>
      </c>
      <c r="N262" s="110"/>
      <c r="O262" s="110"/>
      <c r="P262" s="110"/>
      <c r="Q262" s="110"/>
      <c r="R262" s="241">
        <v>1</v>
      </c>
      <c r="S262" s="90">
        <v>-1</v>
      </c>
      <c r="T262" s="242">
        <v>3.4</v>
      </c>
      <c r="U262" s="243"/>
      <c r="V262" s="114">
        <v>0</v>
      </c>
      <c r="W262" s="115"/>
      <c r="X262" s="115"/>
      <c r="Y262" s="115"/>
      <c r="Z262" s="114">
        <v>0</v>
      </c>
      <c r="AA262" s="48"/>
    </row>
    <row x14ac:dyDescent="0.25" r="263" customHeight="1" ht="19.5">
      <c r="A263" s="141" t="s">
        <v>364</v>
      </c>
      <c r="B263" s="141" t="s">
        <v>365</v>
      </c>
      <c r="C263" s="96" t="s">
        <v>370</v>
      </c>
      <c r="D263" s="96"/>
      <c r="E263" s="97"/>
      <c r="F263" s="96"/>
      <c r="G263" s="96"/>
      <c r="H263" s="96"/>
      <c r="I263" s="96"/>
      <c r="J263" s="96"/>
      <c r="K263" s="96"/>
      <c r="L263" s="116">
        <v>4869</v>
      </c>
      <c r="M263" s="116">
        <v>5725</v>
      </c>
      <c r="N263" s="96"/>
      <c r="O263" s="96"/>
      <c r="P263" s="96"/>
      <c r="Q263" s="96"/>
      <c r="R263" s="114">
        <v>0</v>
      </c>
      <c r="S263" s="101"/>
      <c r="T263" s="102"/>
      <c r="U263" s="115"/>
      <c r="V263" s="114">
        <v>0</v>
      </c>
      <c r="W263" s="115"/>
      <c r="X263" s="115"/>
      <c r="Y263" s="115"/>
      <c r="Z263" s="114">
        <v>0</v>
      </c>
      <c r="AA263" s="48"/>
    </row>
    <row x14ac:dyDescent="0.25" r="264" customHeight="1" ht="19.5">
      <c r="A264" s="141" t="s">
        <v>364</v>
      </c>
      <c r="B264" s="141" t="s">
        <v>365</v>
      </c>
      <c r="C264" s="96" t="s">
        <v>370</v>
      </c>
      <c r="D264" s="96"/>
      <c r="E264" s="97"/>
      <c r="F264" s="96"/>
      <c r="G264" s="96"/>
      <c r="H264" s="96"/>
      <c r="I264" s="96"/>
      <c r="J264" s="96"/>
      <c r="K264" s="96"/>
      <c r="L264" s="116">
        <v>4869</v>
      </c>
      <c r="M264" s="116">
        <v>6955</v>
      </c>
      <c r="N264" s="96"/>
      <c r="O264" s="96"/>
      <c r="P264" s="96"/>
      <c r="Q264" s="96"/>
      <c r="R264" s="114">
        <v>0</v>
      </c>
      <c r="S264" s="101"/>
      <c r="T264" s="102"/>
      <c r="U264" s="115"/>
      <c r="V264" s="114">
        <v>0</v>
      </c>
      <c r="W264" s="115"/>
      <c r="X264" s="115"/>
      <c r="Y264" s="115"/>
      <c r="Z264" s="114">
        <v>0</v>
      </c>
      <c r="AA264" s="48"/>
    </row>
    <row x14ac:dyDescent="0.25" r="265" customHeight="1" ht="19.5">
      <c r="A265" s="141" t="s">
        <v>364</v>
      </c>
      <c r="B265" s="141" t="s">
        <v>365</v>
      </c>
      <c r="C265" s="96" t="s">
        <v>370</v>
      </c>
      <c r="D265" s="96"/>
      <c r="E265" s="97"/>
      <c r="F265" s="96"/>
      <c r="G265" s="96"/>
      <c r="H265" s="96"/>
      <c r="I265" s="96"/>
      <c r="J265" s="96"/>
      <c r="K265" s="96"/>
      <c r="L265" s="116">
        <v>4869</v>
      </c>
      <c r="M265" s="116">
        <v>7424</v>
      </c>
      <c r="N265" s="96"/>
      <c r="O265" s="96"/>
      <c r="P265" s="96"/>
      <c r="Q265" s="96"/>
      <c r="R265" s="114">
        <v>0</v>
      </c>
      <c r="S265" s="101"/>
      <c r="T265" s="102"/>
      <c r="U265" s="115"/>
      <c r="V265" s="114">
        <v>0</v>
      </c>
      <c r="W265" s="115"/>
      <c r="X265" s="115"/>
      <c r="Y265" s="115"/>
      <c r="Z265" s="114">
        <v>0</v>
      </c>
      <c r="AA265" s="48"/>
    </row>
    <row x14ac:dyDescent="0.25" r="266" customHeight="1" ht="19.5">
      <c r="A266" s="141" t="s">
        <v>364</v>
      </c>
      <c r="B266" s="141" t="s">
        <v>365</v>
      </c>
      <c r="C266" s="96" t="s">
        <v>370</v>
      </c>
      <c r="D266" s="96"/>
      <c r="E266" s="97"/>
      <c r="F266" s="96"/>
      <c r="G266" s="96"/>
      <c r="H266" s="96"/>
      <c r="I266" s="96"/>
      <c r="J266" s="96"/>
      <c r="K266" s="96"/>
      <c r="L266" s="116">
        <v>4869</v>
      </c>
      <c r="M266" s="116">
        <v>7898</v>
      </c>
      <c r="N266" s="96"/>
      <c r="O266" s="96"/>
      <c r="P266" s="96"/>
      <c r="Q266" s="96"/>
      <c r="R266" s="114">
        <v>0</v>
      </c>
      <c r="S266" s="101"/>
      <c r="T266" s="102"/>
      <c r="U266" s="115"/>
      <c r="V266" s="114">
        <v>0</v>
      </c>
      <c r="W266" s="115"/>
      <c r="X266" s="115"/>
      <c r="Y266" s="115"/>
      <c r="Z266" s="114">
        <v>0</v>
      </c>
      <c r="AA266" s="48"/>
    </row>
    <row x14ac:dyDescent="0.25" r="267" customHeight="1" ht="19.5">
      <c r="A267" s="141" t="s">
        <v>364</v>
      </c>
      <c r="B267" s="141" t="s">
        <v>365</v>
      </c>
      <c r="C267" s="96" t="s">
        <v>370</v>
      </c>
      <c r="D267" s="96"/>
      <c r="E267" s="97"/>
      <c r="F267" s="96"/>
      <c r="G267" s="96"/>
      <c r="H267" s="96"/>
      <c r="I267" s="96"/>
      <c r="J267" s="96"/>
      <c r="K267" s="96"/>
      <c r="L267" s="116">
        <v>4869</v>
      </c>
      <c r="M267" s="116">
        <v>8514</v>
      </c>
      <c r="N267" s="96"/>
      <c r="O267" s="96"/>
      <c r="P267" s="96"/>
      <c r="Q267" s="96"/>
      <c r="R267" s="114">
        <v>0</v>
      </c>
      <c r="S267" s="101"/>
      <c r="T267" s="102"/>
      <c r="U267" s="115"/>
      <c r="V267" s="114">
        <v>0</v>
      </c>
      <c r="W267" s="115"/>
      <c r="X267" s="115"/>
      <c r="Y267" s="115"/>
      <c r="Z267" s="114">
        <v>0</v>
      </c>
      <c r="AA267" s="48"/>
    </row>
    <row x14ac:dyDescent="0.25" r="268" customHeight="1" ht="19.5">
      <c r="A268" s="141" t="s">
        <v>364</v>
      </c>
      <c r="B268" s="141" t="s">
        <v>365</v>
      </c>
      <c r="C268" s="96" t="s">
        <v>370</v>
      </c>
      <c r="D268" s="96"/>
      <c r="E268" s="97"/>
      <c r="F268" s="96"/>
      <c r="G268" s="96"/>
      <c r="H268" s="96"/>
      <c r="I268" s="96"/>
      <c r="J268" s="96"/>
      <c r="K268" s="96"/>
      <c r="L268" s="116">
        <v>4869</v>
      </c>
      <c r="M268" s="116">
        <v>9521</v>
      </c>
      <c r="N268" s="96"/>
      <c r="O268" s="96"/>
      <c r="P268" s="96"/>
      <c r="Q268" s="96"/>
      <c r="R268" s="114">
        <v>0</v>
      </c>
      <c r="S268" s="101"/>
      <c r="T268" s="102"/>
      <c r="U268" s="115"/>
      <c r="V268" s="114">
        <v>0</v>
      </c>
      <c r="W268" s="115"/>
      <c r="X268" s="115"/>
      <c r="Y268" s="115"/>
      <c r="Z268" s="114">
        <v>0</v>
      </c>
      <c r="AA268" s="48"/>
    </row>
    <row x14ac:dyDescent="0.25" r="269" customHeight="1" ht="19.5">
      <c r="A269" s="141" t="s">
        <v>364</v>
      </c>
      <c r="B269" s="141" t="s">
        <v>365</v>
      </c>
      <c r="C269" s="96" t="s">
        <v>370</v>
      </c>
      <c r="D269" s="96"/>
      <c r="E269" s="97"/>
      <c r="F269" s="96"/>
      <c r="G269" s="96"/>
      <c r="H269" s="96"/>
      <c r="I269" s="96"/>
      <c r="J269" s="96"/>
      <c r="K269" s="96"/>
      <c r="L269" s="116">
        <v>4869</v>
      </c>
      <c r="M269" s="116">
        <v>9996</v>
      </c>
      <c r="N269" s="96"/>
      <c r="O269" s="96"/>
      <c r="P269" s="96"/>
      <c r="Q269" s="96"/>
      <c r="R269" s="114">
        <v>0</v>
      </c>
      <c r="S269" s="101"/>
      <c r="T269" s="102"/>
      <c r="U269" s="115"/>
      <c r="V269" s="114">
        <v>0</v>
      </c>
      <c r="W269" s="115"/>
      <c r="X269" s="115"/>
      <c r="Y269" s="115"/>
      <c r="Z269" s="114">
        <v>0</v>
      </c>
      <c r="AA269" s="48"/>
    </row>
    <row x14ac:dyDescent="0.25" r="270" customHeight="1" ht="19.5">
      <c r="A270" s="141" t="s">
        <v>364</v>
      </c>
      <c r="B270" s="141" t="s">
        <v>365</v>
      </c>
      <c r="C270" s="96" t="s">
        <v>370</v>
      </c>
      <c r="D270" s="96"/>
      <c r="E270" s="97"/>
      <c r="F270" s="96"/>
      <c r="G270" s="96"/>
      <c r="H270" s="96"/>
      <c r="I270" s="96"/>
      <c r="J270" s="96"/>
      <c r="K270" s="96"/>
      <c r="L270" s="109">
        <v>5314</v>
      </c>
      <c r="M270" s="109">
        <v>5725</v>
      </c>
      <c r="N270" s="110"/>
      <c r="O270" s="110"/>
      <c r="P270" s="110"/>
      <c r="Q270" s="110"/>
      <c r="R270" s="114">
        <v>0</v>
      </c>
      <c r="S270" s="101"/>
      <c r="T270" s="102"/>
      <c r="U270" s="115"/>
      <c r="V270" s="114">
        <v>0</v>
      </c>
      <c r="W270" s="115"/>
      <c r="X270" s="115"/>
      <c r="Y270" s="115"/>
      <c r="Z270" s="114">
        <v>0</v>
      </c>
      <c r="AA270" s="48"/>
    </row>
    <row x14ac:dyDescent="0.25" r="271" customHeight="1" ht="19.5">
      <c r="A271" s="141" t="s">
        <v>364</v>
      </c>
      <c r="B271" s="141" t="s">
        <v>365</v>
      </c>
      <c r="C271" s="96" t="s">
        <v>370</v>
      </c>
      <c r="D271" s="96"/>
      <c r="E271" s="97"/>
      <c r="F271" s="96"/>
      <c r="G271" s="96"/>
      <c r="H271" s="96"/>
      <c r="I271" s="96"/>
      <c r="J271" s="96"/>
      <c r="K271" s="96"/>
      <c r="L271" s="116">
        <v>5314</v>
      </c>
      <c r="M271" s="116">
        <v>6955</v>
      </c>
      <c r="N271" s="96"/>
      <c r="O271" s="96"/>
      <c r="P271" s="96"/>
      <c r="Q271" s="96"/>
      <c r="R271" s="94">
        <v>1</v>
      </c>
      <c r="S271" s="94">
        <v>-1</v>
      </c>
      <c r="T271" s="103">
        <v>1.5</v>
      </c>
      <c r="U271" s="113"/>
      <c r="V271" s="100">
        <v>0</v>
      </c>
      <c r="W271" s="115"/>
      <c r="X271" s="115"/>
      <c r="Y271" s="115"/>
      <c r="Z271" s="114">
        <v>0</v>
      </c>
      <c r="AA271" s="48"/>
    </row>
    <row x14ac:dyDescent="0.25" r="272" customHeight="1" ht="19.5">
      <c r="A272" s="141" t="s">
        <v>364</v>
      </c>
      <c r="B272" s="141" t="s">
        <v>365</v>
      </c>
      <c r="C272" s="96" t="s">
        <v>370</v>
      </c>
      <c r="D272" s="96"/>
      <c r="E272" s="97"/>
      <c r="F272" s="96"/>
      <c r="G272" s="96"/>
      <c r="H272" s="96"/>
      <c r="I272" s="96"/>
      <c r="J272" s="96"/>
      <c r="K272" s="96"/>
      <c r="L272" s="116">
        <v>5314</v>
      </c>
      <c r="M272" s="116">
        <v>7424</v>
      </c>
      <c r="N272" s="96"/>
      <c r="O272" s="96"/>
      <c r="P272" s="96"/>
      <c r="Q272" s="96"/>
      <c r="R272" s="114">
        <v>0</v>
      </c>
      <c r="S272" s="101"/>
      <c r="T272" s="102"/>
      <c r="U272" s="115"/>
      <c r="V272" s="114">
        <v>0</v>
      </c>
      <c r="W272" s="115"/>
      <c r="X272" s="115"/>
      <c r="Y272" s="115"/>
      <c r="Z272" s="114">
        <v>0</v>
      </c>
      <c r="AA272" s="48"/>
    </row>
    <row x14ac:dyDescent="0.25" r="273" customHeight="1" ht="19.5">
      <c r="A273" s="141" t="s">
        <v>364</v>
      </c>
      <c r="B273" s="141" t="s">
        <v>365</v>
      </c>
      <c r="C273" s="96" t="s">
        <v>370</v>
      </c>
      <c r="D273" s="96"/>
      <c r="E273" s="97"/>
      <c r="F273" s="96"/>
      <c r="G273" s="96"/>
      <c r="H273" s="96"/>
      <c r="I273" s="96"/>
      <c r="J273" s="96"/>
      <c r="K273" s="96"/>
      <c r="L273" s="116">
        <v>5314</v>
      </c>
      <c r="M273" s="116">
        <v>7898</v>
      </c>
      <c r="N273" s="96"/>
      <c r="O273" s="96"/>
      <c r="P273" s="96"/>
      <c r="Q273" s="96"/>
      <c r="R273" s="114">
        <v>0</v>
      </c>
      <c r="S273" s="101"/>
      <c r="T273" s="102"/>
      <c r="U273" s="115"/>
      <c r="V273" s="114">
        <v>0</v>
      </c>
      <c r="W273" s="115"/>
      <c r="X273" s="115"/>
      <c r="Y273" s="115"/>
      <c r="Z273" s="114">
        <v>0</v>
      </c>
      <c r="AA273" s="48"/>
    </row>
    <row x14ac:dyDescent="0.25" r="274" customHeight="1" ht="19.5">
      <c r="A274" s="141" t="s">
        <v>364</v>
      </c>
      <c r="B274" s="141" t="s">
        <v>365</v>
      </c>
      <c r="C274" s="96" t="s">
        <v>370</v>
      </c>
      <c r="D274" s="96"/>
      <c r="E274" s="97"/>
      <c r="F274" s="96"/>
      <c r="G274" s="96"/>
      <c r="H274" s="96"/>
      <c r="I274" s="96"/>
      <c r="J274" s="96"/>
      <c r="K274" s="96"/>
      <c r="L274" s="116">
        <v>5314</v>
      </c>
      <c r="M274" s="116">
        <v>8514</v>
      </c>
      <c r="N274" s="96"/>
      <c r="O274" s="96"/>
      <c r="P274" s="96"/>
      <c r="Q274" s="96"/>
      <c r="R274" s="114">
        <v>0</v>
      </c>
      <c r="S274" s="101"/>
      <c r="T274" s="102"/>
      <c r="U274" s="115"/>
      <c r="V274" s="114">
        <v>0</v>
      </c>
      <c r="W274" s="115"/>
      <c r="X274" s="115"/>
      <c r="Y274" s="115"/>
      <c r="Z274" s="120"/>
      <c r="AA274" s="48"/>
    </row>
    <row x14ac:dyDescent="0.25" r="275" customHeight="1" ht="19.5">
      <c r="A275" s="141" t="s">
        <v>364</v>
      </c>
      <c r="B275" s="141" t="s">
        <v>365</v>
      </c>
      <c r="C275" s="96" t="s">
        <v>370</v>
      </c>
      <c r="D275" s="96"/>
      <c r="E275" s="97"/>
      <c r="F275" s="96"/>
      <c r="G275" s="96"/>
      <c r="H275" s="96"/>
      <c r="I275" s="96"/>
      <c r="J275" s="96"/>
      <c r="K275" s="96"/>
      <c r="L275" s="116">
        <v>5314</v>
      </c>
      <c r="M275" s="116">
        <v>9521</v>
      </c>
      <c r="N275" s="96"/>
      <c r="O275" s="96"/>
      <c r="P275" s="96"/>
      <c r="Q275" s="96"/>
      <c r="R275" s="114">
        <v>0</v>
      </c>
      <c r="S275" s="101"/>
      <c r="T275" s="102"/>
      <c r="U275" s="115"/>
      <c r="V275" s="114">
        <v>0</v>
      </c>
      <c r="W275" s="115"/>
      <c r="X275" s="115"/>
      <c r="Y275" s="115"/>
      <c r="Z275" s="120"/>
      <c r="AA275" s="48"/>
    </row>
    <row x14ac:dyDescent="0.25" r="276" customHeight="1" ht="19.5">
      <c r="A276" s="141" t="s">
        <v>364</v>
      </c>
      <c r="B276" s="141" t="s">
        <v>365</v>
      </c>
      <c r="C276" s="96" t="s">
        <v>370</v>
      </c>
      <c r="D276" s="96"/>
      <c r="E276" s="97"/>
      <c r="F276" s="96"/>
      <c r="G276" s="96"/>
      <c r="H276" s="96"/>
      <c r="I276" s="96"/>
      <c r="J276" s="96"/>
      <c r="K276" s="96"/>
      <c r="L276" s="116">
        <v>5314</v>
      </c>
      <c r="M276" s="116">
        <v>9996</v>
      </c>
      <c r="N276" s="96"/>
      <c r="O276" s="96"/>
      <c r="P276" s="96"/>
      <c r="Q276" s="96"/>
      <c r="R276" s="114">
        <v>0</v>
      </c>
      <c r="S276" s="101"/>
      <c r="T276" s="102"/>
      <c r="U276" s="115"/>
      <c r="V276" s="114">
        <v>0</v>
      </c>
      <c r="W276" s="115"/>
      <c r="X276" s="115"/>
      <c r="Y276" s="115"/>
      <c r="Z276" s="120"/>
      <c r="AA276" s="48"/>
    </row>
    <row x14ac:dyDescent="0.25" r="277" customHeight="1" ht="19.5">
      <c r="A277" s="141" t="s">
        <v>364</v>
      </c>
      <c r="B277" s="141" t="s">
        <v>365</v>
      </c>
      <c r="C277" s="96" t="s">
        <v>370</v>
      </c>
      <c r="D277" s="96"/>
      <c r="E277" s="97"/>
      <c r="F277" s="96"/>
      <c r="G277" s="96"/>
      <c r="H277" s="96"/>
      <c r="I277" s="96"/>
      <c r="J277" s="96"/>
      <c r="K277" s="96"/>
      <c r="L277" s="109">
        <v>5725</v>
      </c>
      <c r="M277" s="109">
        <v>6955</v>
      </c>
      <c r="N277" s="110"/>
      <c r="O277" s="110"/>
      <c r="P277" s="110"/>
      <c r="Q277" s="110"/>
      <c r="R277" s="114">
        <v>0</v>
      </c>
      <c r="S277" s="101"/>
      <c r="T277" s="102"/>
      <c r="U277" s="115"/>
      <c r="V277" s="114">
        <v>0</v>
      </c>
      <c r="W277" s="115"/>
      <c r="X277" s="115"/>
      <c r="Y277" s="115"/>
      <c r="Z277" s="114">
        <v>0</v>
      </c>
      <c r="AA277" s="48"/>
    </row>
    <row x14ac:dyDescent="0.25" r="278" customHeight="1" ht="19.5">
      <c r="A278" s="141" t="s">
        <v>364</v>
      </c>
      <c r="B278" s="141" t="s">
        <v>365</v>
      </c>
      <c r="C278" s="96" t="s">
        <v>370</v>
      </c>
      <c r="D278" s="96"/>
      <c r="E278" s="97"/>
      <c r="F278" s="96"/>
      <c r="G278" s="96"/>
      <c r="H278" s="96"/>
      <c r="I278" s="96"/>
      <c r="J278" s="96"/>
      <c r="K278" s="96"/>
      <c r="L278" s="116">
        <v>5725</v>
      </c>
      <c r="M278" s="116">
        <v>7424</v>
      </c>
      <c r="N278" s="96"/>
      <c r="O278" s="96"/>
      <c r="P278" s="96"/>
      <c r="Q278" s="96"/>
      <c r="R278" s="114">
        <v>0</v>
      </c>
      <c r="S278" s="101"/>
      <c r="T278" s="102"/>
      <c r="U278" s="115"/>
      <c r="V278" s="114">
        <v>0</v>
      </c>
      <c r="W278" s="115"/>
      <c r="X278" s="115"/>
      <c r="Y278" s="115"/>
      <c r="Z278" s="114">
        <v>0</v>
      </c>
      <c r="AA278" s="48"/>
    </row>
    <row x14ac:dyDescent="0.25" r="279" customHeight="1" ht="19.5">
      <c r="A279" s="141" t="s">
        <v>364</v>
      </c>
      <c r="B279" s="141" t="s">
        <v>365</v>
      </c>
      <c r="C279" s="96" t="s">
        <v>370</v>
      </c>
      <c r="D279" s="96"/>
      <c r="E279" s="97"/>
      <c r="F279" s="96"/>
      <c r="G279" s="96"/>
      <c r="H279" s="96"/>
      <c r="I279" s="96"/>
      <c r="J279" s="96"/>
      <c r="K279" s="96"/>
      <c r="L279" s="116">
        <v>5725</v>
      </c>
      <c r="M279" s="116">
        <v>7898</v>
      </c>
      <c r="N279" s="96"/>
      <c r="O279" s="96"/>
      <c r="P279" s="96"/>
      <c r="Q279" s="96"/>
      <c r="R279" s="114">
        <v>0</v>
      </c>
      <c r="S279" s="101"/>
      <c r="T279" s="102"/>
      <c r="U279" s="115"/>
      <c r="V279" s="114">
        <v>0</v>
      </c>
      <c r="W279" s="115"/>
      <c r="X279" s="115"/>
      <c r="Y279" s="115"/>
      <c r="Z279" s="114">
        <v>0</v>
      </c>
      <c r="AA279" s="48"/>
    </row>
    <row x14ac:dyDescent="0.25" r="280" customHeight="1" ht="19.5">
      <c r="A280" s="141" t="s">
        <v>364</v>
      </c>
      <c r="B280" s="141" t="s">
        <v>365</v>
      </c>
      <c r="C280" s="96" t="s">
        <v>370</v>
      </c>
      <c r="D280" s="96"/>
      <c r="E280" s="97"/>
      <c r="F280" s="96"/>
      <c r="G280" s="96"/>
      <c r="H280" s="96"/>
      <c r="I280" s="96"/>
      <c r="J280" s="96"/>
      <c r="K280" s="96"/>
      <c r="L280" s="116">
        <v>5725</v>
      </c>
      <c r="M280" s="116">
        <v>8514</v>
      </c>
      <c r="N280" s="96"/>
      <c r="O280" s="96"/>
      <c r="P280" s="96"/>
      <c r="Q280" s="96"/>
      <c r="R280" s="114">
        <v>0</v>
      </c>
      <c r="S280" s="101"/>
      <c r="T280" s="102"/>
      <c r="U280" s="115"/>
      <c r="V280" s="114">
        <v>0</v>
      </c>
      <c r="W280" s="115"/>
      <c r="X280" s="115"/>
      <c r="Y280" s="115"/>
      <c r="Z280" s="114">
        <v>0</v>
      </c>
      <c r="AA280" s="48"/>
    </row>
    <row x14ac:dyDescent="0.25" r="281" customHeight="1" ht="19.5">
      <c r="A281" s="141" t="s">
        <v>364</v>
      </c>
      <c r="B281" s="141" t="s">
        <v>365</v>
      </c>
      <c r="C281" s="96" t="s">
        <v>370</v>
      </c>
      <c r="D281" s="96"/>
      <c r="E281" s="97"/>
      <c r="F281" s="96"/>
      <c r="G281" s="96"/>
      <c r="H281" s="96"/>
      <c r="I281" s="96"/>
      <c r="J281" s="96"/>
      <c r="K281" s="96"/>
      <c r="L281" s="116">
        <v>5725</v>
      </c>
      <c r="M281" s="116">
        <v>9521</v>
      </c>
      <c r="N281" s="96"/>
      <c r="O281" s="96"/>
      <c r="P281" s="96"/>
      <c r="Q281" s="96"/>
      <c r="R281" s="114">
        <v>0</v>
      </c>
      <c r="S281" s="101"/>
      <c r="T281" s="102"/>
      <c r="U281" s="115"/>
      <c r="V281" s="114">
        <v>0</v>
      </c>
      <c r="W281" s="115"/>
      <c r="X281" s="115"/>
      <c r="Y281" s="115"/>
      <c r="Z281" s="120"/>
      <c r="AA281" s="48"/>
    </row>
    <row x14ac:dyDescent="0.25" r="282" customHeight="1" ht="19.5">
      <c r="A282" s="141" t="s">
        <v>364</v>
      </c>
      <c r="B282" s="141" t="s">
        <v>365</v>
      </c>
      <c r="C282" s="96" t="s">
        <v>370</v>
      </c>
      <c r="D282" s="96"/>
      <c r="E282" s="97"/>
      <c r="F282" s="96"/>
      <c r="G282" s="96"/>
      <c r="H282" s="96"/>
      <c r="I282" s="96"/>
      <c r="J282" s="96"/>
      <c r="K282" s="96"/>
      <c r="L282" s="116">
        <v>5725</v>
      </c>
      <c r="M282" s="116">
        <v>9996</v>
      </c>
      <c r="N282" s="96"/>
      <c r="O282" s="96"/>
      <c r="P282" s="96"/>
      <c r="Q282" s="96"/>
      <c r="R282" s="114">
        <v>0</v>
      </c>
      <c r="S282" s="101"/>
      <c r="T282" s="102"/>
      <c r="U282" s="115"/>
      <c r="V282" s="114">
        <v>0</v>
      </c>
      <c r="W282" s="115"/>
      <c r="X282" s="115"/>
      <c r="Y282" s="115"/>
      <c r="Z282" s="120"/>
      <c r="AA282" s="48"/>
    </row>
    <row x14ac:dyDescent="0.25" r="283" customHeight="1" ht="19.5">
      <c r="A283" s="141" t="s">
        <v>364</v>
      </c>
      <c r="B283" s="141" t="s">
        <v>365</v>
      </c>
      <c r="C283" s="96" t="s">
        <v>370</v>
      </c>
      <c r="D283" s="96"/>
      <c r="E283" s="97"/>
      <c r="F283" s="96"/>
      <c r="G283" s="96"/>
      <c r="H283" s="96"/>
      <c r="I283" s="96"/>
      <c r="J283" s="96"/>
      <c r="K283" s="96"/>
      <c r="L283" s="109">
        <v>6955</v>
      </c>
      <c r="M283" s="109">
        <v>7424</v>
      </c>
      <c r="N283" s="110"/>
      <c r="O283" s="110"/>
      <c r="P283" s="110"/>
      <c r="Q283" s="110"/>
      <c r="R283" s="114">
        <v>0</v>
      </c>
      <c r="S283" s="101"/>
      <c r="T283" s="102"/>
      <c r="U283" s="115"/>
      <c r="V283" s="114">
        <v>0</v>
      </c>
      <c r="W283" s="115"/>
      <c r="X283" s="115"/>
      <c r="Y283" s="115"/>
      <c r="Z283" s="114">
        <v>0</v>
      </c>
      <c r="AA283" s="48"/>
    </row>
    <row x14ac:dyDescent="0.25" r="284" customHeight="1" ht="19.5">
      <c r="A284" s="141" t="s">
        <v>364</v>
      </c>
      <c r="B284" s="141" t="s">
        <v>365</v>
      </c>
      <c r="C284" s="96" t="s">
        <v>370</v>
      </c>
      <c r="D284" s="96"/>
      <c r="E284" s="97"/>
      <c r="F284" s="96"/>
      <c r="G284" s="96"/>
      <c r="H284" s="96"/>
      <c r="I284" s="96"/>
      <c r="J284" s="96"/>
      <c r="K284" s="96"/>
      <c r="L284" s="116">
        <v>6955</v>
      </c>
      <c r="M284" s="116">
        <v>7898</v>
      </c>
      <c r="N284" s="96"/>
      <c r="O284" s="96"/>
      <c r="P284" s="96"/>
      <c r="Q284" s="96"/>
      <c r="R284" s="94">
        <v>1</v>
      </c>
      <c r="S284" s="94">
        <v>-1</v>
      </c>
      <c r="T284" s="103">
        <v>2.6</v>
      </c>
      <c r="U284" s="113"/>
      <c r="V284" s="100">
        <v>0</v>
      </c>
      <c r="W284" s="115"/>
      <c r="X284" s="115"/>
      <c r="Y284" s="115"/>
      <c r="Z284" s="114">
        <v>0</v>
      </c>
      <c r="AA284" s="48"/>
    </row>
    <row x14ac:dyDescent="0.25" r="285" customHeight="1" ht="19.5">
      <c r="A285" s="141" t="s">
        <v>364</v>
      </c>
      <c r="B285" s="141" t="s">
        <v>365</v>
      </c>
      <c r="C285" s="96" t="s">
        <v>370</v>
      </c>
      <c r="D285" s="96"/>
      <c r="E285" s="97"/>
      <c r="F285" s="96"/>
      <c r="G285" s="96"/>
      <c r="H285" s="96"/>
      <c r="I285" s="96"/>
      <c r="J285" s="96"/>
      <c r="K285" s="96"/>
      <c r="L285" s="116">
        <v>6955</v>
      </c>
      <c r="M285" s="116">
        <v>8514</v>
      </c>
      <c r="N285" s="96"/>
      <c r="O285" s="96"/>
      <c r="P285" s="96"/>
      <c r="Q285" s="96"/>
      <c r="R285" s="114">
        <v>0</v>
      </c>
      <c r="S285" s="101"/>
      <c r="T285" s="102"/>
      <c r="U285" s="115"/>
      <c r="V285" s="114">
        <v>0</v>
      </c>
      <c r="W285" s="115"/>
      <c r="X285" s="115"/>
      <c r="Y285" s="115"/>
      <c r="Z285" s="114">
        <v>0</v>
      </c>
      <c r="AA285" s="48"/>
    </row>
    <row x14ac:dyDescent="0.25" r="286" customHeight="1" ht="19.5">
      <c r="A286" s="141" t="s">
        <v>364</v>
      </c>
      <c r="B286" s="141" t="s">
        <v>365</v>
      </c>
      <c r="C286" s="96" t="s">
        <v>370</v>
      </c>
      <c r="D286" s="96"/>
      <c r="E286" s="97"/>
      <c r="F286" s="96"/>
      <c r="G286" s="96"/>
      <c r="H286" s="96"/>
      <c r="I286" s="96"/>
      <c r="J286" s="96"/>
      <c r="K286" s="96"/>
      <c r="L286" s="116">
        <v>6955</v>
      </c>
      <c r="M286" s="116">
        <v>9521</v>
      </c>
      <c r="N286" s="96"/>
      <c r="O286" s="96"/>
      <c r="P286" s="96"/>
      <c r="Q286" s="96"/>
      <c r="R286" s="114">
        <v>0</v>
      </c>
      <c r="S286" s="101"/>
      <c r="T286" s="102"/>
      <c r="U286" s="115"/>
      <c r="V286" s="114">
        <v>0</v>
      </c>
      <c r="W286" s="115"/>
      <c r="X286" s="115"/>
      <c r="Y286" s="115"/>
      <c r="Z286" s="114">
        <v>0</v>
      </c>
      <c r="AA286" s="48"/>
    </row>
    <row x14ac:dyDescent="0.25" r="287" customHeight="1" ht="19.5">
      <c r="A287" s="141" t="s">
        <v>364</v>
      </c>
      <c r="B287" s="141" t="s">
        <v>365</v>
      </c>
      <c r="C287" s="96" t="s">
        <v>370</v>
      </c>
      <c r="D287" s="96"/>
      <c r="E287" s="97"/>
      <c r="F287" s="96"/>
      <c r="G287" s="96"/>
      <c r="H287" s="96"/>
      <c r="I287" s="96"/>
      <c r="J287" s="96"/>
      <c r="K287" s="96"/>
      <c r="L287" s="116">
        <v>6955</v>
      </c>
      <c r="M287" s="116">
        <v>9996</v>
      </c>
      <c r="N287" s="96"/>
      <c r="O287" s="96"/>
      <c r="P287" s="96"/>
      <c r="Q287" s="96"/>
      <c r="R287" s="114">
        <v>0</v>
      </c>
      <c r="S287" s="101"/>
      <c r="T287" s="102"/>
      <c r="U287" s="115"/>
      <c r="V287" s="114">
        <v>0</v>
      </c>
      <c r="W287" s="115"/>
      <c r="X287" s="115"/>
      <c r="Y287" s="115"/>
      <c r="Z287" s="120"/>
      <c r="AA287" s="48"/>
    </row>
    <row x14ac:dyDescent="0.25" r="288" customHeight="1" ht="19.5">
      <c r="A288" s="141" t="s">
        <v>364</v>
      </c>
      <c r="B288" s="141" t="s">
        <v>365</v>
      </c>
      <c r="C288" s="96" t="s">
        <v>370</v>
      </c>
      <c r="D288" s="96"/>
      <c r="E288" s="97"/>
      <c r="F288" s="96"/>
      <c r="G288" s="96"/>
      <c r="H288" s="96"/>
      <c r="I288" s="96"/>
      <c r="J288" s="96"/>
      <c r="K288" s="96"/>
      <c r="L288" s="109">
        <v>7424</v>
      </c>
      <c r="M288" s="109">
        <v>7898</v>
      </c>
      <c r="N288" s="110"/>
      <c r="O288" s="110"/>
      <c r="P288" s="110"/>
      <c r="Q288" s="110"/>
      <c r="R288" s="94">
        <v>1</v>
      </c>
      <c r="S288" s="94">
        <v>-1</v>
      </c>
      <c r="T288" s="103">
        <v>3.7</v>
      </c>
      <c r="U288" s="113"/>
      <c r="V288" s="100">
        <v>0</v>
      </c>
      <c r="W288" s="115"/>
      <c r="X288" s="115"/>
      <c r="Y288" s="115"/>
      <c r="Z288" s="114">
        <v>0</v>
      </c>
      <c r="AA288" s="48"/>
    </row>
    <row x14ac:dyDescent="0.25" r="289" customHeight="1" ht="19.5">
      <c r="A289" s="141" t="s">
        <v>364</v>
      </c>
      <c r="B289" s="141" t="s">
        <v>365</v>
      </c>
      <c r="C289" s="96" t="s">
        <v>370</v>
      </c>
      <c r="D289" s="96"/>
      <c r="E289" s="97"/>
      <c r="F289" s="96"/>
      <c r="G289" s="96"/>
      <c r="H289" s="96"/>
      <c r="I289" s="96"/>
      <c r="J289" s="96"/>
      <c r="K289" s="96"/>
      <c r="L289" s="116">
        <v>7424</v>
      </c>
      <c r="M289" s="116">
        <v>8514</v>
      </c>
      <c r="N289" s="96"/>
      <c r="O289" s="96"/>
      <c r="P289" s="96"/>
      <c r="Q289" s="96"/>
      <c r="R289" s="114">
        <v>0</v>
      </c>
      <c r="S289" s="101"/>
      <c r="T289" s="102"/>
      <c r="U289" s="115"/>
      <c r="V289" s="114">
        <v>0</v>
      </c>
      <c r="W289" s="115"/>
      <c r="X289" s="115"/>
      <c r="Y289" s="115"/>
      <c r="Z289" s="114">
        <v>0</v>
      </c>
      <c r="AA289" s="48"/>
    </row>
    <row x14ac:dyDescent="0.25" r="290" customHeight="1" ht="19.5">
      <c r="A290" s="141" t="s">
        <v>364</v>
      </c>
      <c r="B290" s="141" t="s">
        <v>365</v>
      </c>
      <c r="C290" s="96" t="s">
        <v>370</v>
      </c>
      <c r="D290" s="96"/>
      <c r="E290" s="97"/>
      <c r="F290" s="96"/>
      <c r="G290" s="96"/>
      <c r="H290" s="96"/>
      <c r="I290" s="96"/>
      <c r="J290" s="96"/>
      <c r="K290" s="96"/>
      <c r="L290" s="116">
        <v>7424</v>
      </c>
      <c r="M290" s="116">
        <v>9521</v>
      </c>
      <c r="N290" s="96"/>
      <c r="O290" s="96"/>
      <c r="P290" s="96"/>
      <c r="Q290" s="96"/>
      <c r="R290" s="114">
        <v>0</v>
      </c>
      <c r="S290" s="101"/>
      <c r="T290" s="102"/>
      <c r="U290" s="115"/>
      <c r="V290" s="114">
        <v>0</v>
      </c>
      <c r="W290" s="115"/>
      <c r="X290" s="115"/>
      <c r="Y290" s="115"/>
      <c r="Z290" s="114">
        <v>0</v>
      </c>
      <c r="AA290" s="48"/>
    </row>
    <row x14ac:dyDescent="0.25" r="291" customHeight="1" ht="19.5">
      <c r="A291" s="141" t="s">
        <v>364</v>
      </c>
      <c r="B291" s="141" t="s">
        <v>365</v>
      </c>
      <c r="C291" s="96" t="s">
        <v>370</v>
      </c>
      <c r="D291" s="96"/>
      <c r="E291" s="97"/>
      <c r="F291" s="96"/>
      <c r="G291" s="96"/>
      <c r="H291" s="96"/>
      <c r="I291" s="96"/>
      <c r="J291" s="96"/>
      <c r="K291" s="96"/>
      <c r="L291" s="116">
        <v>7424</v>
      </c>
      <c r="M291" s="116">
        <v>9996</v>
      </c>
      <c r="N291" s="96"/>
      <c r="O291" s="96"/>
      <c r="P291" s="96"/>
      <c r="Q291" s="96"/>
      <c r="R291" s="114">
        <v>0</v>
      </c>
      <c r="S291" s="101"/>
      <c r="T291" s="102"/>
      <c r="U291" s="115"/>
      <c r="V291" s="114">
        <v>0</v>
      </c>
      <c r="W291" s="115"/>
      <c r="X291" s="115"/>
      <c r="Y291" s="115"/>
      <c r="Z291" s="120"/>
      <c r="AA291" s="48"/>
    </row>
    <row x14ac:dyDescent="0.25" r="292" customHeight="1" ht="19.5">
      <c r="A292" s="141" t="s">
        <v>364</v>
      </c>
      <c r="B292" s="141" t="s">
        <v>365</v>
      </c>
      <c r="C292" s="96" t="s">
        <v>370</v>
      </c>
      <c r="D292" s="96"/>
      <c r="E292" s="97"/>
      <c r="F292" s="96"/>
      <c r="G292" s="96"/>
      <c r="H292" s="96"/>
      <c r="I292" s="96"/>
      <c r="J292" s="96"/>
      <c r="K292" s="96"/>
      <c r="L292" s="109">
        <v>7898</v>
      </c>
      <c r="M292" s="109">
        <v>8514</v>
      </c>
      <c r="N292" s="110"/>
      <c r="O292" s="110"/>
      <c r="P292" s="110"/>
      <c r="Q292" s="110"/>
      <c r="R292" s="114">
        <v>0</v>
      </c>
      <c r="S292" s="101"/>
      <c r="T292" s="102"/>
      <c r="U292" s="115"/>
      <c r="V292" s="114">
        <v>0</v>
      </c>
      <c r="W292" s="115"/>
      <c r="X292" s="115"/>
      <c r="Y292" s="115"/>
      <c r="Z292" s="114">
        <v>0</v>
      </c>
      <c r="AA292" s="48"/>
    </row>
    <row x14ac:dyDescent="0.25" r="293" customHeight="1" ht="19.5">
      <c r="A293" s="141" t="s">
        <v>364</v>
      </c>
      <c r="B293" s="141" t="s">
        <v>365</v>
      </c>
      <c r="C293" s="96" t="s">
        <v>370</v>
      </c>
      <c r="D293" s="96"/>
      <c r="E293" s="97"/>
      <c r="F293" s="96"/>
      <c r="G293" s="96"/>
      <c r="H293" s="96"/>
      <c r="I293" s="96"/>
      <c r="J293" s="96"/>
      <c r="K293" s="96"/>
      <c r="L293" s="116">
        <v>7898</v>
      </c>
      <c r="M293" s="116">
        <v>9521</v>
      </c>
      <c r="N293" s="96"/>
      <c r="O293" s="96"/>
      <c r="P293" s="96"/>
      <c r="Q293" s="96"/>
      <c r="R293" s="114">
        <v>0</v>
      </c>
      <c r="S293" s="101"/>
      <c r="T293" s="102"/>
      <c r="U293" s="115"/>
      <c r="V293" s="114">
        <v>0</v>
      </c>
      <c r="W293" s="115"/>
      <c r="X293" s="115"/>
      <c r="Y293" s="115"/>
      <c r="Z293" s="114">
        <v>0</v>
      </c>
      <c r="AA293" s="48"/>
    </row>
    <row x14ac:dyDescent="0.25" r="294" customHeight="1" ht="19.5">
      <c r="A294" s="141" t="s">
        <v>364</v>
      </c>
      <c r="B294" s="141" t="s">
        <v>365</v>
      </c>
      <c r="C294" s="96" t="s">
        <v>370</v>
      </c>
      <c r="D294" s="96"/>
      <c r="E294" s="97"/>
      <c r="F294" s="96"/>
      <c r="G294" s="96"/>
      <c r="H294" s="96"/>
      <c r="I294" s="96"/>
      <c r="J294" s="96"/>
      <c r="K294" s="96"/>
      <c r="L294" s="116">
        <v>7898</v>
      </c>
      <c r="M294" s="116">
        <v>9996</v>
      </c>
      <c r="N294" s="96"/>
      <c r="O294" s="96"/>
      <c r="P294" s="96"/>
      <c r="Q294" s="96"/>
      <c r="R294" s="114">
        <v>0</v>
      </c>
      <c r="S294" s="101"/>
      <c r="T294" s="102"/>
      <c r="U294" s="115"/>
      <c r="V294" s="114">
        <v>0</v>
      </c>
      <c r="W294" s="115"/>
      <c r="X294" s="115"/>
      <c r="Y294" s="115"/>
      <c r="Z294" s="114">
        <v>0</v>
      </c>
      <c r="AA294" s="48"/>
    </row>
    <row x14ac:dyDescent="0.25" r="295" customHeight="1" ht="19.5">
      <c r="A295" s="141" t="s">
        <v>364</v>
      </c>
      <c r="B295" s="141" t="s">
        <v>365</v>
      </c>
      <c r="C295" s="96" t="s">
        <v>370</v>
      </c>
      <c r="D295" s="96"/>
      <c r="E295" s="97"/>
      <c r="F295" s="96"/>
      <c r="G295" s="96"/>
      <c r="H295" s="96"/>
      <c r="I295" s="96"/>
      <c r="J295" s="96"/>
      <c r="K295" s="96"/>
      <c r="L295" s="109">
        <v>8514</v>
      </c>
      <c r="M295" s="109">
        <v>9521</v>
      </c>
      <c r="N295" s="110"/>
      <c r="O295" s="110"/>
      <c r="P295" s="110"/>
      <c r="Q295" s="110"/>
      <c r="R295" s="114">
        <v>0</v>
      </c>
      <c r="S295" s="101"/>
      <c r="T295" s="102"/>
      <c r="U295" s="115"/>
      <c r="V295" s="114">
        <v>0</v>
      </c>
      <c r="W295" s="115"/>
      <c r="X295" s="115"/>
      <c r="Y295" s="115"/>
      <c r="Z295" s="114">
        <v>0</v>
      </c>
      <c r="AA295" s="48"/>
    </row>
    <row x14ac:dyDescent="0.25" r="296" customHeight="1" ht="19.5">
      <c r="A296" s="141" t="s">
        <v>364</v>
      </c>
      <c r="B296" s="141" t="s">
        <v>365</v>
      </c>
      <c r="C296" s="96" t="s">
        <v>370</v>
      </c>
      <c r="D296" s="96"/>
      <c r="E296" s="97"/>
      <c r="F296" s="96"/>
      <c r="G296" s="96"/>
      <c r="H296" s="96"/>
      <c r="I296" s="96"/>
      <c r="J296" s="96"/>
      <c r="K296" s="96"/>
      <c r="L296" s="116">
        <v>8514</v>
      </c>
      <c r="M296" s="116">
        <v>9996</v>
      </c>
      <c r="N296" s="96"/>
      <c r="O296" s="96"/>
      <c r="P296" s="96"/>
      <c r="Q296" s="96"/>
      <c r="R296" s="114">
        <v>0</v>
      </c>
      <c r="S296" s="101"/>
      <c r="T296" s="102"/>
      <c r="U296" s="115"/>
      <c r="V296" s="114">
        <v>0</v>
      </c>
      <c r="W296" s="115"/>
      <c r="X296" s="115"/>
      <c r="Y296" s="115"/>
      <c r="Z296" s="114">
        <v>0</v>
      </c>
      <c r="AA296" s="48"/>
    </row>
    <row x14ac:dyDescent="0.25" r="297" customHeight="1" ht="19.5">
      <c r="A297" s="197" t="s">
        <v>364</v>
      </c>
      <c r="B297" s="197" t="s">
        <v>365</v>
      </c>
      <c r="C297" s="198" t="s">
        <v>370</v>
      </c>
      <c r="D297" s="198"/>
      <c r="E297" s="238"/>
      <c r="F297" s="198"/>
      <c r="G297" s="198"/>
      <c r="H297" s="198"/>
      <c r="I297" s="198"/>
      <c r="J297" s="198"/>
      <c r="K297" s="198"/>
      <c r="L297" s="200">
        <v>9521</v>
      </c>
      <c r="M297" s="200">
        <v>9996</v>
      </c>
      <c r="N297" s="110"/>
      <c r="O297" s="110"/>
      <c r="P297" s="110"/>
      <c r="Q297" s="110"/>
      <c r="R297" s="114">
        <v>0</v>
      </c>
      <c r="S297" s="101"/>
      <c r="T297" s="102"/>
      <c r="U297" s="115"/>
      <c r="V297" s="114">
        <v>0</v>
      </c>
      <c r="W297" s="115"/>
      <c r="X297" s="115"/>
      <c r="Y297" s="115"/>
      <c r="Z297" s="114">
        <v>0</v>
      </c>
      <c r="AA297"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304"/>
  <sheetViews>
    <sheetView workbookViewId="0">
      <pane state="frozen" activePane="bottomLeft" topLeftCell="A2" ySplit="1" xSplit="0"/>
    </sheetView>
  </sheetViews>
  <sheetFormatPr defaultRowHeight="15" x14ac:dyDescent="0.25"/>
  <cols>
    <col min="1" max="1" style="44" width="8.290714285714287" customWidth="1" bestFit="1"/>
    <col min="2" max="2" style="44" width="23.862142857142857" customWidth="1" bestFit="1"/>
    <col min="3" max="3" style="46" width="8.005" customWidth="1" bestFit="1"/>
    <col min="4" max="4" style="46" width="7.147857142857143" customWidth="1" bestFit="1"/>
    <col min="5" max="5" style="46" width="6.005" customWidth="1" bestFit="1"/>
    <col min="6" max="6" style="46" width="6.005" customWidth="1" bestFit="1"/>
    <col min="7" max="7" style="46" width="6.005" customWidth="1" bestFit="1"/>
    <col min="8" max="8" style="46" width="7.719285714285714" customWidth="1" bestFit="1"/>
    <col min="9" max="9" style="46" width="7.719285714285714" customWidth="1" bestFit="1"/>
    <col min="10" max="10" style="46" width="7.719285714285714" customWidth="1" bestFit="1"/>
    <col min="11" max="11" style="46" width="6.005" customWidth="1" bestFit="1"/>
    <col min="12" max="12" style="45" width="6.147857142857143" customWidth="1" bestFit="1"/>
    <col min="13" max="13" style="45" width="6.2907142857142855" customWidth="1" bestFit="1"/>
    <col min="14" max="14" style="46" width="7.2907142857142855" customWidth="1" bestFit="1"/>
    <col min="15" max="15" style="46" width="8.005" customWidth="1" bestFit="1"/>
    <col min="16" max="16" style="46" width="6.005" customWidth="1" bestFit="1"/>
    <col min="17" max="17" style="46" width="8.005" customWidth="1" bestFit="1"/>
    <col min="18" max="18" style="45" width="9.005" customWidth="1" bestFit="1"/>
    <col min="19" max="19" style="46" width="9.862142857142858" customWidth="1" bestFit="1"/>
    <col min="20" max="20" style="46" width="9.862142857142858" customWidth="1" bestFit="1"/>
    <col min="21" max="21" style="46" width="12.005" customWidth="1" bestFit="1"/>
    <col min="22" max="22" style="45" width="9.576428571428572" customWidth="1" bestFit="1"/>
    <col min="23" max="23" style="46" width="9.290714285714287" customWidth="1" bestFit="1"/>
    <col min="24" max="24" style="46" width="9.719285714285713" customWidth="1" bestFit="1"/>
    <col min="25" max="25" style="46" width="11.862142857142858" customWidth="1" bestFit="1"/>
    <col min="26" max="26" style="45" width="9.290714285714287" customWidth="1" bestFit="1"/>
    <col min="27" max="27" style="44" width="15.290714285714287" customWidth="1" bestFit="1"/>
  </cols>
  <sheetData>
    <row x14ac:dyDescent="0.25" r="1" customHeight="1" ht="19.5">
      <c r="A1" s="80" t="s">
        <v>84</v>
      </c>
      <c r="B1" s="80" t="s">
        <v>88</v>
      </c>
      <c r="C1" s="81" t="s">
        <v>90</v>
      </c>
      <c r="D1" s="81" t="s">
        <v>93</v>
      </c>
      <c r="E1" s="81" t="s">
        <v>96</v>
      </c>
      <c r="F1" s="156" t="s">
        <v>98</v>
      </c>
      <c r="G1" s="156" t="s">
        <v>101</v>
      </c>
      <c r="H1" s="81" t="s">
        <v>104</v>
      </c>
      <c r="I1" s="81" t="s">
        <v>108</v>
      </c>
      <c r="J1" s="81" t="s">
        <v>113</v>
      </c>
      <c r="K1" s="81" t="s">
        <v>115</v>
      </c>
      <c r="L1" s="157" t="s">
        <v>118</v>
      </c>
      <c r="M1" s="83" t="s">
        <v>121</v>
      </c>
      <c r="N1" s="158" t="s">
        <v>123</v>
      </c>
      <c r="O1" s="81" t="s">
        <v>126</v>
      </c>
      <c r="P1" s="81" t="s">
        <v>129</v>
      </c>
      <c r="Q1" s="81" t="s">
        <v>132</v>
      </c>
      <c r="R1" s="158" t="s">
        <v>135</v>
      </c>
      <c r="S1" s="81" t="s">
        <v>138</v>
      </c>
      <c r="T1" s="81" t="s">
        <v>140</v>
      </c>
      <c r="U1" s="81" t="s">
        <v>141</v>
      </c>
      <c r="V1" s="84" t="s">
        <v>143</v>
      </c>
      <c r="W1" s="81" t="s">
        <v>145</v>
      </c>
      <c r="X1" s="81" t="s">
        <v>146</v>
      </c>
      <c r="Y1" s="81" t="s">
        <v>147</v>
      </c>
      <c r="Z1" s="84" t="s">
        <v>148</v>
      </c>
      <c r="AA1" s="159" t="s">
        <v>178</v>
      </c>
    </row>
    <row x14ac:dyDescent="0.25" r="2" customHeight="1" ht="19.5">
      <c r="A2" s="160" t="s">
        <v>187</v>
      </c>
      <c r="B2" s="160" t="s">
        <v>188</v>
      </c>
      <c r="C2" s="161">
        <v>1297</v>
      </c>
      <c r="D2" s="161">
        <v>30</v>
      </c>
      <c r="E2" s="162">
        <v>6</v>
      </c>
      <c r="F2" s="104">
        <v>7</v>
      </c>
      <c r="G2" s="104">
        <v>7</v>
      </c>
      <c r="H2" s="100">
        <v>0</v>
      </c>
      <c r="I2" s="100">
        <v>0</v>
      </c>
      <c r="J2" s="100">
        <v>0</v>
      </c>
      <c r="K2" s="100">
        <v>0</v>
      </c>
      <c r="L2" s="163">
        <v>1297</v>
      </c>
      <c r="M2" s="93">
        <v>1297</v>
      </c>
      <c r="N2" s="100">
        <v>0</v>
      </c>
      <c r="O2" s="101"/>
      <c r="P2" s="101"/>
      <c r="Q2" s="101"/>
      <c r="R2" s="164" t="s">
        <v>189</v>
      </c>
      <c r="S2" s="96"/>
      <c r="T2" s="96"/>
      <c r="U2" s="96"/>
      <c r="V2" s="96"/>
      <c r="W2" s="96"/>
      <c r="X2" s="96"/>
      <c r="Y2" s="96"/>
      <c r="Z2" s="96"/>
      <c r="AA2" s="7" t="s">
        <v>190</v>
      </c>
    </row>
    <row x14ac:dyDescent="0.25" r="3" customHeight="1" ht="19.5">
      <c r="A3" s="160" t="s">
        <v>187</v>
      </c>
      <c r="B3" s="160" t="s">
        <v>188</v>
      </c>
      <c r="C3" s="161">
        <v>1583</v>
      </c>
      <c r="D3" s="165"/>
      <c r="E3" s="166">
        <v>1.5</v>
      </c>
      <c r="F3" s="104">
        <v>2</v>
      </c>
      <c r="G3" s="104">
        <v>76</v>
      </c>
      <c r="H3" s="165"/>
      <c r="I3" s="165"/>
      <c r="J3" s="165"/>
      <c r="K3" s="167"/>
      <c r="L3" s="168">
        <v>1583</v>
      </c>
      <c r="M3" s="169">
        <v>1583</v>
      </c>
      <c r="N3" s="170"/>
      <c r="O3" s="167"/>
      <c r="P3" s="167"/>
      <c r="Q3" s="167"/>
      <c r="R3" s="171"/>
      <c r="S3" s="96"/>
      <c r="T3" s="96"/>
      <c r="U3" s="96"/>
      <c r="V3" s="96"/>
      <c r="W3" s="96"/>
      <c r="X3" s="96"/>
      <c r="Y3" s="96"/>
      <c r="Z3" s="96"/>
      <c r="AA3" s="7"/>
    </row>
    <row x14ac:dyDescent="0.25" r="4" customHeight="1" ht="19.5">
      <c r="A4" s="160" t="s">
        <v>187</v>
      </c>
      <c r="B4" s="160" t="s">
        <v>188</v>
      </c>
      <c r="C4" s="161">
        <v>1723</v>
      </c>
      <c r="D4" s="161">
        <v>30</v>
      </c>
      <c r="E4" s="166">
        <v>4.5</v>
      </c>
      <c r="F4" s="104">
        <v>5</v>
      </c>
      <c r="G4" s="104">
        <v>19</v>
      </c>
      <c r="H4" s="100">
        <v>0</v>
      </c>
      <c r="I4" s="100">
        <v>0</v>
      </c>
      <c r="J4" s="100">
        <v>0</v>
      </c>
      <c r="K4" s="100">
        <v>0</v>
      </c>
      <c r="L4" s="163">
        <v>1723</v>
      </c>
      <c r="M4" s="93">
        <v>1723</v>
      </c>
      <c r="N4" s="100">
        <v>0</v>
      </c>
      <c r="O4" s="101"/>
      <c r="P4" s="101"/>
      <c r="Q4" s="101"/>
      <c r="R4" s="171"/>
      <c r="S4" s="96"/>
      <c r="T4" s="96"/>
      <c r="U4" s="96"/>
      <c r="V4" s="96"/>
      <c r="W4" s="96"/>
      <c r="X4" s="96"/>
      <c r="Y4" s="96" t="s">
        <v>171</v>
      </c>
      <c r="Z4" s="96"/>
      <c r="AA4" s="105" t="s">
        <v>191</v>
      </c>
    </row>
    <row x14ac:dyDescent="0.25" r="5" customHeight="1" ht="19.5">
      <c r="A5" s="160" t="s">
        <v>187</v>
      </c>
      <c r="B5" s="160" t="s">
        <v>188</v>
      </c>
      <c r="C5" s="161">
        <v>1841</v>
      </c>
      <c r="D5" s="161">
        <v>30</v>
      </c>
      <c r="E5" s="166">
        <v>4.5</v>
      </c>
      <c r="F5" s="104">
        <v>5</v>
      </c>
      <c r="G5" s="104">
        <v>17</v>
      </c>
      <c r="H5" s="100">
        <v>0</v>
      </c>
      <c r="I5" s="100">
        <v>0</v>
      </c>
      <c r="J5" s="100">
        <v>0</v>
      </c>
      <c r="K5" s="100">
        <v>0</v>
      </c>
      <c r="L5" s="163">
        <v>1841</v>
      </c>
      <c r="M5" s="93">
        <v>1841</v>
      </c>
      <c r="N5" s="100">
        <v>0</v>
      </c>
      <c r="O5" s="101"/>
      <c r="P5" s="101"/>
      <c r="Q5" s="101"/>
      <c r="R5" s="171"/>
      <c r="S5" s="96"/>
      <c r="T5" s="96"/>
      <c r="U5" s="96"/>
      <c r="V5" s="96"/>
      <c r="W5" s="96"/>
      <c r="X5" s="96"/>
      <c r="Y5" s="96"/>
      <c r="Z5" s="96"/>
      <c r="AA5" s="105" t="s">
        <v>192</v>
      </c>
    </row>
    <row x14ac:dyDescent="0.25" r="6" customHeight="1" ht="19.5">
      <c r="A6" s="160" t="s">
        <v>187</v>
      </c>
      <c r="B6" s="160" t="s">
        <v>188</v>
      </c>
      <c r="C6" s="172">
        <v>2342</v>
      </c>
      <c r="D6" s="161">
        <v>30</v>
      </c>
      <c r="E6" s="162">
        <v>21</v>
      </c>
      <c r="F6" s="104">
        <v>22</v>
      </c>
      <c r="G6" s="104">
        <v>13</v>
      </c>
      <c r="H6" s="173">
        <v>1</v>
      </c>
      <c r="I6" s="174">
        <v>1</v>
      </c>
      <c r="J6" s="174">
        <v>1</v>
      </c>
      <c r="K6" s="100">
        <v>0</v>
      </c>
      <c r="L6" s="163">
        <v>2342</v>
      </c>
      <c r="M6" s="93">
        <v>2342</v>
      </c>
      <c r="N6" s="94">
        <v>1</v>
      </c>
      <c r="O6" s="94">
        <v>666</v>
      </c>
      <c r="P6" s="174">
        <v>666</v>
      </c>
      <c r="Q6" s="104">
        <v>1</v>
      </c>
      <c r="R6" s="171"/>
      <c r="S6" s="96"/>
      <c r="T6" s="96"/>
      <c r="U6" s="96"/>
      <c r="V6" s="96"/>
      <c r="W6" s="96"/>
      <c r="X6" s="96"/>
      <c r="Y6" s="96"/>
      <c r="Z6" s="96"/>
      <c r="AA6" s="105" t="s">
        <v>193</v>
      </c>
    </row>
    <row x14ac:dyDescent="0.25" r="7" customHeight="1" ht="19.5">
      <c r="A7" s="160" t="s">
        <v>187</v>
      </c>
      <c r="B7" s="160" t="s">
        <v>188</v>
      </c>
      <c r="C7" s="161">
        <v>2810</v>
      </c>
      <c r="D7" s="161">
        <v>30</v>
      </c>
      <c r="E7" s="162">
        <v>11</v>
      </c>
      <c r="F7" s="104">
        <v>12</v>
      </c>
      <c r="G7" s="104">
        <v>12</v>
      </c>
      <c r="H7" s="174">
        <v>1</v>
      </c>
      <c r="I7" s="175">
        <v>-1</v>
      </c>
      <c r="J7" s="100">
        <v>0</v>
      </c>
      <c r="K7" s="100">
        <v>0</v>
      </c>
      <c r="L7" s="163">
        <v>2810</v>
      </c>
      <c r="M7" s="93">
        <v>2810</v>
      </c>
      <c r="N7" s="94">
        <v>1</v>
      </c>
      <c r="O7" s="94">
        <v>666</v>
      </c>
      <c r="P7" s="174">
        <v>666</v>
      </c>
      <c r="Q7" s="104">
        <v>1</v>
      </c>
      <c r="R7" s="176" t="s">
        <v>194</v>
      </c>
      <c r="S7" s="96"/>
      <c r="T7" s="96"/>
      <c r="U7" s="96"/>
      <c r="V7" s="96"/>
      <c r="W7" s="96"/>
      <c r="X7" s="96"/>
      <c r="Y7" s="96"/>
      <c r="Z7" s="96"/>
      <c r="AA7" s="105" t="s">
        <v>195</v>
      </c>
    </row>
    <row x14ac:dyDescent="0.25" r="8" customHeight="1" ht="19.5">
      <c r="A8" s="160" t="s">
        <v>187</v>
      </c>
      <c r="B8" s="160" t="s">
        <v>188</v>
      </c>
      <c r="C8" s="161">
        <v>3402</v>
      </c>
      <c r="D8" s="161">
        <v>40</v>
      </c>
      <c r="E8" s="162">
        <v>5</v>
      </c>
      <c r="F8" s="104">
        <v>5</v>
      </c>
      <c r="G8" s="104">
        <v>11</v>
      </c>
      <c r="H8" s="100">
        <v>0</v>
      </c>
      <c r="I8" s="100">
        <v>0</v>
      </c>
      <c r="J8" s="100">
        <v>0</v>
      </c>
      <c r="K8" s="100">
        <v>0</v>
      </c>
      <c r="L8" s="163">
        <v>3402</v>
      </c>
      <c r="M8" s="93">
        <v>3402</v>
      </c>
      <c r="N8" s="100">
        <v>0</v>
      </c>
      <c r="O8" s="101"/>
      <c r="P8" s="101"/>
      <c r="Q8" s="101"/>
      <c r="R8" s="176" t="s">
        <v>196</v>
      </c>
      <c r="S8" s="96"/>
      <c r="T8" s="96"/>
      <c r="U8" s="96"/>
      <c r="V8" s="96"/>
      <c r="W8" s="96"/>
      <c r="X8" s="96"/>
      <c r="Y8" s="96"/>
      <c r="Z8" s="96"/>
      <c r="AA8" s="105" t="s">
        <v>197</v>
      </c>
    </row>
    <row x14ac:dyDescent="0.25" r="9" customHeight="1" ht="19.5">
      <c r="A9" s="160" t="s">
        <v>187</v>
      </c>
      <c r="B9" s="160" t="s">
        <v>188</v>
      </c>
      <c r="C9" s="161">
        <v>4048</v>
      </c>
      <c r="D9" s="161">
        <v>30</v>
      </c>
      <c r="E9" s="166">
        <v>11.5</v>
      </c>
      <c r="F9" s="104">
        <v>15</v>
      </c>
      <c r="G9" s="104">
        <v>10</v>
      </c>
      <c r="H9" s="94">
        <v>1</v>
      </c>
      <c r="I9" s="94">
        <v>1</v>
      </c>
      <c r="J9" s="94">
        <v>1</v>
      </c>
      <c r="K9" s="100">
        <v>0</v>
      </c>
      <c r="L9" s="163">
        <v>4048</v>
      </c>
      <c r="M9" s="93">
        <v>4048</v>
      </c>
      <c r="N9" s="94">
        <v>1</v>
      </c>
      <c r="O9" s="94">
        <v>666</v>
      </c>
      <c r="P9" s="174">
        <v>666</v>
      </c>
      <c r="Q9" s="104">
        <v>1</v>
      </c>
      <c r="R9" s="96"/>
      <c r="S9" s="96"/>
      <c r="T9" s="96"/>
      <c r="U9" s="96"/>
      <c r="V9" s="96"/>
      <c r="W9" s="96"/>
      <c r="X9" s="96"/>
      <c r="Y9" s="96"/>
      <c r="Z9" s="96"/>
      <c r="AA9" s="7"/>
    </row>
    <row x14ac:dyDescent="0.25" r="10" customHeight="1" ht="19.5">
      <c r="A10" s="160" t="s">
        <v>187</v>
      </c>
      <c r="B10" s="160" t="s">
        <v>188</v>
      </c>
      <c r="C10" s="161">
        <v>5120</v>
      </c>
      <c r="D10" s="161">
        <v>30</v>
      </c>
      <c r="E10" s="166">
        <v>2.5</v>
      </c>
      <c r="F10" s="104">
        <v>3</v>
      </c>
      <c r="G10" s="104">
        <v>33</v>
      </c>
      <c r="H10" s="100">
        <v>0</v>
      </c>
      <c r="I10" s="100">
        <v>0</v>
      </c>
      <c r="J10" s="100">
        <v>0</v>
      </c>
      <c r="K10" s="94">
        <v>1</v>
      </c>
      <c r="L10" s="163">
        <v>5120</v>
      </c>
      <c r="M10" s="93">
        <v>5120</v>
      </c>
      <c r="N10" s="100">
        <v>0</v>
      </c>
      <c r="O10" s="101"/>
      <c r="P10" s="101"/>
      <c r="Q10" s="101"/>
      <c r="R10" s="176" t="s">
        <v>198</v>
      </c>
      <c r="S10" s="96"/>
      <c r="T10" s="96"/>
      <c r="U10" s="96" t="s">
        <v>171</v>
      </c>
      <c r="V10" s="96"/>
      <c r="W10" s="96"/>
      <c r="X10" s="96"/>
      <c r="Y10" s="96"/>
      <c r="Z10" s="96"/>
      <c r="AA10" s="105" t="s">
        <v>199</v>
      </c>
    </row>
    <row x14ac:dyDescent="0.25" r="11" customHeight="1" ht="19.5">
      <c r="A11" s="160" t="s">
        <v>187</v>
      </c>
      <c r="B11" s="160" t="s">
        <v>188</v>
      </c>
      <c r="C11" s="161">
        <v>5841</v>
      </c>
      <c r="D11" s="161">
        <v>30</v>
      </c>
      <c r="E11" s="166">
        <v>12.5</v>
      </c>
      <c r="F11" s="104">
        <v>13</v>
      </c>
      <c r="G11" s="104">
        <v>12</v>
      </c>
      <c r="H11" s="94">
        <v>1</v>
      </c>
      <c r="I11" s="175">
        <v>-1</v>
      </c>
      <c r="J11" s="100">
        <v>0</v>
      </c>
      <c r="K11" s="100">
        <v>0</v>
      </c>
      <c r="L11" s="163">
        <v>5841</v>
      </c>
      <c r="M11" s="93">
        <v>5841</v>
      </c>
      <c r="N11" s="94">
        <v>1</v>
      </c>
      <c r="O11" s="94">
        <v>666</v>
      </c>
      <c r="P11" s="174">
        <v>666</v>
      </c>
      <c r="Q11" s="104">
        <v>1</v>
      </c>
      <c r="R11" s="171"/>
      <c r="S11" s="96"/>
      <c r="T11" s="96"/>
      <c r="U11" s="96"/>
      <c r="V11" s="96"/>
      <c r="W11" s="96"/>
      <c r="X11" s="96"/>
      <c r="Y11" s="96"/>
      <c r="Z11" s="96"/>
      <c r="AA11" s="7"/>
    </row>
    <row x14ac:dyDescent="0.25" r="12" customHeight="1" ht="19.5">
      <c r="A12" s="160" t="s">
        <v>187</v>
      </c>
      <c r="B12" s="160" t="s">
        <v>188</v>
      </c>
      <c r="C12" s="161">
        <v>7935</v>
      </c>
      <c r="D12" s="161">
        <v>60</v>
      </c>
      <c r="E12" s="166">
        <v>2.5</v>
      </c>
      <c r="F12" s="104">
        <v>2</v>
      </c>
      <c r="G12" s="104">
        <v>72</v>
      </c>
      <c r="H12" s="100">
        <v>0</v>
      </c>
      <c r="I12" s="100">
        <v>0</v>
      </c>
      <c r="J12" s="100">
        <v>0</v>
      </c>
      <c r="K12" s="94">
        <v>1</v>
      </c>
      <c r="L12" s="163">
        <v>7935</v>
      </c>
      <c r="M12" s="93">
        <v>7935</v>
      </c>
      <c r="N12" s="100">
        <v>0</v>
      </c>
      <c r="O12" s="101"/>
      <c r="P12" s="101"/>
      <c r="Q12" s="101"/>
      <c r="R12" s="171"/>
      <c r="S12" s="96"/>
      <c r="T12" s="96"/>
      <c r="U12" s="96"/>
      <c r="V12" s="96"/>
      <c r="W12" s="96"/>
      <c r="X12" s="96"/>
      <c r="Y12" s="96"/>
      <c r="Z12" s="96"/>
      <c r="AA12" s="105" t="s">
        <v>200</v>
      </c>
    </row>
    <row x14ac:dyDescent="0.25" r="13" customHeight="1" ht="19.5">
      <c r="A13" s="160" t="s">
        <v>187</v>
      </c>
      <c r="B13" s="160" t="s">
        <v>188</v>
      </c>
      <c r="C13" s="172">
        <v>8312</v>
      </c>
      <c r="D13" s="161">
        <v>55</v>
      </c>
      <c r="E13" s="166">
        <v>25.5</v>
      </c>
      <c r="F13" s="104">
        <v>24</v>
      </c>
      <c r="G13" s="104">
        <v>18</v>
      </c>
      <c r="H13" s="177">
        <v>1</v>
      </c>
      <c r="I13" s="94">
        <v>1</v>
      </c>
      <c r="J13" s="94">
        <v>1</v>
      </c>
      <c r="K13" s="178">
        <v>0</v>
      </c>
      <c r="L13" s="163">
        <v>8312</v>
      </c>
      <c r="M13" s="93">
        <v>8312</v>
      </c>
      <c r="N13" s="94">
        <v>1</v>
      </c>
      <c r="O13" s="94">
        <v>1</v>
      </c>
      <c r="P13" s="103">
        <v>-0.54</v>
      </c>
      <c r="Q13" s="94">
        <v>1</v>
      </c>
      <c r="R13" s="179" t="s">
        <v>201</v>
      </c>
      <c r="S13" s="96"/>
      <c r="T13" s="96"/>
      <c r="U13" s="96"/>
      <c r="V13" s="96"/>
      <c r="W13" s="96"/>
      <c r="X13" s="96"/>
      <c r="Y13" s="96"/>
      <c r="Z13" s="96"/>
      <c r="AA13" s="105" t="s">
        <v>202</v>
      </c>
    </row>
    <row x14ac:dyDescent="0.25" r="14" customHeight="1" ht="19.5">
      <c r="A14" s="160" t="s">
        <v>187</v>
      </c>
      <c r="B14" s="160" t="s">
        <v>188</v>
      </c>
      <c r="C14" s="161">
        <v>8678</v>
      </c>
      <c r="D14" s="161">
        <v>45</v>
      </c>
      <c r="E14" s="166">
        <v>7.5</v>
      </c>
      <c r="F14" s="104">
        <v>7</v>
      </c>
      <c r="G14" s="104">
        <v>23</v>
      </c>
      <c r="H14" s="100">
        <v>0</v>
      </c>
      <c r="I14" s="100">
        <v>0</v>
      </c>
      <c r="J14" s="100">
        <v>0</v>
      </c>
      <c r="K14" s="178">
        <v>0</v>
      </c>
      <c r="L14" s="163">
        <v>8678</v>
      </c>
      <c r="M14" s="93">
        <v>8678</v>
      </c>
      <c r="N14" s="100">
        <v>0</v>
      </c>
      <c r="O14" s="101"/>
      <c r="P14" s="101"/>
      <c r="Q14" s="101"/>
      <c r="R14" s="171"/>
      <c r="S14" s="96"/>
      <c r="T14" s="96"/>
      <c r="U14" s="96"/>
      <c r="V14" s="96"/>
      <c r="W14" s="96"/>
      <c r="X14" s="96"/>
      <c r="Y14" s="96"/>
      <c r="Z14" s="96"/>
      <c r="AA14" s="7"/>
    </row>
    <row x14ac:dyDescent="0.25" r="15" customHeight="1" ht="19.5">
      <c r="A15" s="160" t="s">
        <v>187</v>
      </c>
      <c r="B15" s="160" t="s">
        <v>188</v>
      </c>
      <c r="C15" s="107" t="s">
        <v>183</v>
      </c>
      <c r="D15" s="107"/>
      <c r="E15" s="107"/>
      <c r="F15" s="107"/>
      <c r="G15" s="107"/>
      <c r="H15" s="107"/>
      <c r="I15" s="107"/>
      <c r="J15" s="107"/>
      <c r="K15" s="107"/>
      <c r="L15" s="180">
        <v>1297</v>
      </c>
      <c r="M15" s="109">
        <v>1723</v>
      </c>
      <c r="N15" s="181"/>
      <c r="O15" s="110"/>
      <c r="P15" s="110"/>
      <c r="Q15" s="110"/>
      <c r="R15" s="182">
        <v>0</v>
      </c>
      <c r="S15" s="101"/>
      <c r="T15" s="101"/>
      <c r="U15" s="101"/>
      <c r="V15" s="114">
        <v>0</v>
      </c>
      <c r="W15" s="101"/>
      <c r="X15" s="101"/>
      <c r="Y15" s="101"/>
      <c r="Z15" s="114">
        <v>0</v>
      </c>
      <c r="AA15" s="61" t="s">
        <v>203</v>
      </c>
    </row>
    <row x14ac:dyDescent="0.25" r="16" customHeight="1" ht="19.5">
      <c r="A16" s="160" t="s">
        <v>187</v>
      </c>
      <c r="B16" s="160" t="s">
        <v>188</v>
      </c>
      <c r="C16" s="96" t="s">
        <v>171</v>
      </c>
      <c r="D16" s="96"/>
      <c r="E16" s="96"/>
      <c r="F16" s="96"/>
      <c r="G16" s="96"/>
      <c r="H16" s="96"/>
      <c r="I16" s="96"/>
      <c r="J16" s="96"/>
      <c r="K16" s="96"/>
      <c r="L16" s="183">
        <v>1297</v>
      </c>
      <c r="M16" s="116">
        <v>1841</v>
      </c>
      <c r="N16" s="171"/>
      <c r="O16" s="96"/>
      <c r="P16" s="96"/>
      <c r="Q16" s="96"/>
      <c r="R16" s="182">
        <v>0</v>
      </c>
      <c r="S16" s="101"/>
      <c r="T16" s="101"/>
      <c r="U16" s="101"/>
      <c r="V16" s="114">
        <v>0</v>
      </c>
      <c r="W16" s="101"/>
      <c r="X16" s="101"/>
      <c r="Y16" s="101"/>
      <c r="Z16" s="114">
        <v>0</v>
      </c>
      <c r="AA16" s="61" t="s">
        <v>203</v>
      </c>
    </row>
    <row x14ac:dyDescent="0.25" r="17" customHeight="1" ht="19.5">
      <c r="A17" s="160" t="s">
        <v>187</v>
      </c>
      <c r="B17" s="160" t="s">
        <v>188</v>
      </c>
      <c r="C17" s="96" t="s">
        <v>171</v>
      </c>
      <c r="D17" s="96"/>
      <c r="E17" s="96"/>
      <c r="F17" s="96"/>
      <c r="G17" s="96"/>
      <c r="H17" s="96"/>
      <c r="I17" s="96"/>
      <c r="J17" s="96"/>
      <c r="K17" s="96"/>
      <c r="L17" s="183">
        <v>1297</v>
      </c>
      <c r="M17" s="116">
        <v>2342</v>
      </c>
      <c r="N17" s="171"/>
      <c r="O17" s="96"/>
      <c r="P17" s="96"/>
      <c r="Q17" s="96"/>
      <c r="R17" s="182">
        <v>0</v>
      </c>
      <c r="S17" s="101"/>
      <c r="T17" s="101"/>
      <c r="U17" s="101"/>
      <c r="V17" s="114">
        <v>0</v>
      </c>
      <c r="W17" s="101"/>
      <c r="X17" s="101"/>
      <c r="Y17" s="101"/>
      <c r="Z17" s="114">
        <v>0</v>
      </c>
      <c r="AA17" s="105" t="s">
        <v>204</v>
      </c>
    </row>
    <row x14ac:dyDescent="0.25" r="18" customHeight="1" ht="19.5">
      <c r="A18" s="160" t="s">
        <v>187</v>
      </c>
      <c r="B18" s="160" t="s">
        <v>188</v>
      </c>
      <c r="C18" s="96" t="s">
        <v>171</v>
      </c>
      <c r="D18" s="96"/>
      <c r="E18" s="96"/>
      <c r="F18" s="96"/>
      <c r="G18" s="96"/>
      <c r="H18" s="96"/>
      <c r="I18" s="96"/>
      <c r="J18" s="96"/>
      <c r="K18" s="96"/>
      <c r="L18" s="183">
        <v>1297</v>
      </c>
      <c r="M18" s="116">
        <v>2810</v>
      </c>
      <c r="N18" s="171"/>
      <c r="O18" s="96"/>
      <c r="P18" s="96"/>
      <c r="Q18" s="96"/>
      <c r="R18" s="114">
        <v>0</v>
      </c>
      <c r="S18" s="101"/>
      <c r="T18" s="101"/>
      <c r="U18" s="101"/>
      <c r="V18" s="114">
        <v>0</v>
      </c>
      <c r="W18" s="101"/>
      <c r="X18" s="101"/>
      <c r="Y18" s="101"/>
      <c r="Z18" s="114">
        <v>0</v>
      </c>
      <c r="AA18" s="105" t="s">
        <v>205</v>
      </c>
    </row>
    <row x14ac:dyDescent="0.25" r="19" customHeight="1" ht="19.5">
      <c r="A19" s="160" t="s">
        <v>187</v>
      </c>
      <c r="B19" s="160" t="s">
        <v>188</v>
      </c>
      <c r="C19" s="96" t="s">
        <v>171</v>
      </c>
      <c r="D19" s="96"/>
      <c r="E19" s="96"/>
      <c r="F19" s="96"/>
      <c r="G19" s="96"/>
      <c r="H19" s="96"/>
      <c r="I19" s="96"/>
      <c r="J19" s="96"/>
      <c r="K19" s="96"/>
      <c r="L19" s="183">
        <v>1297</v>
      </c>
      <c r="M19" s="116">
        <v>3402</v>
      </c>
      <c r="N19" s="171"/>
      <c r="O19" s="96"/>
      <c r="P19" s="96"/>
      <c r="Q19" s="96"/>
      <c r="R19" s="114">
        <v>0</v>
      </c>
      <c r="S19" s="101"/>
      <c r="T19" s="101"/>
      <c r="U19" s="101"/>
      <c r="V19" s="114">
        <v>0</v>
      </c>
      <c r="W19" s="101"/>
      <c r="X19" s="101"/>
      <c r="Y19" s="101"/>
      <c r="Z19" s="114">
        <v>0</v>
      </c>
      <c r="AA19" s="7"/>
    </row>
    <row x14ac:dyDescent="0.25" r="20" customHeight="1" ht="19.5">
      <c r="A20" s="160" t="s">
        <v>187</v>
      </c>
      <c r="B20" s="160" t="s">
        <v>188</v>
      </c>
      <c r="C20" s="96" t="s">
        <v>171</v>
      </c>
      <c r="D20" s="96"/>
      <c r="E20" s="96"/>
      <c r="F20" s="96"/>
      <c r="G20" s="96"/>
      <c r="H20" s="96"/>
      <c r="I20" s="96"/>
      <c r="J20" s="96"/>
      <c r="K20" s="96"/>
      <c r="L20" s="183">
        <v>1297</v>
      </c>
      <c r="M20" s="116">
        <v>4048</v>
      </c>
      <c r="N20" s="171"/>
      <c r="O20" s="96"/>
      <c r="P20" s="96"/>
      <c r="Q20" s="96"/>
      <c r="R20" s="114">
        <v>0</v>
      </c>
      <c r="S20" s="101"/>
      <c r="T20" s="101"/>
      <c r="U20" s="101"/>
      <c r="V20" s="114">
        <v>0</v>
      </c>
      <c r="W20" s="101"/>
      <c r="X20" s="101"/>
      <c r="Y20" s="101"/>
      <c r="Z20" s="114">
        <v>0</v>
      </c>
      <c r="AA20" s="7"/>
    </row>
    <row x14ac:dyDescent="0.25" r="21" customHeight="1" ht="19.5">
      <c r="A21" s="160" t="s">
        <v>187</v>
      </c>
      <c r="B21" s="160" t="s">
        <v>188</v>
      </c>
      <c r="C21" s="96" t="s">
        <v>171</v>
      </c>
      <c r="D21" s="96"/>
      <c r="E21" s="96"/>
      <c r="F21" s="96"/>
      <c r="G21" s="96"/>
      <c r="H21" s="96"/>
      <c r="I21" s="96"/>
      <c r="J21" s="96"/>
      <c r="K21" s="96"/>
      <c r="L21" s="183">
        <v>1297</v>
      </c>
      <c r="M21" s="116">
        <v>5120</v>
      </c>
      <c r="N21" s="171"/>
      <c r="O21" s="96"/>
      <c r="P21" s="96"/>
      <c r="Q21" s="96"/>
      <c r="R21" s="114">
        <v>0</v>
      </c>
      <c r="S21" s="101"/>
      <c r="T21" s="101"/>
      <c r="U21" s="101"/>
      <c r="V21" s="114">
        <v>0</v>
      </c>
      <c r="W21" s="101"/>
      <c r="X21" s="101"/>
      <c r="Y21" s="101"/>
      <c r="Z21" s="114">
        <v>0</v>
      </c>
      <c r="AA21" s="7"/>
    </row>
    <row x14ac:dyDescent="0.25" r="22" customHeight="1" ht="19.5">
      <c r="A22" s="160" t="s">
        <v>187</v>
      </c>
      <c r="B22" s="160" t="s">
        <v>188</v>
      </c>
      <c r="C22" s="96" t="s">
        <v>171</v>
      </c>
      <c r="D22" s="96"/>
      <c r="E22" s="96"/>
      <c r="F22" s="96"/>
      <c r="G22" s="96"/>
      <c r="H22" s="96"/>
      <c r="I22" s="96"/>
      <c r="J22" s="96"/>
      <c r="K22" s="96"/>
      <c r="L22" s="183">
        <v>1297</v>
      </c>
      <c r="M22" s="116">
        <v>5841</v>
      </c>
      <c r="N22" s="171"/>
      <c r="O22" s="96"/>
      <c r="P22" s="96"/>
      <c r="Q22" s="96"/>
      <c r="R22" s="114">
        <v>0</v>
      </c>
      <c r="S22" s="101"/>
      <c r="T22" s="101"/>
      <c r="U22" s="101"/>
      <c r="V22" s="114">
        <v>0</v>
      </c>
      <c r="W22" s="101"/>
      <c r="X22" s="101"/>
      <c r="Y22" s="101"/>
      <c r="Z22" s="114">
        <v>0</v>
      </c>
      <c r="AA22" s="7"/>
    </row>
    <row x14ac:dyDescent="0.25" r="23" customHeight="1" ht="19.5">
      <c r="A23" s="160" t="s">
        <v>187</v>
      </c>
      <c r="B23" s="160" t="s">
        <v>188</v>
      </c>
      <c r="C23" s="96" t="s">
        <v>171</v>
      </c>
      <c r="D23" s="96"/>
      <c r="E23" s="96"/>
      <c r="F23" s="96"/>
      <c r="G23" s="96"/>
      <c r="H23" s="96"/>
      <c r="I23" s="96"/>
      <c r="J23" s="96"/>
      <c r="K23" s="96"/>
      <c r="L23" s="183">
        <v>1297</v>
      </c>
      <c r="M23" s="116">
        <v>7935</v>
      </c>
      <c r="N23" s="171"/>
      <c r="O23" s="96"/>
      <c r="P23" s="96"/>
      <c r="Q23" s="96"/>
      <c r="R23" s="114">
        <v>0</v>
      </c>
      <c r="S23" s="101"/>
      <c r="T23" s="101"/>
      <c r="U23" s="101"/>
      <c r="V23" s="114">
        <v>0</v>
      </c>
      <c r="W23" s="101"/>
      <c r="X23" s="101"/>
      <c r="Y23" s="101"/>
      <c r="Z23" s="114">
        <v>0</v>
      </c>
      <c r="AA23" s="7"/>
    </row>
    <row x14ac:dyDescent="0.25" r="24" customHeight="1" ht="19.5">
      <c r="A24" s="160" t="s">
        <v>187</v>
      </c>
      <c r="B24" s="160" t="s">
        <v>188</v>
      </c>
      <c r="C24" s="96" t="s">
        <v>171</v>
      </c>
      <c r="D24" s="96"/>
      <c r="E24" s="96"/>
      <c r="F24" s="96"/>
      <c r="G24" s="96"/>
      <c r="H24" s="96"/>
      <c r="I24" s="96"/>
      <c r="J24" s="96"/>
      <c r="K24" s="96"/>
      <c r="L24" s="183">
        <v>1297</v>
      </c>
      <c r="M24" s="116">
        <v>8312</v>
      </c>
      <c r="N24" s="171"/>
      <c r="O24" s="96"/>
      <c r="P24" s="96"/>
      <c r="Q24" s="96"/>
      <c r="R24" s="114">
        <v>0</v>
      </c>
      <c r="S24" s="101"/>
      <c r="T24" s="101"/>
      <c r="U24" s="101"/>
      <c r="V24" s="114">
        <v>0</v>
      </c>
      <c r="W24" s="101"/>
      <c r="X24" s="101"/>
      <c r="Y24" s="101"/>
      <c r="Z24" s="114">
        <v>0</v>
      </c>
      <c r="AA24" s="7"/>
    </row>
    <row x14ac:dyDescent="0.25" r="25" customHeight="1" ht="19.5">
      <c r="A25" s="160" t="s">
        <v>187</v>
      </c>
      <c r="B25" s="160" t="s">
        <v>188</v>
      </c>
      <c r="C25" s="96" t="s">
        <v>171</v>
      </c>
      <c r="D25" s="96"/>
      <c r="E25" s="96"/>
      <c r="F25" s="96"/>
      <c r="G25" s="96"/>
      <c r="H25" s="96"/>
      <c r="I25" s="96"/>
      <c r="J25" s="96"/>
      <c r="K25" s="96"/>
      <c r="L25" s="183">
        <v>1297</v>
      </c>
      <c r="M25" s="116">
        <v>8678</v>
      </c>
      <c r="N25" s="171"/>
      <c r="O25" s="96"/>
      <c r="P25" s="96"/>
      <c r="Q25" s="96"/>
      <c r="R25" s="114">
        <v>0</v>
      </c>
      <c r="S25" s="101"/>
      <c r="T25" s="101"/>
      <c r="U25" s="101"/>
      <c r="V25" s="114">
        <v>0</v>
      </c>
      <c r="W25" s="101"/>
      <c r="X25" s="101"/>
      <c r="Y25" s="101"/>
      <c r="Z25" s="114">
        <v>0</v>
      </c>
      <c r="AA25" s="7"/>
    </row>
    <row x14ac:dyDescent="0.25" r="26" customHeight="1" ht="19.5">
      <c r="A26" s="160" t="s">
        <v>187</v>
      </c>
      <c r="B26" s="160" t="s">
        <v>188</v>
      </c>
      <c r="C26" s="96" t="s">
        <v>171</v>
      </c>
      <c r="D26" s="96"/>
      <c r="E26" s="96"/>
      <c r="F26" s="96"/>
      <c r="G26" s="96"/>
      <c r="H26" s="96"/>
      <c r="I26" s="96"/>
      <c r="J26" s="96"/>
      <c r="K26" s="96"/>
      <c r="L26" s="180">
        <v>1723</v>
      </c>
      <c r="M26" s="109">
        <v>1841</v>
      </c>
      <c r="N26" s="181"/>
      <c r="O26" s="110"/>
      <c r="P26" s="110"/>
      <c r="Q26" s="110"/>
      <c r="R26" s="182">
        <v>0</v>
      </c>
      <c r="S26" s="101"/>
      <c r="T26" s="101"/>
      <c r="U26" s="101"/>
      <c r="V26" s="114">
        <v>0</v>
      </c>
      <c r="W26" s="101"/>
      <c r="X26" s="101"/>
      <c r="Y26" s="101"/>
      <c r="Z26" s="114">
        <v>0</v>
      </c>
      <c r="AA26" s="7"/>
    </row>
    <row x14ac:dyDescent="0.25" r="27" customHeight="1" ht="19.5">
      <c r="A27" s="160" t="s">
        <v>187</v>
      </c>
      <c r="B27" s="160" t="s">
        <v>188</v>
      </c>
      <c r="C27" s="96" t="s">
        <v>171</v>
      </c>
      <c r="D27" s="96"/>
      <c r="E27" s="96"/>
      <c r="F27" s="96"/>
      <c r="G27" s="96"/>
      <c r="H27" s="96"/>
      <c r="I27" s="96"/>
      <c r="J27" s="96"/>
      <c r="K27" s="96"/>
      <c r="L27" s="183">
        <v>1723</v>
      </c>
      <c r="M27" s="116">
        <v>2342</v>
      </c>
      <c r="N27" s="171"/>
      <c r="O27" s="96"/>
      <c r="P27" s="96"/>
      <c r="Q27" s="96"/>
      <c r="R27" s="182">
        <v>0</v>
      </c>
      <c r="S27" s="101"/>
      <c r="T27" s="101"/>
      <c r="U27" s="101"/>
      <c r="V27" s="114">
        <v>0</v>
      </c>
      <c r="W27" s="101"/>
      <c r="X27" s="101"/>
      <c r="Y27" s="101"/>
      <c r="Z27" s="114">
        <v>0</v>
      </c>
      <c r="AA27" s="7"/>
    </row>
    <row x14ac:dyDescent="0.25" r="28" customHeight="1" ht="19.5">
      <c r="A28" s="160" t="s">
        <v>187</v>
      </c>
      <c r="B28" s="160" t="s">
        <v>188</v>
      </c>
      <c r="C28" s="96" t="s">
        <v>171</v>
      </c>
      <c r="D28" s="96"/>
      <c r="E28" s="96"/>
      <c r="F28" s="96"/>
      <c r="G28" s="96"/>
      <c r="H28" s="96"/>
      <c r="I28" s="96"/>
      <c r="J28" s="96"/>
      <c r="K28" s="96"/>
      <c r="L28" s="183">
        <v>1723</v>
      </c>
      <c r="M28" s="116">
        <v>2810</v>
      </c>
      <c r="N28" s="171"/>
      <c r="O28" s="96"/>
      <c r="P28" s="96"/>
      <c r="Q28" s="96"/>
      <c r="R28" s="114">
        <v>0</v>
      </c>
      <c r="S28" s="101"/>
      <c r="T28" s="101"/>
      <c r="U28" s="101"/>
      <c r="V28" s="114">
        <v>0</v>
      </c>
      <c r="W28" s="101"/>
      <c r="X28" s="101"/>
      <c r="Y28" s="101"/>
      <c r="Z28" s="114">
        <v>0</v>
      </c>
      <c r="AA28" s="7"/>
    </row>
    <row x14ac:dyDescent="0.25" r="29" customHeight="1" ht="19.5">
      <c r="A29" s="160" t="s">
        <v>187</v>
      </c>
      <c r="B29" s="160" t="s">
        <v>188</v>
      </c>
      <c r="C29" s="96" t="s">
        <v>171</v>
      </c>
      <c r="D29" s="96"/>
      <c r="E29" s="96"/>
      <c r="F29" s="96"/>
      <c r="G29" s="96"/>
      <c r="H29" s="96"/>
      <c r="I29" s="96"/>
      <c r="J29" s="96"/>
      <c r="K29" s="96"/>
      <c r="L29" s="183">
        <v>1723</v>
      </c>
      <c r="M29" s="116">
        <v>3402</v>
      </c>
      <c r="N29" s="171"/>
      <c r="O29" s="96"/>
      <c r="P29" s="96"/>
      <c r="Q29" s="96"/>
      <c r="R29" s="114">
        <v>0</v>
      </c>
      <c r="S29" s="101"/>
      <c r="T29" s="101"/>
      <c r="U29" s="101"/>
      <c r="V29" s="114">
        <v>0</v>
      </c>
      <c r="W29" s="101"/>
      <c r="X29" s="101"/>
      <c r="Y29" s="101"/>
      <c r="Z29" s="114">
        <v>0</v>
      </c>
      <c r="AA29" s="7"/>
    </row>
    <row x14ac:dyDescent="0.25" r="30" customHeight="1" ht="19.5">
      <c r="A30" s="160" t="s">
        <v>187</v>
      </c>
      <c r="B30" s="160" t="s">
        <v>188</v>
      </c>
      <c r="C30" s="96" t="s">
        <v>171</v>
      </c>
      <c r="D30" s="96"/>
      <c r="E30" s="96"/>
      <c r="F30" s="96"/>
      <c r="G30" s="96"/>
      <c r="H30" s="96"/>
      <c r="I30" s="96"/>
      <c r="J30" s="96"/>
      <c r="K30" s="96"/>
      <c r="L30" s="183">
        <v>1723</v>
      </c>
      <c r="M30" s="116">
        <v>4048</v>
      </c>
      <c r="N30" s="171"/>
      <c r="O30" s="96"/>
      <c r="P30" s="96"/>
      <c r="Q30" s="96"/>
      <c r="R30" s="114">
        <v>0</v>
      </c>
      <c r="S30" s="101"/>
      <c r="T30" s="101"/>
      <c r="U30" s="101"/>
      <c r="V30" s="114">
        <v>0</v>
      </c>
      <c r="W30" s="101"/>
      <c r="X30" s="101"/>
      <c r="Y30" s="101"/>
      <c r="Z30" s="114">
        <v>0</v>
      </c>
      <c r="AA30" s="7"/>
    </row>
    <row x14ac:dyDescent="0.25" r="31" customHeight="1" ht="19.5">
      <c r="A31" s="160" t="s">
        <v>187</v>
      </c>
      <c r="B31" s="160" t="s">
        <v>188</v>
      </c>
      <c r="C31" s="96" t="s">
        <v>171</v>
      </c>
      <c r="D31" s="96"/>
      <c r="E31" s="96"/>
      <c r="F31" s="96"/>
      <c r="G31" s="96"/>
      <c r="H31" s="96"/>
      <c r="I31" s="96"/>
      <c r="J31" s="96"/>
      <c r="K31" s="96"/>
      <c r="L31" s="183">
        <v>1723</v>
      </c>
      <c r="M31" s="116">
        <v>5120</v>
      </c>
      <c r="N31" s="171"/>
      <c r="O31" s="96"/>
      <c r="P31" s="96"/>
      <c r="Q31" s="96"/>
      <c r="R31" s="114">
        <v>0</v>
      </c>
      <c r="S31" s="101"/>
      <c r="T31" s="101"/>
      <c r="U31" s="101"/>
      <c r="V31" s="114">
        <v>0</v>
      </c>
      <c r="W31" s="101"/>
      <c r="X31" s="101"/>
      <c r="Y31" s="101"/>
      <c r="Z31" s="114">
        <v>0</v>
      </c>
      <c r="AA31" s="7"/>
    </row>
    <row x14ac:dyDescent="0.25" r="32" customHeight="1" ht="19.5">
      <c r="A32" s="160" t="s">
        <v>187</v>
      </c>
      <c r="B32" s="160" t="s">
        <v>188</v>
      </c>
      <c r="C32" s="96" t="s">
        <v>171</v>
      </c>
      <c r="D32" s="96"/>
      <c r="E32" s="96"/>
      <c r="F32" s="96"/>
      <c r="G32" s="96"/>
      <c r="H32" s="96"/>
      <c r="I32" s="96"/>
      <c r="J32" s="96"/>
      <c r="K32" s="96"/>
      <c r="L32" s="183">
        <v>1723</v>
      </c>
      <c r="M32" s="116">
        <v>5841</v>
      </c>
      <c r="N32" s="171"/>
      <c r="O32" s="96"/>
      <c r="P32" s="96"/>
      <c r="Q32" s="96"/>
      <c r="R32" s="114">
        <v>0</v>
      </c>
      <c r="S32" s="101"/>
      <c r="T32" s="101"/>
      <c r="U32" s="101"/>
      <c r="V32" s="114">
        <v>0</v>
      </c>
      <c r="W32" s="101"/>
      <c r="X32" s="101"/>
      <c r="Y32" s="101"/>
      <c r="Z32" s="120"/>
      <c r="AA32" s="105" t="s">
        <v>206</v>
      </c>
    </row>
    <row x14ac:dyDescent="0.25" r="33" customHeight="1" ht="19.5">
      <c r="A33" s="160" t="s">
        <v>187</v>
      </c>
      <c r="B33" s="160" t="s">
        <v>188</v>
      </c>
      <c r="C33" s="96" t="s">
        <v>171</v>
      </c>
      <c r="D33" s="96"/>
      <c r="E33" s="96"/>
      <c r="F33" s="96"/>
      <c r="G33" s="96"/>
      <c r="H33" s="96"/>
      <c r="I33" s="96"/>
      <c r="J33" s="96"/>
      <c r="K33" s="96"/>
      <c r="L33" s="183">
        <v>1723</v>
      </c>
      <c r="M33" s="116">
        <v>7935</v>
      </c>
      <c r="N33" s="171"/>
      <c r="O33" s="96"/>
      <c r="P33" s="96"/>
      <c r="Q33" s="96"/>
      <c r="R33" s="114">
        <v>0</v>
      </c>
      <c r="S33" s="101"/>
      <c r="T33" s="101"/>
      <c r="U33" s="101"/>
      <c r="V33" s="114">
        <v>0</v>
      </c>
      <c r="W33" s="101"/>
      <c r="X33" s="101"/>
      <c r="Y33" s="101"/>
      <c r="Z33" s="120"/>
      <c r="AA33" s="7"/>
    </row>
    <row x14ac:dyDescent="0.25" r="34" customHeight="1" ht="19.5">
      <c r="A34" s="160" t="s">
        <v>187</v>
      </c>
      <c r="B34" s="160" t="s">
        <v>188</v>
      </c>
      <c r="C34" s="96" t="s">
        <v>171</v>
      </c>
      <c r="D34" s="96"/>
      <c r="E34" s="96"/>
      <c r="F34" s="96"/>
      <c r="G34" s="96"/>
      <c r="H34" s="96"/>
      <c r="I34" s="96"/>
      <c r="J34" s="96"/>
      <c r="K34" s="96"/>
      <c r="L34" s="183">
        <v>1723</v>
      </c>
      <c r="M34" s="116">
        <v>8312</v>
      </c>
      <c r="N34" s="171"/>
      <c r="O34" s="96"/>
      <c r="P34" s="96"/>
      <c r="Q34" s="96"/>
      <c r="R34" s="114">
        <v>0</v>
      </c>
      <c r="S34" s="101"/>
      <c r="T34" s="101"/>
      <c r="U34" s="101"/>
      <c r="V34" s="114">
        <v>0</v>
      </c>
      <c r="W34" s="101"/>
      <c r="X34" s="101"/>
      <c r="Y34" s="101"/>
      <c r="Z34" s="114">
        <v>0</v>
      </c>
      <c r="AA34" s="7"/>
    </row>
    <row x14ac:dyDescent="0.25" r="35" customHeight="1" ht="19.5">
      <c r="A35" s="160" t="s">
        <v>187</v>
      </c>
      <c r="B35" s="160" t="s">
        <v>188</v>
      </c>
      <c r="C35" s="96" t="s">
        <v>171</v>
      </c>
      <c r="D35" s="96"/>
      <c r="E35" s="96"/>
      <c r="F35" s="96"/>
      <c r="G35" s="96"/>
      <c r="H35" s="96"/>
      <c r="I35" s="96"/>
      <c r="J35" s="96"/>
      <c r="K35" s="96"/>
      <c r="L35" s="183">
        <v>1723</v>
      </c>
      <c r="M35" s="116">
        <v>8678</v>
      </c>
      <c r="N35" s="171"/>
      <c r="O35" s="96"/>
      <c r="P35" s="96"/>
      <c r="Q35" s="96"/>
      <c r="R35" s="114">
        <v>0</v>
      </c>
      <c r="S35" s="101"/>
      <c r="T35" s="101"/>
      <c r="U35" s="101"/>
      <c r="V35" s="114">
        <v>0</v>
      </c>
      <c r="W35" s="101"/>
      <c r="X35" s="101"/>
      <c r="Y35" s="101"/>
      <c r="Z35" s="120"/>
      <c r="AA35" s="7"/>
    </row>
    <row x14ac:dyDescent="0.25" r="36" customHeight="1" ht="19.5">
      <c r="A36" s="160" t="s">
        <v>187</v>
      </c>
      <c r="B36" s="160" t="s">
        <v>188</v>
      </c>
      <c r="C36" s="96" t="s">
        <v>171</v>
      </c>
      <c r="D36" s="96"/>
      <c r="E36" s="96"/>
      <c r="F36" s="96"/>
      <c r="G36" s="96"/>
      <c r="H36" s="96"/>
      <c r="I36" s="96"/>
      <c r="J36" s="96"/>
      <c r="K36" s="96"/>
      <c r="L36" s="180">
        <v>1841</v>
      </c>
      <c r="M36" s="109">
        <v>2342</v>
      </c>
      <c r="N36" s="181"/>
      <c r="O36" s="110"/>
      <c r="P36" s="110"/>
      <c r="Q36" s="110"/>
      <c r="R36" s="182">
        <v>0</v>
      </c>
      <c r="S36" s="101"/>
      <c r="T36" s="101"/>
      <c r="U36" s="101"/>
      <c r="V36" s="114">
        <v>0</v>
      </c>
      <c r="W36" s="101"/>
      <c r="X36" s="101"/>
      <c r="Y36" s="101"/>
      <c r="Z36" s="114">
        <v>0</v>
      </c>
      <c r="AA36" s="105" t="s">
        <v>207</v>
      </c>
    </row>
    <row x14ac:dyDescent="0.25" r="37" customHeight="1" ht="19.5">
      <c r="A37" s="160" t="s">
        <v>187</v>
      </c>
      <c r="B37" s="160" t="s">
        <v>188</v>
      </c>
      <c r="C37" s="96" t="s">
        <v>171</v>
      </c>
      <c r="D37" s="96"/>
      <c r="E37" s="96"/>
      <c r="F37" s="96"/>
      <c r="G37" s="96"/>
      <c r="H37" s="96"/>
      <c r="I37" s="96"/>
      <c r="J37" s="96"/>
      <c r="K37" s="96"/>
      <c r="L37" s="183">
        <v>1841</v>
      </c>
      <c r="M37" s="116">
        <v>2810</v>
      </c>
      <c r="N37" s="171"/>
      <c r="O37" s="96"/>
      <c r="P37" s="96"/>
      <c r="Q37" s="96"/>
      <c r="R37" s="114">
        <v>0</v>
      </c>
      <c r="S37" s="101"/>
      <c r="T37" s="101"/>
      <c r="U37" s="101"/>
      <c r="V37" s="114">
        <v>0</v>
      </c>
      <c r="W37" s="101"/>
      <c r="X37" s="101"/>
      <c r="Y37" s="101"/>
      <c r="Z37" s="114">
        <v>0</v>
      </c>
      <c r="AA37" s="105" t="s">
        <v>208</v>
      </c>
    </row>
    <row x14ac:dyDescent="0.25" r="38" customHeight="1" ht="19.5">
      <c r="A38" s="160" t="s">
        <v>187</v>
      </c>
      <c r="B38" s="160" t="s">
        <v>188</v>
      </c>
      <c r="C38" s="96" t="s">
        <v>171</v>
      </c>
      <c r="D38" s="96"/>
      <c r="E38" s="96"/>
      <c r="F38" s="96"/>
      <c r="G38" s="96"/>
      <c r="H38" s="96"/>
      <c r="I38" s="96"/>
      <c r="J38" s="96"/>
      <c r="K38" s="96"/>
      <c r="L38" s="183">
        <v>1841</v>
      </c>
      <c r="M38" s="116">
        <v>3402</v>
      </c>
      <c r="N38" s="171"/>
      <c r="O38" s="96"/>
      <c r="P38" s="96"/>
      <c r="Q38" s="96"/>
      <c r="R38" s="122">
        <v>1</v>
      </c>
      <c r="S38" s="94">
        <v>1</v>
      </c>
      <c r="T38" s="103">
        <v>-12.9</v>
      </c>
      <c r="U38" s="95"/>
      <c r="V38" s="114">
        <v>0</v>
      </c>
      <c r="W38" s="101"/>
      <c r="X38" s="101"/>
      <c r="Y38" s="101"/>
      <c r="Z38" s="114">
        <v>0</v>
      </c>
      <c r="AA38" s="105" t="s">
        <v>209</v>
      </c>
    </row>
    <row x14ac:dyDescent="0.25" r="39" customHeight="1" ht="19.5">
      <c r="A39" s="160" t="s">
        <v>187</v>
      </c>
      <c r="B39" s="160" t="s">
        <v>188</v>
      </c>
      <c r="C39" s="96" t="s">
        <v>171</v>
      </c>
      <c r="D39" s="96"/>
      <c r="E39" s="96"/>
      <c r="F39" s="96"/>
      <c r="G39" s="96"/>
      <c r="H39" s="96"/>
      <c r="I39" s="96"/>
      <c r="J39" s="96"/>
      <c r="K39" s="96"/>
      <c r="L39" s="183">
        <v>1841</v>
      </c>
      <c r="M39" s="116">
        <v>4048</v>
      </c>
      <c r="N39" s="171"/>
      <c r="O39" s="96"/>
      <c r="P39" s="96"/>
      <c r="Q39" s="96"/>
      <c r="R39" s="114">
        <v>0</v>
      </c>
      <c r="S39" s="101"/>
      <c r="T39" s="101"/>
      <c r="U39" s="101"/>
      <c r="V39" s="114">
        <v>0</v>
      </c>
      <c r="W39" s="101"/>
      <c r="X39" s="101"/>
      <c r="Y39" s="101"/>
      <c r="Z39" s="114">
        <v>0</v>
      </c>
      <c r="AA39" s="7"/>
    </row>
    <row x14ac:dyDescent="0.25" r="40" customHeight="1" ht="19.5">
      <c r="A40" s="160" t="s">
        <v>187</v>
      </c>
      <c r="B40" s="160" t="s">
        <v>188</v>
      </c>
      <c r="C40" s="96" t="s">
        <v>171</v>
      </c>
      <c r="D40" s="96"/>
      <c r="E40" s="96"/>
      <c r="F40" s="96"/>
      <c r="G40" s="96"/>
      <c r="H40" s="96"/>
      <c r="I40" s="96"/>
      <c r="J40" s="96"/>
      <c r="K40" s="96"/>
      <c r="L40" s="183">
        <v>1841</v>
      </c>
      <c r="M40" s="116">
        <v>5120</v>
      </c>
      <c r="N40" s="171"/>
      <c r="O40" s="96"/>
      <c r="P40" s="96"/>
      <c r="Q40" s="96"/>
      <c r="R40" s="114">
        <v>0</v>
      </c>
      <c r="S40" s="101"/>
      <c r="T40" s="101"/>
      <c r="U40" s="101"/>
      <c r="V40" s="114">
        <v>0</v>
      </c>
      <c r="W40" s="101"/>
      <c r="X40" s="101"/>
      <c r="Y40" s="101"/>
      <c r="Z40" s="120"/>
      <c r="AA40" s="105" t="s">
        <v>210</v>
      </c>
    </row>
    <row x14ac:dyDescent="0.25" r="41" customHeight="1" ht="19.5">
      <c r="A41" s="160" t="s">
        <v>187</v>
      </c>
      <c r="B41" s="160" t="s">
        <v>188</v>
      </c>
      <c r="C41" s="96" t="s">
        <v>171</v>
      </c>
      <c r="D41" s="96"/>
      <c r="E41" s="96"/>
      <c r="F41" s="96"/>
      <c r="G41" s="96"/>
      <c r="H41" s="96"/>
      <c r="I41" s="96"/>
      <c r="J41" s="96"/>
      <c r="K41" s="96"/>
      <c r="L41" s="183">
        <v>1841</v>
      </c>
      <c r="M41" s="116">
        <v>5841</v>
      </c>
      <c r="N41" s="171"/>
      <c r="O41" s="96"/>
      <c r="P41" s="96"/>
      <c r="Q41" s="96"/>
      <c r="R41" s="114">
        <v>0</v>
      </c>
      <c r="S41" s="101"/>
      <c r="T41" s="101"/>
      <c r="U41" s="101"/>
      <c r="V41" s="114">
        <v>0</v>
      </c>
      <c r="W41" s="101"/>
      <c r="X41" s="101"/>
      <c r="Y41" s="101"/>
      <c r="Z41" s="120"/>
      <c r="AA41" s="105" t="s">
        <v>211</v>
      </c>
    </row>
    <row x14ac:dyDescent="0.25" r="42" customHeight="1" ht="19.5">
      <c r="A42" s="160" t="s">
        <v>187</v>
      </c>
      <c r="B42" s="160" t="s">
        <v>188</v>
      </c>
      <c r="C42" s="96" t="s">
        <v>171</v>
      </c>
      <c r="D42" s="96"/>
      <c r="E42" s="96"/>
      <c r="F42" s="96"/>
      <c r="G42" s="96"/>
      <c r="H42" s="96"/>
      <c r="I42" s="96"/>
      <c r="J42" s="96"/>
      <c r="K42" s="96"/>
      <c r="L42" s="183">
        <v>1841</v>
      </c>
      <c r="M42" s="116">
        <v>7935</v>
      </c>
      <c r="N42" s="171"/>
      <c r="O42" s="96"/>
      <c r="P42" s="96"/>
      <c r="Q42" s="96"/>
      <c r="R42" s="114">
        <v>0</v>
      </c>
      <c r="S42" s="101"/>
      <c r="T42" s="101"/>
      <c r="U42" s="101"/>
      <c r="V42" s="114">
        <v>0</v>
      </c>
      <c r="W42" s="101"/>
      <c r="X42" s="101"/>
      <c r="Y42" s="101"/>
      <c r="Z42" s="120"/>
      <c r="AA42" s="7"/>
    </row>
    <row x14ac:dyDescent="0.25" r="43" customHeight="1" ht="19.5">
      <c r="A43" s="160" t="s">
        <v>187</v>
      </c>
      <c r="B43" s="160" t="s">
        <v>188</v>
      </c>
      <c r="C43" s="96" t="s">
        <v>171</v>
      </c>
      <c r="D43" s="96"/>
      <c r="E43" s="96"/>
      <c r="F43" s="96"/>
      <c r="G43" s="96"/>
      <c r="H43" s="96"/>
      <c r="I43" s="96"/>
      <c r="J43" s="96"/>
      <c r="K43" s="96"/>
      <c r="L43" s="183">
        <v>1841</v>
      </c>
      <c r="M43" s="116">
        <v>8312</v>
      </c>
      <c r="N43" s="171"/>
      <c r="O43" s="96"/>
      <c r="P43" s="96"/>
      <c r="Q43" s="96"/>
      <c r="R43" s="114">
        <v>0</v>
      </c>
      <c r="S43" s="101"/>
      <c r="T43" s="101"/>
      <c r="U43" s="101"/>
      <c r="V43" s="114">
        <v>0</v>
      </c>
      <c r="W43" s="101"/>
      <c r="X43" s="101"/>
      <c r="Y43" s="101"/>
      <c r="Z43" s="120"/>
      <c r="AA43" s="7"/>
    </row>
    <row x14ac:dyDescent="0.25" r="44" customHeight="1" ht="19.5">
      <c r="A44" s="160" t="s">
        <v>187</v>
      </c>
      <c r="B44" s="160" t="s">
        <v>188</v>
      </c>
      <c r="C44" s="96" t="s">
        <v>171</v>
      </c>
      <c r="D44" s="96"/>
      <c r="E44" s="96"/>
      <c r="F44" s="96"/>
      <c r="G44" s="96"/>
      <c r="H44" s="96"/>
      <c r="I44" s="96"/>
      <c r="J44" s="96"/>
      <c r="K44" s="96"/>
      <c r="L44" s="183">
        <v>1841</v>
      </c>
      <c r="M44" s="116">
        <v>8678</v>
      </c>
      <c r="N44" s="171"/>
      <c r="O44" s="96"/>
      <c r="P44" s="96"/>
      <c r="Q44" s="96"/>
      <c r="R44" s="114">
        <v>0</v>
      </c>
      <c r="S44" s="101"/>
      <c r="T44" s="101"/>
      <c r="U44" s="101"/>
      <c r="V44" s="114">
        <v>0</v>
      </c>
      <c r="W44" s="101"/>
      <c r="X44" s="101"/>
      <c r="Y44" s="101"/>
      <c r="Z44" s="120"/>
      <c r="AA44" s="105" t="s">
        <v>212</v>
      </c>
    </row>
    <row x14ac:dyDescent="0.25" r="45" customHeight="1" ht="19.5">
      <c r="A45" s="160" t="s">
        <v>187</v>
      </c>
      <c r="B45" s="160" t="s">
        <v>188</v>
      </c>
      <c r="C45" s="96" t="s">
        <v>171</v>
      </c>
      <c r="D45" s="96"/>
      <c r="E45" s="96"/>
      <c r="F45" s="96"/>
      <c r="G45" s="96"/>
      <c r="H45" s="96"/>
      <c r="I45" s="96"/>
      <c r="J45" s="96"/>
      <c r="K45" s="96"/>
      <c r="L45" s="180">
        <v>2342</v>
      </c>
      <c r="M45" s="109">
        <v>2810</v>
      </c>
      <c r="N45" s="181"/>
      <c r="O45" s="110"/>
      <c r="P45" s="110"/>
      <c r="Q45" s="110"/>
      <c r="R45" s="122">
        <v>1</v>
      </c>
      <c r="S45" s="94">
        <v>-1</v>
      </c>
      <c r="T45" s="103">
        <v>7.3</v>
      </c>
      <c r="U45" s="95"/>
      <c r="V45" s="114">
        <v>0</v>
      </c>
      <c r="W45" s="101"/>
      <c r="X45" s="101"/>
      <c r="Y45" s="101"/>
      <c r="Z45" s="112">
        <v>1</v>
      </c>
      <c r="AA45" s="7"/>
    </row>
    <row x14ac:dyDescent="0.25" r="46" customHeight="1" ht="19.5">
      <c r="A46" s="160" t="s">
        <v>187</v>
      </c>
      <c r="B46" s="160" t="s">
        <v>188</v>
      </c>
      <c r="C46" s="96" t="s">
        <v>171</v>
      </c>
      <c r="D46" s="96"/>
      <c r="E46" s="96"/>
      <c r="F46" s="96"/>
      <c r="G46" s="96"/>
      <c r="H46" s="96"/>
      <c r="I46" s="96"/>
      <c r="J46" s="96"/>
      <c r="K46" s="96"/>
      <c r="L46" s="183">
        <v>2342</v>
      </c>
      <c r="M46" s="116">
        <v>3402</v>
      </c>
      <c r="N46" s="171"/>
      <c r="O46" s="96"/>
      <c r="P46" s="96"/>
      <c r="Q46" s="96"/>
      <c r="R46" s="112">
        <v>1</v>
      </c>
      <c r="S46" s="94">
        <v>1</v>
      </c>
      <c r="T46" s="103">
        <v>-7.8</v>
      </c>
      <c r="U46" s="95"/>
      <c r="V46" s="114">
        <v>0</v>
      </c>
      <c r="W46" s="101"/>
      <c r="X46" s="101"/>
      <c r="Y46" s="101"/>
      <c r="Z46" s="114">
        <v>0</v>
      </c>
      <c r="AA46" s="184"/>
    </row>
    <row x14ac:dyDescent="0.25" r="47" customHeight="1" ht="19.5">
      <c r="A47" s="160" t="s">
        <v>187</v>
      </c>
      <c r="B47" s="160" t="s">
        <v>188</v>
      </c>
      <c r="C47" s="96" t="s">
        <v>171</v>
      </c>
      <c r="D47" s="96"/>
      <c r="E47" s="96"/>
      <c r="F47" s="96"/>
      <c r="G47" s="96"/>
      <c r="H47" s="96"/>
      <c r="I47" s="96"/>
      <c r="J47" s="96"/>
      <c r="K47" s="96"/>
      <c r="L47" s="183">
        <v>2342</v>
      </c>
      <c r="M47" s="116">
        <v>4048</v>
      </c>
      <c r="N47" s="171"/>
      <c r="O47" s="96"/>
      <c r="P47" s="96"/>
      <c r="Q47" s="96"/>
      <c r="R47" s="114">
        <v>0</v>
      </c>
      <c r="S47" s="101"/>
      <c r="T47" s="101"/>
      <c r="U47" s="101"/>
      <c r="V47" s="114">
        <v>0</v>
      </c>
      <c r="W47" s="101"/>
      <c r="X47" s="101"/>
      <c r="Y47" s="101"/>
      <c r="Z47" s="114">
        <v>0</v>
      </c>
      <c r="AA47" s="7"/>
    </row>
    <row x14ac:dyDescent="0.25" r="48" customHeight="1" ht="19.5">
      <c r="A48" s="160" t="s">
        <v>187</v>
      </c>
      <c r="B48" s="160" t="s">
        <v>188</v>
      </c>
      <c r="C48" s="96" t="s">
        <v>171</v>
      </c>
      <c r="D48" s="96"/>
      <c r="E48" s="96"/>
      <c r="F48" s="96"/>
      <c r="G48" s="96"/>
      <c r="H48" s="96"/>
      <c r="I48" s="96"/>
      <c r="J48" s="96"/>
      <c r="K48" s="96"/>
      <c r="L48" s="183">
        <v>2342</v>
      </c>
      <c r="M48" s="116">
        <v>5120</v>
      </c>
      <c r="N48" s="171"/>
      <c r="O48" s="96"/>
      <c r="P48" s="96"/>
      <c r="Q48" s="96"/>
      <c r="R48" s="114">
        <v>0</v>
      </c>
      <c r="S48" s="101"/>
      <c r="T48" s="101"/>
      <c r="U48" s="101"/>
      <c r="V48" s="114">
        <v>0</v>
      </c>
      <c r="W48" s="101"/>
      <c r="X48" s="101"/>
      <c r="Y48" s="101"/>
      <c r="Z48" s="114">
        <v>0</v>
      </c>
      <c r="AA48" s="105" t="s">
        <v>213</v>
      </c>
    </row>
    <row x14ac:dyDescent="0.25" r="49" customHeight="1" ht="19.5">
      <c r="A49" s="160" t="s">
        <v>187</v>
      </c>
      <c r="B49" s="160" t="s">
        <v>188</v>
      </c>
      <c r="C49" s="96" t="s">
        <v>171</v>
      </c>
      <c r="D49" s="96"/>
      <c r="E49" s="96"/>
      <c r="F49" s="96"/>
      <c r="G49" s="96"/>
      <c r="H49" s="96"/>
      <c r="I49" s="96"/>
      <c r="J49" s="96"/>
      <c r="K49" s="96"/>
      <c r="L49" s="183">
        <v>2342</v>
      </c>
      <c r="M49" s="116">
        <v>5841</v>
      </c>
      <c r="N49" s="171"/>
      <c r="O49" s="96"/>
      <c r="P49" s="96"/>
      <c r="Q49" s="96"/>
      <c r="R49" s="114">
        <v>0</v>
      </c>
      <c r="S49" s="101"/>
      <c r="T49" s="101"/>
      <c r="U49" s="101"/>
      <c r="V49" s="114">
        <v>0</v>
      </c>
      <c r="W49" s="101"/>
      <c r="X49" s="101"/>
      <c r="Y49" s="101"/>
      <c r="Z49" s="114">
        <v>0</v>
      </c>
      <c r="AA49" s="7"/>
    </row>
    <row x14ac:dyDescent="0.25" r="50" customHeight="1" ht="19.5">
      <c r="A50" s="160" t="s">
        <v>187</v>
      </c>
      <c r="B50" s="160" t="s">
        <v>188</v>
      </c>
      <c r="C50" s="96" t="s">
        <v>171</v>
      </c>
      <c r="D50" s="96"/>
      <c r="E50" s="96"/>
      <c r="F50" s="96"/>
      <c r="G50" s="96"/>
      <c r="H50" s="96"/>
      <c r="I50" s="96"/>
      <c r="J50" s="96"/>
      <c r="K50" s="96"/>
      <c r="L50" s="183">
        <v>2342</v>
      </c>
      <c r="M50" s="116">
        <v>7935</v>
      </c>
      <c r="N50" s="171"/>
      <c r="O50" s="96"/>
      <c r="P50" s="96"/>
      <c r="Q50" s="96"/>
      <c r="R50" s="114">
        <v>0</v>
      </c>
      <c r="S50" s="101"/>
      <c r="T50" s="101"/>
      <c r="U50" s="101"/>
      <c r="V50" s="114">
        <v>0</v>
      </c>
      <c r="W50" s="101"/>
      <c r="X50" s="101"/>
      <c r="Y50" s="101"/>
      <c r="Z50" s="120"/>
      <c r="AA50" s="7"/>
    </row>
    <row x14ac:dyDescent="0.25" r="51" customHeight="1" ht="19.5">
      <c r="A51" s="160" t="s">
        <v>187</v>
      </c>
      <c r="B51" s="160" t="s">
        <v>188</v>
      </c>
      <c r="C51" s="96" t="s">
        <v>171</v>
      </c>
      <c r="D51" s="96"/>
      <c r="E51" s="96"/>
      <c r="F51" s="96"/>
      <c r="G51" s="96"/>
      <c r="H51" s="96"/>
      <c r="I51" s="96"/>
      <c r="J51" s="96"/>
      <c r="K51" s="96"/>
      <c r="L51" s="183">
        <v>2342</v>
      </c>
      <c r="M51" s="116">
        <v>8312</v>
      </c>
      <c r="N51" s="171"/>
      <c r="O51" s="96"/>
      <c r="P51" s="96"/>
      <c r="Q51" s="96"/>
      <c r="R51" s="112">
        <v>1</v>
      </c>
      <c r="S51" s="94">
        <v>1</v>
      </c>
      <c r="T51" s="94">
        <v>666</v>
      </c>
      <c r="U51" s="185">
        <v>1</v>
      </c>
      <c r="V51" s="114">
        <v>0</v>
      </c>
      <c r="W51" s="101"/>
      <c r="X51" s="101"/>
      <c r="Y51" s="101"/>
      <c r="Z51" s="120"/>
      <c r="AA51" s="105" t="s">
        <v>214</v>
      </c>
    </row>
    <row x14ac:dyDescent="0.25" r="52" customHeight="1" ht="19.5">
      <c r="A52" s="160" t="s">
        <v>187</v>
      </c>
      <c r="B52" s="160" t="s">
        <v>188</v>
      </c>
      <c r="C52" s="96" t="s">
        <v>171</v>
      </c>
      <c r="D52" s="96"/>
      <c r="E52" s="96"/>
      <c r="F52" s="96"/>
      <c r="G52" s="96"/>
      <c r="H52" s="96"/>
      <c r="I52" s="96"/>
      <c r="J52" s="96"/>
      <c r="K52" s="96"/>
      <c r="L52" s="183">
        <v>2342</v>
      </c>
      <c r="M52" s="116">
        <v>8678</v>
      </c>
      <c r="N52" s="171"/>
      <c r="O52" s="96"/>
      <c r="P52" s="96"/>
      <c r="Q52" s="96"/>
      <c r="R52" s="114">
        <v>0</v>
      </c>
      <c r="S52" s="101"/>
      <c r="T52" s="101"/>
      <c r="U52" s="101"/>
      <c r="V52" s="114">
        <v>0</v>
      </c>
      <c r="W52" s="101"/>
      <c r="X52" s="101"/>
      <c r="Y52" s="101"/>
      <c r="Z52" s="120"/>
      <c r="AA52" s="7"/>
    </row>
    <row x14ac:dyDescent="0.25" r="53" customHeight="1" ht="19.5">
      <c r="A53" s="160" t="s">
        <v>187</v>
      </c>
      <c r="B53" s="160" t="s">
        <v>188</v>
      </c>
      <c r="C53" s="96" t="s">
        <v>171</v>
      </c>
      <c r="D53" s="96"/>
      <c r="E53" s="96"/>
      <c r="F53" s="96"/>
      <c r="G53" s="96"/>
      <c r="H53" s="96"/>
      <c r="I53" s="96"/>
      <c r="J53" s="96"/>
      <c r="K53" s="96"/>
      <c r="L53" s="180">
        <v>2810</v>
      </c>
      <c r="M53" s="109">
        <v>3402</v>
      </c>
      <c r="N53" s="181"/>
      <c r="O53" s="110"/>
      <c r="P53" s="110"/>
      <c r="Q53" s="110"/>
      <c r="R53" s="114">
        <v>0</v>
      </c>
      <c r="S53" s="101"/>
      <c r="T53" s="101"/>
      <c r="U53" s="101"/>
      <c r="V53" s="114">
        <v>0</v>
      </c>
      <c r="W53" s="101"/>
      <c r="X53" s="101"/>
      <c r="Y53" s="101"/>
      <c r="Z53" s="114">
        <v>0</v>
      </c>
      <c r="AA53" s="7"/>
    </row>
    <row x14ac:dyDescent="0.25" r="54" customHeight="1" ht="19.5">
      <c r="A54" s="160" t="s">
        <v>187</v>
      </c>
      <c r="B54" s="160" t="s">
        <v>188</v>
      </c>
      <c r="C54" s="96" t="s">
        <v>171</v>
      </c>
      <c r="D54" s="96"/>
      <c r="E54" s="96"/>
      <c r="F54" s="96"/>
      <c r="G54" s="96"/>
      <c r="H54" s="96"/>
      <c r="I54" s="96"/>
      <c r="J54" s="96"/>
      <c r="K54" s="96"/>
      <c r="L54" s="183">
        <v>2810</v>
      </c>
      <c r="M54" s="116">
        <v>4048</v>
      </c>
      <c r="N54" s="171"/>
      <c r="O54" s="96"/>
      <c r="P54" s="96"/>
      <c r="Q54" s="96"/>
      <c r="R54" s="114">
        <v>0</v>
      </c>
      <c r="S54" s="101"/>
      <c r="T54" s="101"/>
      <c r="U54" s="101"/>
      <c r="V54" s="114">
        <v>0</v>
      </c>
      <c r="W54" s="101"/>
      <c r="X54" s="101"/>
      <c r="Y54" s="101"/>
      <c r="Z54" s="114">
        <v>0</v>
      </c>
      <c r="AA54" s="7"/>
    </row>
    <row x14ac:dyDescent="0.25" r="55" customHeight="1" ht="19.5">
      <c r="A55" s="160" t="s">
        <v>187</v>
      </c>
      <c r="B55" s="160" t="s">
        <v>188</v>
      </c>
      <c r="C55" s="96" t="s">
        <v>171</v>
      </c>
      <c r="D55" s="96"/>
      <c r="E55" s="96"/>
      <c r="F55" s="96"/>
      <c r="G55" s="96"/>
      <c r="H55" s="96"/>
      <c r="I55" s="96"/>
      <c r="J55" s="96"/>
      <c r="K55" s="96"/>
      <c r="L55" s="183">
        <v>2810</v>
      </c>
      <c r="M55" s="116">
        <v>5120</v>
      </c>
      <c r="N55" s="171"/>
      <c r="O55" s="96"/>
      <c r="P55" s="96"/>
      <c r="Q55" s="96"/>
      <c r="R55" s="114">
        <v>0</v>
      </c>
      <c r="S55" s="101"/>
      <c r="T55" s="101"/>
      <c r="U55" s="101"/>
      <c r="V55" s="114">
        <v>0</v>
      </c>
      <c r="W55" s="101"/>
      <c r="X55" s="101"/>
      <c r="Y55" s="101"/>
      <c r="Z55" s="114">
        <v>0</v>
      </c>
      <c r="AA55" s="7"/>
    </row>
    <row x14ac:dyDescent="0.25" r="56" customHeight="1" ht="19.5">
      <c r="A56" s="160" t="s">
        <v>187</v>
      </c>
      <c r="B56" s="160" t="s">
        <v>188</v>
      </c>
      <c r="C56" s="96" t="s">
        <v>171</v>
      </c>
      <c r="D56" s="96"/>
      <c r="E56" s="96"/>
      <c r="F56" s="96"/>
      <c r="G56" s="96"/>
      <c r="H56" s="96"/>
      <c r="I56" s="96"/>
      <c r="J56" s="96"/>
      <c r="K56" s="96"/>
      <c r="L56" s="183">
        <v>2810</v>
      </c>
      <c r="M56" s="116">
        <v>5841</v>
      </c>
      <c r="N56" s="171"/>
      <c r="O56" s="96"/>
      <c r="P56" s="96"/>
      <c r="Q56" s="96"/>
      <c r="R56" s="112">
        <v>1</v>
      </c>
      <c r="S56" s="94">
        <v>1</v>
      </c>
      <c r="T56" s="103">
        <v>-5.1</v>
      </c>
      <c r="U56" s="95"/>
      <c r="V56" s="114">
        <v>0</v>
      </c>
      <c r="W56" s="101"/>
      <c r="X56" s="101"/>
      <c r="Y56" s="101"/>
      <c r="Z56" s="114">
        <v>0</v>
      </c>
      <c r="AA56" s="105" t="s">
        <v>215</v>
      </c>
    </row>
    <row x14ac:dyDescent="0.25" r="57" customHeight="1" ht="19.5">
      <c r="A57" s="160" t="s">
        <v>187</v>
      </c>
      <c r="B57" s="160" t="s">
        <v>188</v>
      </c>
      <c r="C57" s="96" t="s">
        <v>171</v>
      </c>
      <c r="D57" s="96"/>
      <c r="E57" s="96"/>
      <c r="F57" s="96"/>
      <c r="G57" s="96"/>
      <c r="H57" s="96"/>
      <c r="I57" s="96"/>
      <c r="J57" s="96"/>
      <c r="K57" s="96"/>
      <c r="L57" s="183">
        <v>2810</v>
      </c>
      <c r="M57" s="116">
        <v>7935</v>
      </c>
      <c r="N57" s="171"/>
      <c r="O57" s="96"/>
      <c r="P57" s="96"/>
      <c r="Q57" s="96"/>
      <c r="R57" s="114">
        <v>0</v>
      </c>
      <c r="S57" s="101"/>
      <c r="T57" s="101"/>
      <c r="U57" s="101"/>
      <c r="V57" s="114">
        <v>0</v>
      </c>
      <c r="W57" s="101"/>
      <c r="X57" s="101"/>
      <c r="Y57" s="101"/>
      <c r="Z57" s="120"/>
      <c r="AA57" s="7"/>
    </row>
    <row x14ac:dyDescent="0.25" r="58" customHeight="1" ht="19.5">
      <c r="A58" s="160" t="s">
        <v>187</v>
      </c>
      <c r="B58" s="160" t="s">
        <v>188</v>
      </c>
      <c r="C58" s="96" t="s">
        <v>171</v>
      </c>
      <c r="D58" s="96"/>
      <c r="E58" s="96"/>
      <c r="F58" s="96"/>
      <c r="G58" s="96"/>
      <c r="H58" s="96"/>
      <c r="I58" s="96"/>
      <c r="J58" s="96"/>
      <c r="K58" s="96"/>
      <c r="L58" s="183">
        <v>2810</v>
      </c>
      <c r="M58" s="116">
        <v>8312</v>
      </c>
      <c r="N58" s="171"/>
      <c r="O58" s="96"/>
      <c r="P58" s="96"/>
      <c r="Q58" s="96"/>
      <c r="R58" s="114">
        <v>0</v>
      </c>
      <c r="S58" s="101"/>
      <c r="T58" s="101"/>
      <c r="U58" s="101"/>
      <c r="V58" s="114">
        <v>0</v>
      </c>
      <c r="W58" s="101"/>
      <c r="X58" s="101"/>
      <c r="Y58" s="101"/>
      <c r="Z58" s="120"/>
      <c r="AA58" s="7"/>
    </row>
    <row x14ac:dyDescent="0.25" r="59" customHeight="1" ht="19.5">
      <c r="A59" s="160" t="s">
        <v>187</v>
      </c>
      <c r="B59" s="160" t="s">
        <v>188</v>
      </c>
      <c r="C59" s="96" t="s">
        <v>171</v>
      </c>
      <c r="D59" s="96"/>
      <c r="E59" s="96"/>
      <c r="F59" s="96"/>
      <c r="G59" s="96"/>
      <c r="H59" s="96"/>
      <c r="I59" s="96"/>
      <c r="J59" s="96"/>
      <c r="K59" s="96"/>
      <c r="L59" s="183">
        <v>2810</v>
      </c>
      <c r="M59" s="116">
        <v>8678</v>
      </c>
      <c r="N59" s="171"/>
      <c r="O59" s="96"/>
      <c r="P59" s="96"/>
      <c r="Q59" s="96"/>
      <c r="R59" s="114">
        <v>0</v>
      </c>
      <c r="S59" s="101"/>
      <c r="T59" s="101"/>
      <c r="U59" s="101"/>
      <c r="V59" s="114">
        <v>0</v>
      </c>
      <c r="W59" s="101"/>
      <c r="X59" s="101"/>
      <c r="Y59" s="101"/>
      <c r="Z59" s="120"/>
      <c r="AA59" s="7"/>
    </row>
    <row x14ac:dyDescent="0.25" r="60" customHeight="1" ht="19.5">
      <c r="A60" s="160" t="s">
        <v>187</v>
      </c>
      <c r="B60" s="160" t="s">
        <v>188</v>
      </c>
      <c r="C60" s="96" t="s">
        <v>171</v>
      </c>
      <c r="D60" s="96"/>
      <c r="E60" s="96"/>
      <c r="F60" s="96"/>
      <c r="G60" s="96"/>
      <c r="H60" s="96"/>
      <c r="I60" s="96"/>
      <c r="J60" s="96"/>
      <c r="K60" s="96"/>
      <c r="L60" s="180">
        <v>3402</v>
      </c>
      <c r="M60" s="109">
        <v>4048</v>
      </c>
      <c r="N60" s="181"/>
      <c r="O60" s="110"/>
      <c r="P60" s="110"/>
      <c r="Q60" s="110"/>
      <c r="R60" s="112">
        <v>1</v>
      </c>
      <c r="S60" s="94">
        <v>1</v>
      </c>
      <c r="T60" s="94">
        <v>666</v>
      </c>
      <c r="U60" s="185">
        <v>1</v>
      </c>
      <c r="V60" s="114">
        <v>0</v>
      </c>
      <c r="W60" s="101"/>
      <c r="X60" s="101"/>
      <c r="Y60" s="101"/>
      <c r="Z60" s="114">
        <v>0</v>
      </c>
      <c r="AA60" s="105" t="s">
        <v>216</v>
      </c>
    </row>
    <row x14ac:dyDescent="0.25" r="61" customHeight="1" ht="19.5">
      <c r="A61" s="160" t="s">
        <v>187</v>
      </c>
      <c r="B61" s="160" t="s">
        <v>188</v>
      </c>
      <c r="C61" s="96" t="s">
        <v>171</v>
      </c>
      <c r="D61" s="96"/>
      <c r="E61" s="96"/>
      <c r="F61" s="96"/>
      <c r="G61" s="96"/>
      <c r="H61" s="96"/>
      <c r="I61" s="96"/>
      <c r="J61" s="96"/>
      <c r="K61" s="96"/>
      <c r="L61" s="183">
        <v>3402</v>
      </c>
      <c r="M61" s="116">
        <v>5120</v>
      </c>
      <c r="N61" s="171"/>
      <c r="O61" s="96"/>
      <c r="P61" s="96"/>
      <c r="Q61" s="96"/>
      <c r="R61" s="114">
        <v>0</v>
      </c>
      <c r="S61" s="101"/>
      <c r="T61" s="101"/>
      <c r="U61" s="101"/>
      <c r="V61" s="114">
        <v>0</v>
      </c>
      <c r="W61" s="101"/>
      <c r="X61" s="101"/>
      <c r="Y61" s="101"/>
      <c r="Z61" s="114">
        <v>0</v>
      </c>
      <c r="AA61" s="7"/>
    </row>
    <row x14ac:dyDescent="0.25" r="62" customHeight="1" ht="19.5">
      <c r="A62" s="160" t="s">
        <v>187</v>
      </c>
      <c r="B62" s="160" t="s">
        <v>188</v>
      </c>
      <c r="C62" s="96" t="s">
        <v>171</v>
      </c>
      <c r="D62" s="96"/>
      <c r="E62" s="96"/>
      <c r="F62" s="96"/>
      <c r="G62" s="96"/>
      <c r="H62" s="96"/>
      <c r="I62" s="96"/>
      <c r="J62" s="96"/>
      <c r="K62" s="96"/>
      <c r="L62" s="183">
        <v>3402</v>
      </c>
      <c r="M62" s="116">
        <v>5841</v>
      </c>
      <c r="N62" s="171"/>
      <c r="O62" s="96"/>
      <c r="P62" s="96"/>
      <c r="Q62" s="96"/>
      <c r="R62" s="114">
        <v>0</v>
      </c>
      <c r="S62" s="101"/>
      <c r="T62" s="101"/>
      <c r="U62" s="101"/>
      <c r="V62" s="114">
        <v>0</v>
      </c>
      <c r="W62" s="101"/>
      <c r="X62" s="101"/>
      <c r="Y62" s="101"/>
      <c r="Z62" s="114">
        <v>0</v>
      </c>
      <c r="AA62" s="7"/>
    </row>
    <row x14ac:dyDescent="0.25" r="63" customHeight="1" ht="19.5">
      <c r="A63" s="160" t="s">
        <v>187</v>
      </c>
      <c r="B63" s="160" t="s">
        <v>188</v>
      </c>
      <c r="C63" s="96" t="s">
        <v>171</v>
      </c>
      <c r="D63" s="96"/>
      <c r="E63" s="96"/>
      <c r="F63" s="96"/>
      <c r="G63" s="96"/>
      <c r="H63" s="96"/>
      <c r="I63" s="96"/>
      <c r="J63" s="96"/>
      <c r="K63" s="96"/>
      <c r="L63" s="183">
        <v>3402</v>
      </c>
      <c r="M63" s="116">
        <v>7935</v>
      </c>
      <c r="N63" s="171"/>
      <c r="O63" s="96"/>
      <c r="P63" s="96"/>
      <c r="Q63" s="96"/>
      <c r="R63" s="114">
        <v>0</v>
      </c>
      <c r="S63" s="101"/>
      <c r="T63" s="101"/>
      <c r="U63" s="101"/>
      <c r="V63" s="114">
        <v>0</v>
      </c>
      <c r="W63" s="101"/>
      <c r="X63" s="101"/>
      <c r="Y63" s="101"/>
      <c r="Z63" s="114">
        <v>0</v>
      </c>
      <c r="AA63" s="7"/>
    </row>
    <row x14ac:dyDescent="0.25" r="64" customHeight="1" ht="19.5">
      <c r="A64" s="160" t="s">
        <v>187</v>
      </c>
      <c r="B64" s="160" t="s">
        <v>188</v>
      </c>
      <c r="C64" s="96" t="s">
        <v>171</v>
      </c>
      <c r="D64" s="96"/>
      <c r="E64" s="96"/>
      <c r="F64" s="96"/>
      <c r="G64" s="96"/>
      <c r="H64" s="96"/>
      <c r="I64" s="96"/>
      <c r="J64" s="96"/>
      <c r="K64" s="96"/>
      <c r="L64" s="183">
        <v>3402</v>
      </c>
      <c r="M64" s="116">
        <v>8312</v>
      </c>
      <c r="N64" s="171"/>
      <c r="O64" s="96"/>
      <c r="P64" s="96"/>
      <c r="Q64" s="96"/>
      <c r="R64" s="114">
        <v>0</v>
      </c>
      <c r="S64" s="101"/>
      <c r="T64" s="101"/>
      <c r="U64" s="101"/>
      <c r="V64" s="114">
        <v>0</v>
      </c>
      <c r="W64" s="101"/>
      <c r="X64" s="101"/>
      <c r="Y64" s="101"/>
      <c r="Z64" s="120"/>
      <c r="AA64" s="7"/>
    </row>
    <row x14ac:dyDescent="0.25" r="65" customHeight="1" ht="19.5">
      <c r="A65" s="160" t="s">
        <v>187</v>
      </c>
      <c r="B65" s="160" t="s">
        <v>188</v>
      </c>
      <c r="C65" s="96" t="s">
        <v>171</v>
      </c>
      <c r="D65" s="96"/>
      <c r="E65" s="96"/>
      <c r="F65" s="96"/>
      <c r="G65" s="96"/>
      <c r="H65" s="96"/>
      <c r="I65" s="96"/>
      <c r="J65" s="96"/>
      <c r="K65" s="96"/>
      <c r="L65" s="183">
        <v>3402</v>
      </c>
      <c r="M65" s="116">
        <v>8678</v>
      </c>
      <c r="N65" s="171"/>
      <c r="O65" s="96"/>
      <c r="P65" s="96"/>
      <c r="Q65" s="96"/>
      <c r="R65" s="114">
        <v>0</v>
      </c>
      <c r="S65" s="101"/>
      <c r="T65" s="101"/>
      <c r="U65" s="101"/>
      <c r="V65" s="114">
        <v>0</v>
      </c>
      <c r="W65" s="101"/>
      <c r="X65" s="101"/>
      <c r="Y65" s="101"/>
      <c r="Z65" s="120"/>
      <c r="AA65" s="7"/>
    </row>
    <row x14ac:dyDescent="0.25" r="66" customHeight="1" ht="19.5">
      <c r="A66" s="160" t="s">
        <v>187</v>
      </c>
      <c r="B66" s="160" t="s">
        <v>188</v>
      </c>
      <c r="C66" s="96" t="s">
        <v>171</v>
      </c>
      <c r="D66" s="96"/>
      <c r="E66" s="96"/>
      <c r="F66" s="96"/>
      <c r="G66" s="96"/>
      <c r="H66" s="96"/>
      <c r="I66" s="96"/>
      <c r="J66" s="96"/>
      <c r="K66" s="96"/>
      <c r="L66" s="180">
        <v>4048</v>
      </c>
      <c r="M66" s="109">
        <v>5120</v>
      </c>
      <c r="N66" s="181"/>
      <c r="O66" s="110"/>
      <c r="P66" s="110"/>
      <c r="Q66" s="110"/>
      <c r="R66" s="114">
        <v>0</v>
      </c>
      <c r="S66" s="101"/>
      <c r="T66" s="101"/>
      <c r="U66" s="101"/>
      <c r="V66" s="114">
        <v>0</v>
      </c>
      <c r="W66" s="101"/>
      <c r="X66" s="101"/>
      <c r="Y66" s="101"/>
      <c r="Z66" s="114">
        <v>0</v>
      </c>
      <c r="AA66" s="7"/>
    </row>
    <row x14ac:dyDescent="0.25" r="67" customHeight="1" ht="19.5">
      <c r="A67" s="160" t="s">
        <v>187</v>
      </c>
      <c r="B67" s="160" t="s">
        <v>188</v>
      </c>
      <c r="C67" s="96" t="s">
        <v>171</v>
      </c>
      <c r="D67" s="96"/>
      <c r="E67" s="96"/>
      <c r="F67" s="96"/>
      <c r="G67" s="96"/>
      <c r="H67" s="96"/>
      <c r="I67" s="96"/>
      <c r="J67" s="96"/>
      <c r="K67" s="96"/>
      <c r="L67" s="183">
        <v>4048</v>
      </c>
      <c r="M67" s="116">
        <v>5841</v>
      </c>
      <c r="N67" s="171"/>
      <c r="O67" s="96"/>
      <c r="P67" s="96"/>
      <c r="Q67" s="96"/>
      <c r="R67" s="114">
        <v>0</v>
      </c>
      <c r="S67" s="101"/>
      <c r="T67" s="101"/>
      <c r="U67" s="101"/>
      <c r="V67" s="114">
        <v>0</v>
      </c>
      <c r="W67" s="101"/>
      <c r="X67" s="101"/>
      <c r="Y67" s="101"/>
      <c r="Z67" s="114">
        <v>0</v>
      </c>
      <c r="AA67" s="7"/>
    </row>
    <row x14ac:dyDescent="0.25" r="68" customHeight="1" ht="19.5">
      <c r="A68" s="160" t="s">
        <v>187</v>
      </c>
      <c r="B68" s="160" t="s">
        <v>188</v>
      </c>
      <c r="C68" s="96" t="s">
        <v>171</v>
      </c>
      <c r="D68" s="96"/>
      <c r="E68" s="96"/>
      <c r="F68" s="96"/>
      <c r="G68" s="96"/>
      <c r="H68" s="96"/>
      <c r="I68" s="96"/>
      <c r="J68" s="96"/>
      <c r="K68" s="96"/>
      <c r="L68" s="183">
        <v>4048</v>
      </c>
      <c r="M68" s="116">
        <v>7935</v>
      </c>
      <c r="N68" s="171"/>
      <c r="O68" s="96"/>
      <c r="P68" s="96"/>
      <c r="Q68" s="96"/>
      <c r="R68" s="114">
        <v>0</v>
      </c>
      <c r="S68" s="101"/>
      <c r="T68" s="101"/>
      <c r="U68" s="101"/>
      <c r="V68" s="114">
        <v>0</v>
      </c>
      <c r="W68" s="101"/>
      <c r="X68" s="101"/>
      <c r="Y68" s="101"/>
      <c r="Z68" s="114">
        <v>0</v>
      </c>
      <c r="AA68" s="7"/>
    </row>
    <row x14ac:dyDescent="0.25" r="69" customHeight="1" ht="19.5">
      <c r="A69" s="160" t="s">
        <v>187</v>
      </c>
      <c r="B69" s="160" t="s">
        <v>188</v>
      </c>
      <c r="C69" s="96" t="s">
        <v>171</v>
      </c>
      <c r="D69" s="96"/>
      <c r="E69" s="96"/>
      <c r="F69" s="96"/>
      <c r="G69" s="96"/>
      <c r="H69" s="96"/>
      <c r="I69" s="96"/>
      <c r="J69" s="96"/>
      <c r="K69" s="96"/>
      <c r="L69" s="183">
        <v>4048</v>
      </c>
      <c r="M69" s="116">
        <v>8312</v>
      </c>
      <c r="N69" s="171"/>
      <c r="O69" s="96"/>
      <c r="P69" s="96"/>
      <c r="Q69" s="96"/>
      <c r="R69" s="114">
        <v>0</v>
      </c>
      <c r="S69" s="101"/>
      <c r="T69" s="101"/>
      <c r="U69" s="101"/>
      <c r="V69" s="114">
        <v>0</v>
      </c>
      <c r="W69" s="101"/>
      <c r="X69" s="101"/>
      <c r="Y69" s="101"/>
      <c r="Z69" s="114">
        <v>0</v>
      </c>
      <c r="AA69" s="7"/>
    </row>
    <row x14ac:dyDescent="0.25" r="70" customHeight="1" ht="19.5">
      <c r="A70" s="160" t="s">
        <v>187</v>
      </c>
      <c r="B70" s="160" t="s">
        <v>188</v>
      </c>
      <c r="C70" s="96" t="s">
        <v>171</v>
      </c>
      <c r="D70" s="96"/>
      <c r="E70" s="96"/>
      <c r="F70" s="96"/>
      <c r="G70" s="96"/>
      <c r="H70" s="96"/>
      <c r="I70" s="96"/>
      <c r="J70" s="96"/>
      <c r="K70" s="96"/>
      <c r="L70" s="183">
        <v>4048</v>
      </c>
      <c r="M70" s="116">
        <v>8678</v>
      </c>
      <c r="N70" s="171"/>
      <c r="O70" s="96"/>
      <c r="P70" s="96"/>
      <c r="Q70" s="96"/>
      <c r="R70" s="114">
        <v>0</v>
      </c>
      <c r="S70" s="101"/>
      <c r="T70" s="101"/>
      <c r="U70" s="101"/>
      <c r="V70" s="114">
        <v>0</v>
      </c>
      <c r="W70" s="101"/>
      <c r="X70" s="101"/>
      <c r="Y70" s="101"/>
      <c r="Z70" s="120"/>
      <c r="AA70" s="7"/>
    </row>
    <row x14ac:dyDescent="0.25" r="71" customHeight="1" ht="19.5">
      <c r="A71" s="160" t="s">
        <v>187</v>
      </c>
      <c r="B71" s="160" t="s">
        <v>188</v>
      </c>
      <c r="C71" s="96" t="s">
        <v>171</v>
      </c>
      <c r="D71" s="96"/>
      <c r="E71" s="96"/>
      <c r="F71" s="96"/>
      <c r="G71" s="96"/>
      <c r="H71" s="96"/>
      <c r="I71" s="96"/>
      <c r="J71" s="96"/>
      <c r="K71" s="96"/>
      <c r="L71" s="180">
        <v>5120</v>
      </c>
      <c r="M71" s="109">
        <v>5841</v>
      </c>
      <c r="N71" s="181"/>
      <c r="O71" s="110"/>
      <c r="P71" s="110"/>
      <c r="Q71" s="110"/>
      <c r="R71" s="114">
        <v>0</v>
      </c>
      <c r="S71" s="101"/>
      <c r="T71" s="101"/>
      <c r="U71" s="101"/>
      <c r="V71" s="114">
        <v>0</v>
      </c>
      <c r="W71" s="101"/>
      <c r="X71" s="101"/>
      <c r="Y71" s="101"/>
      <c r="Z71" s="114">
        <v>0</v>
      </c>
      <c r="AA71" s="7"/>
    </row>
    <row x14ac:dyDescent="0.25" r="72" customHeight="1" ht="19.5">
      <c r="A72" s="160" t="s">
        <v>187</v>
      </c>
      <c r="B72" s="160" t="s">
        <v>188</v>
      </c>
      <c r="C72" s="96" t="s">
        <v>171</v>
      </c>
      <c r="D72" s="96"/>
      <c r="E72" s="96"/>
      <c r="F72" s="96"/>
      <c r="G72" s="96"/>
      <c r="H72" s="96"/>
      <c r="I72" s="96"/>
      <c r="J72" s="96"/>
      <c r="K72" s="96"/>
      <c r="L72" s="183">
        <v>5120</v>
      </c>
      <c r="M72" s="116">
        <v>7935</v>
      </c>
      <c r="N72" s="171"/>
      <c r="O72" s="96"/>
      <c r="P72" s="96"/>
      <c r="Q72" s="96"/>
      <c r="R72" s="114">
        <v>0</v>
      </c>
      <c r="S72" s="101"/>
      <c r="T72" s="101"/>
      <c r="U72" s="101"/>
      <c r="V72" s="114">
        <v>0</v>
      </c>
      <c r="W72" s="101"/>
      <c r="X72" s="101"/>
      <c r="Y72" s="101"/>
      <c r="Z72" s="114">
        <v>0</v>
      </c>
      <c r="AA72" s="7"/>
    </row>
    <row x14ac:dyDescent="0.25" r="73" customHeight="1" ht="19.5">
      <c r="A73" s="160" t="s">
        <v>187</v>
      </c>
      <c r="B73" s="160" t="s">
        <v>188</v>
      </c>
      <c r="C73" s="96" t="s">
        <v>171</v>
      </c>
      <c r="D73" s="96"/>
      <c r="E73" s="96"/>
      <c r="F73" s="96"/>
      <c r="G73" s="96"/>
      <c r="H73" s="96"/>
      <c r="I73" s="96"/>
      <c r="J73" s="96"/>
      <c r="K73" s="96"/>
      <c r="L73" s="183">
        <v>5120</v>
      </c>
      <c r="M73" s="116">
        <v>8312</v>
      </c>
      <c r="N73" s="171"/>
      <c r="O73" s="96"/>
      <c r="P73" s="96"/>
      <c r="Q73" s="96"/>
      <c r="R73" s="114">
        <v>0</v>
      </c>
      <c r="S73" s="101"/>
      <c r="T73" s="101"/>
      <c r="U73" s="101"/>
      <c r="V73" s="114">
        <v>0</v>
      </c>
      <c r="W73" s="101"/>
      <c r="X73" s="101"/>
      <c r="Y73" s="101"/>
      <c r="Z73" s="114">
        <v>0</v>
      </c>
      <c r="AA73" s="7"/>
    </row>
    <row x14ac:dyDescent="0.25" r="74" customHeight="1" ht="19.5">
      <c r="A74" s="160" t="s">
        <v>187</v>
      </c>
      <c r="B74" s="160" t="s">
        <v>188</v>
      </c>
      <c r="C74" s="96" t="s">
        <v>171</v>
      </c>
      <c r="D74" s="96"/>
      <c r="E74" s="96"/>
      <c r="F74" s="96"/>
      <c r="G74" s="96"/>
      <c r="H74" s="96"/>
      <c r="I74" s="96"/>
      <c r="J74" s="96"/>
      <c r="K74" s="96"/>
      <c r="L74" s="183">
        <v>5120</v>
      </c>
      <c r="M74" s="116">
        <v>8678</v>
      </c>
      <c r="N74" s="171"/>
      <c r="O74" s="96"/>
      <c r="P74" s="96"/>
      <c r="Q74" s="96"/>
      <c r="R74" s="114">
        <v>0</v>
      </c>
      <c r="S74" s="101"/>
      <c r="T74" s="101"/>
      <c r="U74" s="101"/>
      <c r="V74" s="114">
        <v>0</v>
      </c>
      <c r="W74" s="101"/>
      <c r="X74" s="101"/>
      <c r="Y74" s="101"/>
      <c r="Z74" s="114">
        <v>0</v>
      </c>
      <c r="AA74" s="7"/>
    </row>
    <row x14ac:dyDescent="0.25" r="75" customHeight="1" ht="19.5">
      <c r="A75" s="160" t="s">
        <v>187</v>
      </c>
      <c r="B75" s="160" t="s">
        <v>188</v>
      </c>
      <c r="C75" s="96" t="s">
        <v>171</v>
      </c>
      <c r="D75" s="96"/>
      <c r="E75" s="96"/>
      <c r="F75" s="96"/>
      <c r="G75" s="96"/>
      <c r="H75" s="96"/>
      <c r="I75" s="96"/>
      <c r="J75" s="96"/>
      <c r="K75" s="96"/>
      <c r="L75" s="180">
        <v>5841</v>
      </c>
      <c r="M75" s="109">
        <v>7935</v>
      </c>
      <c r="N75" s="181"/>
      <c r="O75" s="110"/>
      <c r="P75" s="110"/>
      <c r="Q75" s="110"/>
      <c r="R75" s="114">
        <v>0</v>
      </c>
      <c r="S75" s="101"/>
      <c r="T75" s="101"/>
      <c r="U75" s="101"/>
      <c r="V75" s="114">
        <v>0</v>
      </c>
      <c r="W75" s="101"/>
      <c r="X75" s="101"/>
      <c r="Y75" s="101"/>
      <c r="Z75" s="114">
        <v>0</v>
      </c>
      <c r="AA75" s="7"/>
    </row>
    <row x14ac:dyDescent="0.25" r="76" customHeight="1" ht="19.5">
      <c r="A76" s="160" t="s">
        <v>187</v>
      </c>
      <c r="B76" s="160" t="s">
        <v>188</v>
      </c>
      <c r="C76" s="96" t="s">
        <v>171</v>
      </c>
      <c r="D76" s="96"/>
      <c r="E76" s="96"/>
      <c r="F76" s="96"/>
      <c r="G76" s="96"/>
      <c r="H76" s="96"/>
      <c r="I76" s="96"/>
      <c r="J76" s="96"/>
      <c r="K76" s="96"/>
      <c r="L76" s="183">
        <v>5841</v>
      </c>
      <c r="M76" s="116">
        <v>8312</v>
      </c>
      <c r="N76" s="171"/>
      <c r="O76" s="96"/>
      <c r="P76" s="96"/>
      <c r="Q76" s="96"/>
      <c r="R76" s="114">
        <v>0</v>
      </c>
      <c r="S76" s="101"/>
      <c r="T76" s="101"/>
      <c r="U76" s="101"/>
      <c r="V76" s="114">
        <v>0</v>
      </c>
      <c r="W76" s="101"/>
      <c r="X76" s="101"/>
      <c r="Y76" s="101"/>
      <c r="Z76" s="112">
        <v>1</v>
      </c>
      <c r="AA76" s="7"/>
    </row>
    <row x14ac:dyDescent="0.25" r="77" customHeight="1" ht="19.5">
      <c r="A77" s="160" t="s">
        <v>187</v>
      </c>
      <c r="B77" s="160" t="s">
        <v>188</v>
      </c>
      <c r="C77" s="96" t="s">
        <v>171</v>
      </c>
      <c r="D77" s="96"/>
      <c r="E77" s="96"/>
      <c r="F77" s="96"/>
      <c r="G77" s="96"/>
      <c r="H77" s="96"/>
      <c r="I77" s="96"/>
      <c r="J77" s="96"/>
      <c r="K77" s="96"/>
      <c r="L77" s="183">
        <v>5841</v>
      </c>
      <c r="M77" s="116">
        <v>8678</v>
      </c>
      <c r="N77" s="171"/>
      <c r="O77" s="96"/>
      <c r="P77" s="96"/>
      <c r="Q77" s="96"/>
      <c r="R77" s="114">
        <v>0</v>
      </c>
      <c r="S77" s="101"/>
      <c r="T77" s="101"/>
      <c r="U77" s="101"/>
      <c r="V77" s="114">
        <v>0</v>
      </c>
      <c r="W77" s="101"/>
      <c r="X77" s="101"/>
      <c r="Y77" s="101"/>
      <c r="Z77" s="112">
        <v>1</v>
      </c>
      <c r="AA77" s="7"/>
    </row>
    <row x14ac:dyDescent="0.25" r="78" customHeight="1" ht="19.5">
      <c r="A78" s="160" t="s">
        <v>187</v>
      </c>
      <c r="B78" s="160" t="s">
        <v>188</v>
      </c>
      <c r="C78" s="96" t="s">
        <v>171</v>
      </c>
      <c r="D78" s="96"/>
      <c r="E78" s="96"/>
      <c r="F78" s="96"/>
      <c r="G78" s="96"/>
      <c r="H78" s="96"/>
      <c r="I78" s="96"/>
      <c r="J78" s="96"/>
      <c r="K78" s="96"/>
      <c r="L78" s="180">
        <v>7935</v>
      </c>
      <c r="M78" s="109">
        <v>8312</v>
      </c>
      <c r="N78" s="181"/>
      <c r="O78" s="110"/>
      <c r="P78" s="110"/>
      <c r="Q78" s="110"/>
      <c r="R78" s="114">
        <v>0</v>
      </c>
      <c r="S78" s="101"/>
      <c r="T78" s="101"/>
      <c r="U78" s="101"/>
      <c r="V78" s="114">
        <v>0</v>
      </c>
      <c r="W78" s="101"/>
      <c r="X78" s="101"/>
      <c r="Y78" s="101"/>
      <c r="Z78" s="114">
        <v>0</v>
      </c>
      <c r="AA78" s="7"/>
    </row>
    <row x14ac:dyDescent="0.25" r="79" customHeight="1" ht="19.5">
      <c r="A79" s="160" t="s">
        <v>187</v>
      </c>
      <c r="B79" s="160" t="s">
        <v>188</v>
      </c>
      <c r="C79" s="96" t="s">
        <v>171</v>
      </c>
      <c r="D79" s="96"/>
      <c r="E79" s="96"/>
      <c r="F79" s="96"/>
      <c r="G79" s="96"/>
      <c r="H79" s="96"/>
      <c r="I79" s="96"/>
      <c r="J79" s="96"/>
      <c r="K79" s="96"/>
      <c r="L79" s="183">
        <v>7935</v>
      </c>
      <c r="M79" s="116">
        <v>8678</v>
      </c>
      <c r="N79" s="171"/>
      <c r="O79" s="96"/>
      <c r="P79" s="96"/>
      <c r="Q79" s="96"/>
      <c r="R79" s="112">
        <v>1</v>
      </c>
      <c r="S79" s="94">
        <v>1</v>
      </c>
      <c r="T79" s="103">
        <v>-0.9</v>
      </c>
      <c r="U79" s="95"/>
      <c r="V79" s="114">
        <v>0</v>
      </c>
      <c r="W79" s="101"/>
      <c r="X79" s="101"/>
      <c r="Y79" s="101"/>
      <c r="Z79" s="114">
        <v>0</v>
      </c>
      <c r="AA79" s="105" t="s">
        <v>217</v>
      </c>
    </row>
    <row x14ac:dyDescent="0.25" r="80" customHeight="1" ht="19.5">
      <c r="A80" s="160" t="s">
        <v>187</v>
      </c>
      <c r="B80" s="160" t="s">
        <v>188</v>
      </c>
      <c r="C80" s="96" t="s">
        <v>171</v>
      </c>
      <c r="D80" s="96"/>
      <c r="E80" s="96"/>
      <c r="F80" s="96"/>
      <c r="G80" s="96"/>
      <c r="H80" s="96"/>
      <c r="I80" s="96"/>
      <c r="J80" s="96"/>
      <c r="K80" s="96"/>
      <c r="L80" s="180">
        <v>8312</v>
      </c>
      <c r="M80" s="109">
        <v>8678</v>
      </c>
      <c r="N80" s="181"/>
      <c r="O80" s="110"/>
      <c r="P80" s="110"/>
      <c r="Q80" s="110"/>
      <c r="R80" s="122">
        <v>1</v>
      </c>
      <c r="S80" s="94">
        <v>-1</v>
      </c>
      <c r="T80" s="103">
        <v>1.79</v>
      </c>
      <c r="U80" s="95"/>
      <c r="V80" s="114">
        <v>0</v>
      </c>
      <c r="W80" s="101"/>
      <c r="X80" s="101"/>
      <c r="Y80" s="101"/>
      <c r="Z80" s="112">
        <v>1</v>
      </c>
      <c r="AA80" s="105" t="s">
        <v>218</v>
      </c>
    </row>
    <row x14ac:dyDescent="0.25" r="81" customHeight="1" ht="19.5">
      <c r="A81" s="186" t="s">
        <v>219</v>
      </c>
      <c r="B81" s="186" t="s">
        <v>220</v>
      </c>
      <c r="C81" s="187">
        <v>904</v>
      </c>
      <c r="D81" s="187">
        <v>30</v>
      </c>
      <c r="E81" s="162">
        <v>10</v>
      </c>
      <c r="F81" s="104">
        <v>12</v>
      </c>
      <c r="G81" s="104">
        <v>8</v>
      </c>
      <c r="H81" s="100">
        <v>0</v>
      </c>
      <c r="I81" s="100">
        <v>0</v>
      </c>
      <c r="J81" s="100">
        <v>0</v>
      </c>
      <c r="K81" s="100">
        <v>0</v>
      </c>
      <c r="L81" s="188">
        <v>904</v>
      </c>
      <c r="M81" s="188">
        <v>904</v>
      </c>
      <c r="N81" s="94">
        <v>1</v>
      </c>
      <c r="O81" s="94">
        <v>666</v>
      </c>
      <c r="P81" s="174">
        <v>666</v>
      </c>
      <c r="Q81" s="104">
        <v>1</v>
      </c>
      <c r="R81" s="164" t="s">
        <v>221</v>
      </c>
      <c r="S81" s="189"/>
      <c r="T81" s="189"/>
      <c r="U81" s="189"/>
      <c r="V81" s="189"/>
      <c r="W81" s="189"/>
      <c r="X81" s="189"/>
      <c r="Y81" s="189"/>
      <c r="Z81" s="189"/>
      <c r="AA81" s="7" t="s">
        <v>222</v>
      </c>
    </row>
    <row x14ac:dyDescent="0.25" r="82" customHeight="1" ht="19.5">
      <c r="A82" s="141" t="s">
        <v>219</v>
      </c>
      <c r="B82" s="141" t="s">
        <v>220</v>
      </c>
      <c r="C82" s="142">
        <v>974</v>
      </c>
      <c r="D82" s="165"/>
      <c r="E82" s="162">
        <v>2</v>
      </c>
      <c r="F82" s="190">
        <v>2.5</v>
      </c>
      <c r="G82" s="191">
        <v>17</v>
      </c>
      <c r="H82" s="167"/>
      <c r="I82" s="167"/>
      <c r="J82" s="167"/>
      <c r="K82" s="167"/>
      <c r="L82" s="93">
        <v>974</v>
      </c>
      <c r="M82" s="93">
        <v>974</v>
      </c>
      <c r="N82" s="170"/>
      <c r="O82" s="167"/>
      <c r="P82" s="167"/>
      <c r="Q82" s="167"/>
      <c r="R82" s="171"/>
      <c r="S82" s="96"/>
      <c r="T82" s="96"/>
      <c r="U82" s="96"/>
      <c r="V82" s="96"/>
      <c r="W82" s="96"/>
      <c r="X82" s="96"/>
      <c r="Y82" s="96"/>
      <c r="Z82" s="96"/>
      <c r="AA82" s="7" t="s">
        <v>223</v>
      </c>
    </row>
    <row x14ac:dyDescent="0.25" r="83" customHeight="1" ht="19.5">
      <c r="A83" s="141" t="s">
        <v>219</v>
      </c>
      <c r="B83" s="141" t="s">
        <v>220</v>
      </c>
      <c r="C83" s="142">
        <v>1276</v>
      </c>
      <c r="D83" s="165"/>
      <c r="E83" s="166">
        <v>1.5</v>
      </c>
      <c r="F83" s="191">
        <v>2</v>
      </c>
      <c r="G83" s="191">
        <v>16</v>
      </c>
      <c r="H83" s="167"/>
      <c r="I83" s="167"/>
      <c r="J83" s="167"/>
      <c r="K83" s="167"/>
      <c r="L83" s="93">
        <v>1276</v>
      </c>
      <c r="M83" s="93">
        <v>1276</v>
      </c>
      <c r="N83" s="170"/>
      <c r="O83" s="167"/>
      <c r="P83" s="167"/>
      <c r="Q83" s="167"/>
      <c r="R83" s="192" t="s">
        <v>224</v>
      </c>
      <c r="S83" s="96"/>
      <c r="T83" s="96"/>
      <c r="U83" s="96"/>
      <c r="V83" s="96"/>
      <c r="W83" s="96"/>
      <c r="X83" s="96"/>
      <c r="Y83" s="96"/>
      <c r="Z83" s="96"/>
      <c r="AA83" s="7"/>
    </row>
    <row x14ac:dyDescent="0.25" r="84" customHeight="1" ht="19.5">
      <c r="A84" s="141" t="s">
        <v>219</v>
      </c>
      <c r="B84" s="141" t="s">
        <v>220</v>
      </c>
      <c r="C84" s="142">
        <v>1340</v>
      </c>
      <c r="D84" s="142">
        <v>20</v>
      </c>
      <c r="E84" s="162">
        <v>3</v>
      </c>
      <c r="F84" s="191">
        <v>3</v>
      </c>
      <c r="G84" s="191">
        <v>13</v>
      </c>
      <c r="H84" s="100">
        <v>0</v>
      </c>
      <c r="I84" s="100">
        <v>0</v>
      </c>
      <c r="J84" s="100">
        <v>0</v>
      </c>
      <c r="K84" s="100">
        <v>0</v>
      </c>
      <c r="L84" s="93">
        <v>1340</v>
      </c>
      <c r="M84" s="93">
        <v>1340</v>
      </c>
      <c r="N84" s="100">
        <v>0</v>
      </c>
      <c r="O84" s="101"/>
      <c r="P84" s="101"/>
      <c r="Q84" s="101"/>
      <c r="R84" s="171"/>
      <c r="S84" s="96"/>
      <c r="T84" s="96"/>
      <c r="U84" s="96"/>
      <c r="V84" s="96"/>
      <c r="W84" s="96"/>
      <c r="X84" s="96"/>
      <c r="Y84" s="96"/>
      <c r="Z84" s="96"/>
      <c r="AA84" s="7" t="s">
        <v>225</v>
      </c>
    </row>
    <row x14ac:dyDescent="0.25" r="85" customHeight="1" ht="19.5">
      <c r="A85" s="141" t="s">
        <v>219</v>
      </c>
      <c r="B85" s="141" t="s">
        <v>220</v>
      </c>
      <c r="C85" s="142">
        <v>1432</v>
      </c>
      <c r="D85" s="142">
        <v>30</v>
      </c>
      <c r="E85" s="193">
        <v>8</v>
      </c>
      <c r="F85" s="104">
        <v>9</v>
      </c>
      <c r="G85" s="104">
        <v>13</v>
      </c>
      <c r="H85" s="100">
        <v>0</v>
      </c>
      <c r="I85" s="100">
        <v>0</v>
      </c>
      <c r="J85" s="100">
        <v>0</v>
      </c>
      <c r="K85" s="178">
        <v>0</v>
      </c>
      <c r="L85" s="93">
        <v>1432</v>
      </c>
      <c r="M85" s="93">
        <v>1432</v>
      </c>
      <c r="N85" s="100">
        <v>0</v>
      </c>
      <c r="O85" s="101"/>
      <c r="P85" s="101"/>
      <c r="Q85" s="101"/>
      <c r="R85" s="192" t="s">
        <v>226</v>
      </c>
      <c r="S85" s="96"/>
      <c r="T85" s="96"/>
      <c r="U85" s="96"/>
      <c r="V85" s="96"/>
      <c r="W85" s="96"/>
      <c r="X85" s="96"/>
      <c r="Y85" s="96"/>
      <c r="Z85" s="96"/>
      <c r="AA85" s="7" t="s">
        <v>227</v>
      </c>
    </row>
    <row x14ac:dyDescent="0.25" r="86" customHeight="1" ht="19.5">
      <c r="A86" s="141" t="s">
        <v>219</v>
      </c>
      <c r="B86" s="141" t="s">
        <v>220</v>
      </c>
      <c r="C86" s="142">
        <v>1518</v>
      </c>
      <c r="D86" s="142">
        <v>30</v>
      </c>
      <c r="E86" s="162">
        <v>12</v>
      </c>
      <c r="F86" s="104">
        <v>14</v>
      </c>
      <c r="G86" s="104">
        <v>12</v>
      </c>
      <c r="H86" s="94">
        <v>1</v>
      </c>
      <c r="I86" s="175">
        <v>-1</v>
      </c>
      <c r="J86" s="100">
        <v>0</v>
      </c>
      <c r="K86" s="100">
        <v>0</v>
      </c>
      <c r="L86" s="93">
        <v>1518</v>
      </c>
      <c r="M86" s="93">
        <v>1518</v>
      </c>
      <c r="N86" s="94">
        <v>1</v>
      </c>
      <c r="O86" s="94">
        <v>666</v>
      </c>
      <c r="P86" s="174">
        <v>666</v>
      </c>
      <c r="Q86" s="104">
        <v>1</v>
      </c>
      <c r="R86" s="171"/>
      <c r="S86" s="96"/>
      <c r="T86" s="96"/>
      <c r="U86" s="96"/>
      <c r="V86" s="96"/>
      <c r="W86" s="96"/>
      <c r="X86" s="96"/>
      <c r="Y86" s="96"/>
      <c r="Z86" s="96"/>
      <c r="AA86" s="7"/>
    </row>
    <row x14ac:dyDescent="0.25" r="87" customHeight="1" ht="19.5">
      <c r="A87" s="141" t="s">
        <v>219</v>
      </c>
      <c r="B87" s="141" t="s">
        <v>220</v>
      </c>
      <c r="C87" s="142">
        <v>1674</v>
      </c>
      <c r="D87" s="142">
        <v>30</v>
      </c>
      <c r="E87" s="162">
        <v>14</v>
      </c>
      <c r="F87" s="104">
        <v>16</v>
      </c>
      <c r="G87" s="104">
        <v>13</v>
      </c>
      <c r="H87" s="94">
        <v>1</v>
      </c>
      <c r="I87" s="94">
        <v>1</v>
      </c>
      <c r="J87" s="94">
        <v>1</v>
      </c>
      <c r="K87" s="100">
        <v>0</v>
      </c>
      <c r="L87" s="93">
        <v>1674</v>
      </c>
      <c r="M87" s="93">
        <v>1674</v>
      </c>
      <c r="N87" s="94">
        <v>1</v>
      </c>
      <c r="O87" s="94">
        <v>666</v>
      </c>
      <c r="P87" s="174">
        <v>666</v>
      </c>
      <c r="Q87" s="104">
        <v>1</v>
      </c>
      <c r="R87" s="171"/>
      <c r="S87" s="96"/>
      <c r="T87" s="96"/>
      <c r="U87" s="96"/>
      <c r="V87" s="96"/>
      <c r="W87" s="96"/>
      <c r="X87" s="96"/>
      <c r="Y87" s="96"/>
      <c r="Z87" s="96"/>
      <c r="AA87" s="105" t="s">
        <v>228</v>
      </c>
    </row>
    <row x14ac:dyDescent="0.25" r="88" customHeight="1" ht="19.5">
      <c r="A88" s="141" t="s">
        <v>219</v>
      </c>
      <c r="B88" s="141" t="s">
        <v>220</v>
      </c>
      <c r="C88" s="142">
        <v>1803</v>
      </c>
      <c r="D88" s="165"/>
      <c r="E88" s="166">
        <v>1.5</v>
      </c>
      <c r="F88" s="190">
        <v>1.5</v>
      </c>
      <c r="G88" s="191">
        <v>38</v>
      </c>
      <c r="H88" s="167"/>
      <c r="I88" s="167"/>
      <c r="J88" s="167"/>
      <c r="K88" s="167"/>
      <c r="L88" s="169">
        <v>1803</v>
      </c>
      <c r="M88" s="169">
        <v>1803</v>
      </c>
      <c r="N88" s="170"/>
      <c r="O88" s="167"/>
      <c r="P88" s="167"/>
      <c r="Q88" s="167"/>
      <c r="R88" s="171"/>
      <c r="S88" s="96"/>
      <c r="T88" s="96"/>
      <c r="U88" s="96"/>
      <c r="V88" s="96"/>
      <c r="W88" s="96"/>
      <c r="X88" s="96"/>
      <c r="Y88" s="96"/>
      <c r="Z88" s="96"/>
      <c r="AA88" s="7"/>
    </row>
    <row x14ac:dyDescent="0.25" r="89" customHeight="1" ht="19.5">
      <c r="A89" s="141" t="s">
        <v>219</v>
      </c>
      <c r="B89" s="141" t="s">
        <v>220</v>
      </c>
      <c r="C89" s="142">
        <v>1927</v>
      </c>
      <c r="D89" s="165"/>
      <c r="E89" s="162">
        <v>1</v>
      </c>
      <c r="F89" s="194"/>
      <c r="G89" s="194"/>
      <c r="H89" s="167"/>
      <c r="I89" s="167"/>
      <c r="J89" s="167"/>
      <c r="K89" s="167"/>
      <c r="L89" s="169">
        <v>1927</v>
      </c>
      <c r="M89" s="169">
        <v>1927</v>
      </c>
      <c r="N89" s="170"/>
      <c r="O89" s="167"/>
      <c r="P89" s="167"/>
      <c r="Q89" s="167"/>
      <c r="R89" s="171"/>
      <c r="S89" s="96"/>
      <c r="T89" s="96"/>
      <c r="U89" s="96"/>
      <c r="V89" s="96"/>
      <c r="W89" s="96"/>
      <c r="X89" s="96"/>
      <c r="Y89" s="96"/>
      <c r="Z89" s="96"/>
      <c r="AA89" s="7"/>
    </row>
    <row x14ac:dyDescent="0.25" r="90" customHeight="1" ht="19.5">
      <c r="A90" s="141" t="s">
        <v>219</v>
      </c>
      <c r="B90" s="141" t="s">
        <v>220</v>
      </c>
      <c r="C90" s="195">
        <v>2040</v>
      </c>
      <c r="D90" s="142">
        <v>30</v>
      </c>
      <c r="E90" s="162">
        <v>16</v>
      </c>
      <c r="F90" s="104">
        <v>17</v>
      </c>
      <c r="G90" s="104">
        <v>14</v>
      </c>
      <c r="H90" s="94">
        <v>1</v>
      </c>
      <c r="I90" s="94">
        <v>1</v>
      </c>
      <c r="J90" s="94">
        <v>1</v>
      </c>
      <c r="K90" s="100">
        <v>0</v>
      </c>
      <c r="L90" s="93">
        <v>2040</v>
      </c>
      <c r="M90" s="93">
        <v>2040</v>
      </c>
      <c r="N90" s="94">
        <v>1</v>
      </c>
      <c r="O90" s="94">
        <v>666</v>
      </c>
      <c r="P90" s="174">
        <v>666</v>
      </c>
      <c r="Q90" s="104">
        <v>1</v>
      </c>
      <c r="R90" s="171"/>
      <c r="S90" s="96"/>
      <c r="T90" s="96"/>
      <c r="U90" s="96"/>
      <c r="V90" s="96"/>
      <c r="W90" s="96"/>
      <c r="X90" s="96"/>
      <c r="Y90" s="96"/>
      <c r="Z90" s="96"/>
      <c r="AA90" s="105" t="s">
        <v>229</v>
      </c>
    </row>
    <row x14ac:dyDescent="0.25" r="91" customHeight="1" ht="19.5">
      <c r="A91" s="141" t="s">
        <v>219</v>
      </c>
      <c r="B91" s="141" t="s">
        <v>220</v>
      </c>
      <c r="C91" s="142">
        <v>2153</v>
      </c>
      <c r="D91" s="165"/>
      <c r="E91" s="162">
        <v>2</v>
      </c>
      <c r="F91" s="104">
        <v>2</v>
      </c>
      <c r="G91" s="104">
        <v>62</v>
      </c>
      <c r="H91" s="167"/>
      <c r="I91" s="167"/>
      <c r="J91" s="167"/>
      <c r="K91" s="167"/>
      <c r="L91" s="169">
        <v>2153</v>
      </c>
      <c r="M91" s="169">
        <v>2153</v>
      </c>
      <c r="N91" s="170"/>
      <c r="O91" s="167"/>
      <c r="P91" s="167"/>
      <c r="Q91" s="167"/>
      <c r="R91" s="171"/>
      <c r="S91" s="96"/>
      <c r="T91" s="96"/>
      <c r="U91" s="96"/>
      <c r="V91" s="96"/>
      <c r="W91" s="96"/>
      <c r="X91" s="96"/>
      <c r="Y91" s="96"/>
      <c r="Z91" s="96"/>
      <c r="AA91" s="7"/>
    </row>
    <row x14ac:dyDescent="0.25" r="92" customHeight="1" ht="19.5">
      <c r="A92" s="141" t="s">
        <v>219</v>
      </c>
      <c r="B92" s="141" t="s">
        <v>220</v>
      </c>
      <c r="C92" s="142">
        <v>2283</v>
      </c>
      <c r="D92" s="142">
        <v>30</v>
      </c>
      <c r="E92" s="162">
        <v>9</v>
      </c>
      <c r="F92" s="104">
        <v>9</v>
      </c>
      <c r="G92" s="104">
        <v>21</v>
      </c>
      <c r="H92" s="100">
        <v>0</v>
      </c>
      <c r="I92" s="100">
        <v>0</v>
      </c>
      <c r="J92" s="100">
        <v>0</v>
      </c>
      <c r="K92" s="100">
        <v>0</v>
      </c>
      <c r="L92" s="93">
        <v>2283</v>
      </c>
      <c r="M92" s="93">
        <v>2283</v>
      </c>
      <c r="N92" s="100">
        <v>0</v>
      </c>
      <c r="O92" s="101"/>
      <c r="P92" s="101"/>
      <c r="Q92" s="101"/>
      <c r="R92" s="171"/>
      <c r="S92" s="96"/>
      <c r="T92" s="96"/>
      <c r="U92" s="96"/>
      <c r="V92" s="96"/>
      <c r="W92" s="96"/>
      <c r="X92" s="96"/>
      <c r="Y92" s="96"/>
      <c r="Z92" s="96"/>
      <c r="AA92" s="105" t="s">
        <v>230</v>
      </c>
    </row>
    <row x14ac:dyDescent="0.25" r="93" customHeight="1" ht="19.5">
      <c r="A93" s="141" t="s">
        <v>219</v>
      </c>
      <c r="B93" s="141" t="s">
        <v>220</v>
      </c>
      <c r="C93" s="142">
        <v>2697</v>
      </c>
      <c r="D93" s="142">
        <v>30</v>
      </c>
      <c r="E93" s="162">
        <v>6</v>
      </c>
      <c r="F93" s="104">
        <v>6</v>
      </c>
      <c r="G93" s="104">
        <v>27</v>
      </c>
      <c r="H93" s="100">
        <v>0</v>
      </c>
      <c r="I93" s="100">
        <v>0</v>
      </c>
      <c r="J93" s="100">
        <v>0</v>
      </c>
      <c r="K93" s="94">
        <v>1</v>
      </c>
      <c r="L93" s="93">
        <v>2697</v>
      </c>
      <c r="M93" s="93">
        <v>2697</v>
      </c>
      <c r="N93" s="100">
        <v>0</v>
      </c>
      <c r="O93" s="101"/>
      <c r="P93" s="101"/>
      <c r="Q93" s="101"/>
      <c r="R93" s="171"/>
      <c r="S93" s="96"/>
      <c r="T93" s="96"/>
      <c r="U93" s="96"/>
      <c r="V93" s="96"/>
      <c r="W93" s="96"/>
      <c r="X93" s="96"/>
      <c r="Y93" s="96"/>
      <c r="Z93" s="96"/>
      <c r="AA93" s="7"/>
    </row>
    <row x14ac:dyDescent="0.25" r="94" customHeight="1" ht="19.5">
      <c r="A94" s="141" t="s">
        <v>219</v>
      </c>
      <c r="B94" s="141" t="s">
        <v>220</v>
      </c>
      <c r="C94" s="142">
        <v>3634</v>
      </c>
      <c r="D94" s="165"/>
      <c r="E94" s="166">
        <v>1.5</v>
      </c>
      <c r="F94" s="104">
        <v>2</v>
      </c>
      <c r="G94" s="104">
        <v>35</v>
      </c>
      <c r="H94" s="167"/>
      <c r="I94" s="167"/>
      <c r="J94" s="167"/>
      <c r="K94" s="167"/>
      <c r="L94" s="169">
        <v>3634</v>
      </c>
      <c r="M94" s="169">
        <v>3634</v>
      </c>
      <c r="N94" s="170"/>
      <c r="O94" s="167"/>
      <c r="P94" s="167"/>
      <c r="Q94" s="167"/>
      <c r="R94" s="171"/>
      <c r="S94" s="96"/>
      <c r="T94" s="96"/>
      <c r="U94" s="96"/>
      <c r="V94" s="96"/>
      <c r="W94" s="96"/>
      <c r="X94" s="96"/>
      <c r="Y94" s="96"/>
      <c r="Z94" s="96"/>
      <c r="AA94" s="7"/>
    </row>
    <row x14ac:dyDescent="0.25" r="95" customHeight="1" ht="19.5">
      <c r="A95" s="141" t="s">
        <v>219</v>
      </c>
      <c r="B95" s="141" t="s">
        <v>220</v>
      </c>
      <c r="C95" s="142">
        <v>6045</v>
      </c>
      <c r="D95" s="142">
        <v>30</v>
      </c>
      <c r="E95" s="166">
        <v>4.5</v>
      </c>
      <c r="F95" s="104">
        <v>5</v>
      </c>
      <c r="G95" s="104">
        <v>6</v>
      </c>
      <c r="H95" s="100">
        <v>0</v>
      </c>
      <c r="I95" s="100">
        <v>0</v>
      </c>
      <c r="J95" s="100">
        <v>0</v>
      </c>
      <c r="K95" s="94">
        <v>1</v>
      </c>
      <c r="L95" s="93">
        <v>6045</v>
      </c>
      <c r="M95" s="93">
        <v>6045</v>
      </c>
      <c r="N95" s="100">
        <v>0</v>
      </c>
      <c r="O95" s="101"/>
      <c r="P95" s="101"/>
      <c r="Q95" s="101"/>
      <c r="R95" s="171"/>
      <c r="S95" s="96"/>
      <c r="T95" s="96"/>
      <c r="U95" s="96"/>
      <c r="V95" s="96"/>
      <c r="W95" s="96"/>
      <c r="X95" s="96"/>
      <c r="Y95" s="96"/>
      <c r="Z95" s="96"/>
      <c r="AA95" s="7"/>
    </row>
    <row x14ac:dyDescent="0.25" r="96" customHeight="1" ht="19.5">
      <c r="A96" s="141" t="s">
        <v>219</v>
      </c>
      <c r="B96" s="141" t="s">
        <v>220</v>
      </c>
      <c r="C96" s="107" t="s">
        <v>183</v>
      </c>
      <c r="D96" s="107"/>
      <c r="E96" s="107"/>
      <c r="F96" s="107"/>
      <c r="G96" s="107"/>
      <c r="H96" s="107"/>
      <c r="I96" s="107"/>
      <c r="J96" s="107"/>
      <c r="K96" s="107"/>
      <c r="L96" s="180">
        <v>904</v>
      </c>
      <c r="M96" s="109">
        <v>1340</v>
      </c>
      <c r="N96" s="181"/>
      <c r="O96" s="110"/>
      <c r="P96" s="110"/>
      <c r="Q96" s="110"/>
      <c r="R96" s="182">
        <v>0</v>
      </c>
      <c r="S96" s="101"/>
      <c r="T96" s="101"/>
      <c r="U96" s="101"/>
      <c r="V96" s="114">
        <v>0</v>
      </c>
      <c r="W96" s="101"/>
      <c r="X96" s="101"/>
      <c r="Y96" s="101"/>
      <c r="Z96" s="114">
        <v>0</v>
      </c>
      <c r="AA96" s="61" t="s">
        <v>231</v>
      </c>
    </row>
    <row x14ac:dyDescent="0.25" r="97" customHeight="1" ht="19.5">
      <c r="A97" s="141" t="s">
        <v>219</v>
      </c>
      <c r="B97" s="141" t="s">
        <v>220</v>
      </c>
      <c r="C97" s="96" t="s">
        <v>171</v>
      </c>
      <c r="D97" s="96"/>
      <c r="E97" s="96"/>
      <c r="F97" s="96"/>
      <c r="G97" s="96"/>
      <c r="H97" s="96"/>
      <c r="I97" s="96"/>
      <c r="J97" s="96"/>
      <c r="K97" s="96"/>
      <c r="L97" s="183">
        <v>904</v>
      </c>
      <c r="M97" s="116">
        <v>1432</v>
      </c>
      <c r="N97" s="171"/>
      <c r="O97" s="96"/>
      <c r="P97" s="96"/>
      <c r="Q97" s="96"/>
      <c r="R97" s="182">
        <v>0</v>
      </c>
      <c r="S97" s="101"/>
      <c r="T97" s="101"/>
      <c r="U97" s="101"/>
      <c r="V97" s="114">
        <v>0</v>
      </c>
      <c r="W97" s="101"/>
      <c r="X97" s="101"/>
      <c r="Y97" s="101"/>
      <c r="Z97" s="114">
        <v>0</v>
      </c>
      <c r="AA97" s="105" t="s">
        <v>204</v>
      </c>
    </row>
    <row x14ac:dyDescent="0.25" r="98" customHeight="1" ht="19.5">
      <c r="A98" s="141" t="s">
        <v>219</v>
      </c>
      <c r="B98" s="141" t="s">
        <v>220</v>
      </c>
      <c r="C98" s="96" t="s">
        <v>171</v>
      </c>
      <c r="D98" s="96"/>
      <c r="E98" s="96"/>
      <c r="F98" s="96"/>
      <c r="G98" s="96"/>
      <c r="H98" s="96"/>
      <c r="I98" s="96"/>
      <c r="J98" s="96"/>
      <c r="K98" s="96"/>
      <c r="L98" s="183">
        <v>904</v>
      </c>
      <c r="M98" s="116">
        <v>1518</v>
      </c>
      <c r="N98" s="171"/>
      <c r="O98" s="96"/>
      <c r="P98" s="96"/>
      <c r="Q98" s="96"/>
      <c r="R98" s="112">
        <v>1</v>
      </c>
      <c r="S98" s="94">
        <v>666</v>
      </c>
      <c r="T98" s="174">
        <v>666</v>
      </c>
      <c r="U98" s="185">
        <v>1</v>
      </c>
      <c r="V98" s="114">
        <v>0</v>
      </c>
      <c r="W98" s="101"/>
      <c r="X98" s="101"/>
      <c r="Y98" s="101"/>
      <c r="Z98" s="114">
        <v>0</v>
      </c>
      <c r="AA98" s="105" t="s">
        <v>232</v>
      </c>
    </row>
    <row x14ac:dyDescent="0.25" r="99" customHeight="1" ht="19.5">
      <c r="A99" s="141" t="s">
        <v>219</v>
      </c>
      <c r="B99" s="141" t="s">
        <v>220</v>
      </c>
      <c r="C99" s="96" t="s">
        <v>171</v>
      </c>
      <c r="D99" s="96"/>
      <c r="E99" s="96"/>
      <c r="F99" s="96"/>
      <c r="G99" s="96"/>
      <c r="H99" s="96"/>
      <c r="I99" s="96"/>
      <c r="J99" s="96"/>
      <c r="K99" s="96"/>
      <c r="L99" s="183">
        <v>904</v>
      </c>
      <c r="M99" s="116">
        <v>1674</v>
      </c>
      <c r="N99" s="171"/>
      <c r="O99" s="96"/>
      <c r="P99" s="96"/>
      <c r="Q99" s="96"/>
      <c r="R99" s="182">
        <v>0</v>
      </c>
      <c r="S99" s="101"/>
      <c r="T99" s="101"/>
      <c r="U99" s="101"/>
      <c r="V99" s="114">
        <v>0</v>
      </c>
      <c r="W99" s="101"/>
      <c r="X99" s="101"/>
      <c r="Y99" s="101"/>
      <c r="Z99" s="114">
        <v>0</v>
      </c>
      <c r="AA99" s="105" t="s">
        <v>233</v>
      </c>
    </row>
    <row x14ac:dyDescent="0.25" r="100" customHeight="1" ht="19.5">
      <c r="A100" s="141" t="s">
        <v>219</v>
      </c>
      <c r="B100" s="141" t="s">
        <v>220</v>
      </c>
      <c r="C100" s="96" t="s">
        <v>171</v>
      </c>
      <c r="D100" s="96"/>
      <c r="E100" s="96"/>
      <c r="F100" s="96"/>
      <c r="G100" s="96"/>
      <c r="H100" s="96"/>
      <c r="I100" s="96"/>
      <c r="J100" s="96"/>
      <c r="K100" s="96"/>
      <c r="L100" s="183">
        <v>904</v>
      </c>
      <c r="M100" s="116">
        <v>2040</v>
      </c>
      <c r="N100" s="171"/>
      <c r="O100" s="96"/>
      <c r="P100" s="96"/>
      <c r="Q100" s="96"/>
      <c r="R100" s="112">
        <v>1</v>
      </c>
      <c r="S100" s="94">
        <v>-1</v>
      </c>
      <c r="T100" s="174">
        <v>666</v>
      </c>
      <c r="U100" s="185">
        <v>1</v>
      </c>
      <c r="V100" s="114">
        <v>0</v>
      </c>
      <c r="W100" s="101"/>
      <c r="X100" s="101"/>
      <c r="Y100" s="101"/>
      <c r="Z100" s="114">
        <v>0</v>
      </c>
      <c r="AA100" s="105" t="s">
        <v>234</v>
      </c>
    </row>
    <row x14ac:dyDescent="0.25" r="101" customHeight="1" ht="19.5">
      <c r="A101" s="141" t="s">
        <v>219</v>
      </c>
      <c r="B101" s="141" t="s">
        <v>220</v>
      </c>
      <c r="C101" s="96" t="s">
        <v>171</v>
      </c>
      <c r="D101" s="96"/>
      <c r="E101" s="96"/>
      <c r="F101" s="96"/>
      <c r="G101" s="96"/>
      <c r="H101" s="96"/>
      <c r="I101" s="96"/>
      <c r="J101" s="96"/>
      <c r="K101" s="96"/>
      <c r="L101" s="183">
        <v>904</v>
      </c>
      <c r="M101" s="116">
        <v>2283</v>
      </c>
      <c r="N101" s="171"/>
      <c r="O101" s="96"/>
      <c r="P101" s="96"/>
      <c r="Q101" s="96"/>
      <c r="R101" s="112">
        <v>1</v>
      </c>
      <c r="S101" s="94">
        <v>-1</v>
      </c>
      <c r="T101" s="174">
        <v>666</v>
      </c>
      <c r="U101" s="95"/>
      <c r="V101" s="114">
        <v>0</v>
      </c>
      <c r="W101" s="101"/>
      <c r="X101" s="101"/>
      <c r="Y101" s="101"/>
      <c r="Z101" s="114">
        <v>0</v>
      </c>
      <c r="AA101" s="105" t="s">
        <v>235</v>
      </c>
    </row>
    <row x14ac:dyDescent="0.25" r="102" customHeight="1" ht="19.5">
      <c r="A102" s="141" t="s">
        <v>219</v>
      </c>
      <c r="B102" s="141" t="s">
        <v>220</v>
      </c>
      <c r="C102" s="96" t="s">
        <v>171</v>
      </c>
      <c r="D102" s="96"/>
      <c r="E102" s="96"/>
      <c r="F102" s="96"/>
      <c r="G102" s="96"/>
      <c r="H102" s="96"/>
      <c r="I102" s="96"/>
      <c r="J102" s="96"/>
      <c r="K102" s="96"/>
      <c r="L102" s="183">
        <v>904</v>
      </c>
      <c r="M102" s="116">
        <v>2697</v>
      </c>
      <c r="N102" s="171"/>
      <c r="O102" s="96"/>
      <c r="P102" s="96"/>
      <c r="Q102" s="96"/>
      <c r="R102" s="114">
        <v>0</v>
      </c>
      <c r="S102" s="101"/>
      <c r="T102" s="101"/>
      <c r="U102" s="101"/>
      <c r="V102" s="114">
        <v>0</v>
      </c>
      <c r="W102" s="101"/>
      <c r="X102" s="101"/>
      <c r="Y102" s="101"/>
      <c r="Z102" s="114">
        <v>0</v>
      </c>
      <c r="AA102" s="7"/>
    </row>
    <row x14ac:dyDescent="0.25" r="103" customHeight="1" ht="19.5">
      <c r="A103" s="141" t="s">
        <v>219</v>
      </c>
      <c r="B103" s="141" t="s">
        <v>220</v>
      </c>
      <c r="C103" s="96" t="s">
        <v>171</v>
      </c>
      <c r="D103" s="96"/>
      <c r="E103" s="96"/>
      <c r="F103" s="96"/>
      <c r="G103" s="96"/>
      <c r="H103" s="96"/>
      <c r="I103" s="96"/>
      <c r="J103" s="96"/>
      <c r="K103" s="96"/>
      <c r="L103" s="183">
        <v>904</v>
      </c>
      <c r="M103" s="116">
        <v>6045</v>
      </c>
      <c r="N103" s="171"/>
      <c r="O103" s="96"/>
      <c r="P103" s="96"/>
      <c r="Q103" s="96"/>
      <c r="R103" s="114">
        <v>0</v>
      </c>
      <c r="S103" s="101"/>
      <c r="T103" s="101"/>
      <c r="U103" s="101"/>
      <c r="V103" s="114">
        <v>0</v>
      </c>
      <c r="W103" s="101"/>
      <c r="X103" s="101"/>
      <c r="Y103" s="101"/>
      <c r="Z103" s="114">
        <v>0</v>
      </c>
      <c r="AA103" s="105" t="s">
        <v>236</v>
      </c>
    </row>
    <row x14ac:dyDescent="0.25" r="104" customHeight="1" ht="19.5">
      <c r="A104" s="141" t="s">
        <v>219</v>
      </c>
      <c r="B104" s="141" t="s">
        <v>220</v>
      </c>
      <c r="C104" s="96" t="s">
        <v>171</v>
      </c>
      <c r="D104" s="96"/>
      <c r="E104" s="96"/>
      <c r="F104" s="96"/>
      <c r="G104" s="96"/>
      <c r="H104" s="96"/>
      <c r="I104" s="96"/>
      <c r="J104" s="96"/>
      <c r="K104" s="96"/>
      <c r="L104" s="180">
        <v>1340</v>
      </c>
      <c r="M104" s="109">
        <v>1432</v>
      </c>
      <c r="N104" s="181"/>
      <c r="O104" s="110"/>
      <c r="P104" s="110"/>
      <c r="Q104" s="110"/>
      <c r="R104" s="112">
        <v>1</v>
      </c>
      <c r="S104" s="94">
        <v>1</v>
      </c>
      <c r="T104" s="196">
        <v>3.4</v>
      </c>
      <c r="U104" s="95"/>
      <c r="V104" s="114">
        <v>0</v>
      </c>
      <c r="W104" s="101"/>
      <c r="X104" s="101"/>
      <c r="Y104" s="101"/>
      <c r="Z104" s="114">
        <v>0</v>
      </c>
      <c r="AA104" s="105" t="s">
        <v>237</v>
      </c>
    </row>
    <row x14ac:dyDescent="0.25" r="105" customHeight="1" ht="19.5">
      <c r="A105" s="141" t="s">
        <v>219</v>
      </c>
      <c r="B105" s="141" t="s">
        <v>220</v>
      </c>
      <c r="C105" s="96" t="s">
        <v>171</v>
      </c>
      <c r="D105" s="96"/>
      <c r="E105" s="96"/>
      <c r="F105" s="96"/>
      <c r="G105" s="96"/>
      <c r="H105" s="96"/>
      <c r="I105" s="96"/>
      <c r="J105" s="96"/>
      <c r="K105" s="96"/>
      <c r="L105" s="183">
        <v>1340</v>
      </c>
      <c r="M105" s="116">
        <v>1518</v>
      </c>
      <c r="N105" s="171"/>
      <c r="O105" s="96"/>
      <c r="P105" s="96"/>
      <c r="Q105" s="96"/>
      <c r="R105" s="114">
        <v>0</v>
      </c>
      <c r="S105" s="101"/>
      <c r="T105" s="101"/>
      <c r="U105" s="101"/>
      <c r="V105" s="114">
        <v>0</v>
      </c>
      <c r="W105" s="101"/>
      <c r="X105" s="101"/>
      <c r="Y105" s="101"/>
      <c r="Z105" s="114">
        <v>0</v>
      </c>
      <c r="AA105" s="105" t="s">
        <v>238</v>
      </c>
    </row>
    <row x14ac:dyDescent="0.25" r="106" customHeight="1" ht="19.5">
      <c r="A106" s="141" t="s">
        <v>219</v>
      </c>
      <c r="B106" s="141" t="s">
        <v>220</v>
      </c>
      <c r="C106" s="96" t="s">
        <v>171</v>
      </c>
      <c r="D106" s="96"/>
      <c r="E106" s="96"/>
      <c r="F106" s="96"/>
      <c r="G106" s="96"/>
      <c r="H106" s="96"/>
      <c r="I106" s="96"/>
      <c r="J106" s="96"/>
      <c r="K106" s="96"/>
      <c r="L106" s="183">
        <v>1340</v>
      </c>
      <c r="M106" s="116">
        <v>1674</v>
      </c>
      <c r="N106" s="171"/>
      <c r="O106" s="96"/>
      <c r="P106" s="96"/>
      <c r="Q106" s="96"/>
      <c r="R106" s="112">
        <v>1</v>
      </c>
      <c r="S106" s="94">
        <v>1</v>
      </c>
      <c r="T106" s="196">
        <v>-9.9</v>
      </c>
      <c r="U106" s="95"/>
      <c r="V106" s="114">
        <v>0</v>
      </c>
      <c r="W106" s="101"/>
      <c r="X106" s="101"/>
      <c r="Y106" s="101"/>
      <c r="Z106" s="114">
        <v>0</v>
      </c>
      <c r="AA106" s="105" t="s">
        <v>239</v>
      </c>
    </row>
    <row x14ac:dyDescent="0.25" r="107" customHeight="1" ht="19.5">
      <c r="A107" s="141" t="s">
        <v>219</v>
      </c>
      <c r="B107" s="141" t="s">
        <v>220</v>
      </c>
      <c r="C107" s="96" t="s">
        <v>171</v>
      </c>
      <c r="D107" s="96"/>
      <c r="E107" s="96"/>
      <c r="F107" s="96"/>
      <c r="G107" s="96"/>
      <c r="H107" s="96"/>
      <c r="I107" s="96"/>
      <c r="J107" s="96"/>
      <c r="K107" s="96"/>
      <c r="L107" s="183">
        <v>1340</v>
      </c>
      <c r="M107" s="116">
        <v>2040</v>
      </c>
      <c r="N107" s="171"/>
      <c r="O107" s="96"/>
      <c r="P107" s="96"/>
      <c r="Q107" s="96"/>
      <c r="R107" s="112">
        <v>1</v>
      </c>
      <c r="S107" s="94">
        <v>1</v>
      </c>
      <c r="T107" s="174">
        <v>666</v>
      </c>
      <c r="U107" s="185">
        <v>1</v>
      </c>
      <c r="V107" s="114">
        <v>0</v>
      </c>
      <c r="W107" s="101"/>
      <c r="X107" s="101"/>
      <c r="Y107" s="101"/>
      <c r="Z107" s="114">
        <v>0</v>
      </c>
      <c r="AA107" s="105" t="s">
        <v>240</v>
      </c>
    </row>
    <row x14ac:dyDescent="0.25" r="108" customHeight="1" ht="19.5">
      <c r="A108" s="141" t="s">
        <v>219</v>
      </c>
      <c r="B108" s="141" t="s">
        <v>220</v>
      </c>
      <c r="C108" s="96" t="s">
        <v>171</v>
      </c>
      <c r="D108" s="96"/>
      <c r="E108" s="96"/>
      <c r="F108" s="96"/>
      <c r="G108" s="96"/>
      <c r="H108" s="96"/>
      <c r="I108" s="96"/>
      <c r="J108" s="96"/>
      <c r="K108" s="96"/>
      <c r="L108" s="183">
        <v>1340</v>
      </c>
      <c r="M108" s="116">
        <v>2283</v>
      </c>
      <c r="N108" s="171"/>
      <c r="O108" s="96"/>
      <c r="P108" s="96"/>
      <c r="Q108" s="96"/>
      <c r="R108" s="114">
        <v>0</v>
      </c>
      <c r="S108" s="101"/>
      <c r="T108" s="101"/>
      <c r="U108" s="101"/>
      <c r="V108" s="114">
        <v>0</v>
      </c>
      <c r="W108" s="101"/>
      <c r="X108" s="101"/>
      <c r="Y108" s="101"/>
      <c r="Z108" s="120"/>
      <c r="AA108" s="7"/>
    </row>
    <row x14ac:dyDescent="0.25" r="109" customHeight="1" ht="19.5">
      <c r="A109" s="141" t="s">
        <v>219</v>
      </c>
      <c r="B109" s="141" t="s">
        <v>220</v>
      </c>
      <c r="C109" s="96" t="s">
        <v>171</v>
      </c>
      <c r="D109" s="96"/>
      <c r="E109" s="96"/>
      <c r="F109" s="96"/>
      <c r="G109" s="96"/>
      <c r="H109" s="96"/>
      <c r="I109" s="96"/>
      <c r="J109" s="96"/>
      <c r="K109" s="96"/>
      <c r="L109" s="183">
        <v>1340</v>
      </c>
      <c r="M109" s="116">
        <v>2697</v>
      </c>
      <c r="N109" s="171"/>
      <c r="O109" s="96"/>
      <c r="P109" s="96"/>
      <c r="Q109" s="96"/>
      <c r="R109" s="114">
        <v>0</v>
      </c>
      <c r="S109" s="101"/>
      <c r="T109" s="101"/>
      <c r="U109" s="101"/>
      <c r="V109" s="114">
        <v>0</v>
      </c>
      <c r="W109" s="101"/>
      <c r="X109" s="101"/>
      <c r="Y109" s="101"/>
      <c r="Z109" s="114">
        <v>0</v>
      </c>
      <c r="AA109" s="7"/>
    </row>
    <row x14ac:dyDescent="0.25" r="110" customHeight="1" ht="19.5">
      <c r="A110" s="141" t="s">
        <v>219</v>
      </c>
      <c r="B110" s="141" t="s">
        <v>220</v>
      </c>
      <c r="C110" s="96" t="s">
        <v>171</v>
      </c>
      <c r="D110" s="96"/>
      <c r="E110" s="96"/>
      <c r="F110" s="96"/>
      <c r="G110" s="96"/>
      <c r="H110" s="96"/>
      <c r="I110" s="96"/>
      <c r="J110" s="96"/>
      <c r="K110" s="96"/>
      <c r="L110" s="183">
        <v>1340</v>
      </c>
      <c r="M110" s="116">
        <v>6045</v>
      </c>
      <c r="N110" s="171"/>
      <c r="O110" s="96"/>
      <c r="P110" s="96"/>
      <c r="Q110" s="96"/>
      <c r="R110" s="114">
        <v>0</v>
      </c>
      <c r="S110" s="101"/>
      <c r="T110" s="101"/>
      <c r="U110" s="101"/>
      <c r="V110" s="114">
        <v>0</v>
      </c>
      <c r="W110" s="101"/>
      <c r="X110" s="101"/>
      <c r="Y110" s="101"/>
      <c r="Z110" s="120"/>
      <c r="AA110" s="7"/>
    </row>
    <row x14ac:dyDescent="0.25" r="111" customHeight="1" ht="19.5">
      <c r="A111" s="141" t="s">
        <v>219</v>
      </c>
      <c r="B111" s="141" t="s">
        <v>220</v>
      </c>
      <c r="C111" s="96" t="s">
        <v>171</v>
      </c>
      <c r="D111" s="96"/>
      <c r="E111" s="96"/>
      <c r="F111" s="96"/>
      <c r="G111" s="96"/>
      <c r="H111" s="96"/>
      <c r="I111" s="96"/>
      <c r="J111" s="96"/>
      <c r="K111" s="96"/>
      <c r="L111" s="180">
        <v>1432</v>
      </c>
      <c r="M111" s="109">
        <v>1518</v>
      </c>
      <c r="N111" s="181"/>
      <c r="O111" s="110"/>
      <c r="P111" s="110"/>
      <c r="Q111" s="110"/>
      <c r="R111" s="112">
        <v>1</v>
      </c>
      <c r="S111" s="94">
        <v>-1</v>
      </c>
      <c r="T111" s="196">
        <v>19.7</v>
      </c>
      <c r="U111" s="185">
        <v>0</v>
      </c>
      <c r="V111" s="114">
        <v>0</v>
      </c>
      <c r="W111" s="101"/>
      <c r="X111" s="101"/>
      <c r="Y111" s="101"/>
      <c r="Z111" s="114">
        <v>0</v>
      </c>
      <c r="AA111" s="105" t="s">
        <v>241</v>
      </c>
    </row>
    <row x14ac:dyDescent="0.25" r="112" customHeight="1" ht="19.5">
      <c r="A112" s="141" t="s">
        <v>219</v>
      </c>
      <c r="B112" s="141" t="s">
        <v>220</v>
      </c>
      <c r="C112" s="96" t="s">
        <v>171</v>
      </c>
      <c r="D112" s="96"/>
      <c r="E112" s="96"/>
      <c r="F112" s="96"/>
      <c r="G112" s="96"/>
      <c r="H112" s="96"/>
      <c r="I112" s="96"/>
      <c r="J112" s="96"/>
      <c r="K112" s="96"/>
      <c r="L112" s="183">
        <v>1432</v>
      </c>
      <c r="M112" s="116">
        <v>1674</v>
      </c>
      <c r="N112" s="171"/>
      <c r="O112" s="96"/>
      <c r="P112" s="96"/>
      <c r="Q112" s="96"/>
      <c r="R112" s="112">
        <v>1</v>
      </c>
      <c r="S112" s="94">
        <v>1</v>
      </c>
      <c r="T112" s="174">
        <v>666</v>
      </c>
      <c r="U112" s="185">
        <v>1</v>
      </c>
      <c r="V112" s="114">
        <v>0</v>
      </c>
      <c r="W112" s="101"/>
      <c r="X112" s="101"/>
      <c r="Y112" s="101"/>
      <c r="Z112" s="114">
        <v>0</v>
      </c>
      <c r="AA112" s="105" t="s">
        <v>242</v>
      </c>
    </row>
    <row x14ac:dyDescent="0.25" r="113" customHeight="1" ht="19.5">
      <c r="A113" s="141" t="s">
        <v>219</v>
      </c>
      <c r="B113" s="141" t="s">
        <v>220</v>
      </c>
      <c r="C113" s="96" t="s">
        <v>171</v>
      </c>
      <c r="D113" s="96"/>
      <c r="E113" s="96"/>
      <c r="F113" s="96"/>
      <c r="G113" s="96"/>
      <c r="H113" s="96"/>
      <c r="I113" s="96"/>
      <c r="J113" s="96"/>
      <c r="K113" s="96"/>
      <c r="L113" s="183">
        <v>1432</v>
      </c>
      <c r="M113" s="116">
        <v>2040</v>
      </c>
      <c r="N113" s="171"/>
      <c r="O113" s="96"/>
      <c r="P113" s="96"/>
      <c r="Q113" s="96"/>
      <c r="R113" s="114">
        <v>0</v>
      </c>
      <c r="S113" s="101"/>
      <c r="T113" s="101"/>
      <c r="U113" s="101"/>
      <c r="V113" s="114">
        <v>0</v>
      </c>
      <c r="W113" s="101"/>
      <c r="X113" s="101"/>
      <c r="Y113" s="101"/>
      <c r="Z113" s="114">
        <v>0</v>
      </c>
      <c r="AA113" s="7"/>
    </row>
    <row x14ac:dyDescent="0.25" r="114" customHeight="1" ht="19.5">
      <c r="A114" s="141" t="s">
        <v>219</v>
      </c>
      <c r="B114" s="141" t="s">
        <v>220</v>
      </c>
      <c r="C114" s="96" t="s">
        <v>171</v>
      </c>
      <c r="D114" s="96"/>
      <c r="E114" s="96"/>
      <c r="F114" s="96"/>
      <c r="G114" s="96"/>
      <c r="H114" s="96"/>
      <c r="I114" s="96"/>
      <c r="J114" s="96"/>
      <c r="K114" s="96"/>
      <c r="L114" s="183">
        <v>1432</v>
      </c>
      <c r="M114" s="116">
        <v>2283</v>
      </c>
      <c r="N114" s="171"/>
      <c r="O114" s="96"/>
      <c r="P114" s="96"/>
      <c r="Q114" s="96"/>
      <c r="R114" s="114">
        <v>0</v>
      </c>
      <c r="S114" s="101"/>
      <c r="T114" s="101"/>
      <c r="U114" s="101"/>
      <c r="V114" s="114">
        <v>0</v>
      </c>
      <c r="W114" s="101"/>
      <c r="X114" s="101"/>
      <c r="Y114" s="101"/>
      <c r="Z114" s="114">
        <v>0</v>
      </c>
      <c r="AA114" s="7"/>
    </row>
    <row x14ac:dyDescent="0.25" r="115" customHeight="1" ht="19.5">
      <c r="A115" s="141" t="s">
        <v>219</v>
      </c>
      <c r="B115" s="141" t="s">
        <v>220</v>
      </c>
      <c r="C115" s="96" t="s">
        <v>171</v>
      </c>
      <c r="D115" s="96"/>
      <c r="E115" s="96"/>
      <c r="F115" s="96"/>
      <c r="G115" s="96"/>
      <c r="H115" s="96"/>
      <c r="I115" s="96"/>
      <c r="J115" s="96"/>
      <c r="K115" s="96"/>
      <c r="L115" s="183">
        <v>1432</v>
      </c>
      <c r="M115" s="116">
        <v>2697</v>
      </c>
      <c r="N115" s="171"/>
      <c r="O115" s="96"/>
      <c r="P115" s="96"/>
      <c r="Q115" s="96"/>
      <c r="R115" s="114">
        <v>0</v>
      </c>
      <c r="S115" s="101"/>
      <c r="T115" s="101"/>
      <c r="U115" s="101"/>
      <c r="V115" s="114">
        <v>0</v>
      </c>
      <c r="W115" s="101"/>
      <c r="X115" s="101"/>
      <c r="Y115" s="101"/>
      <c r="Z115" s="120"/>
      <c r="AA115" s="7"/>
    </row>
    <row x14ac:dyDescent="0.25" r="116" customHeight="1" ht="19.5">
      <c r="A116" s="141" t="s">
        <v>219</v>
      </c>
      <c r="B116" s="141" t="s">
        <v>220</v>
      </c>
      <c r="C116" s="96" t="s">
        <v>171</v>
      </c>
      <c r="D116" s="96"/>
      <c r="E116" s="96"/>
      <c r="F116" s="96"/>
      <c r="G116" s="96"/>
      <c r="H116" s="96"/>
      <c r="I116" s="96"/>
      <c r="J116" s="96"/>
      <c r="K116" s="96"/>
      <c r="L116" s="183">
        <v>1432</v>
      </c>
      <c r="M116" s="116">
        <v>6045</v>
      </c>
      <c r="N116" s="171"/>
      <c r="O116" s="96"/>
      <c r="P116" s="96"/>
      <c r="Q116" s="96"/>
      <c r="R116" s="114">
        <v>0</v>
      </c>
      <c r="S116" s="101"/>
      <c r="T116" s="101"/>
      <c r="U116" s="101"/>
      <c r="V116" s="114">
        <v>0</v>
      </c>
      <c r="W116" s="101"/>
      <c r="X116" s="101"/>
      <c r="Y116" s="101"/>
      <c r="Z116" s="120"/>
      <c r="AA116" s="7"/>
    </row>
    <row x14ac:dyDescent="0.25" r="117" customHeight="1" ht="19.5">
      <c r="A117" s="141" t="s">
        <v>219</v>
      </c>
      <c r="B117" s="141" t="s">
        <v>220</v>
      </c>
      <c r="C117" s="96" t="s">
        <v>171</v>
      </c>
      <c r="D117" s="96"/>
      <c r="E117" s="96"/>
      <c r="F117" s="96"/>
      <c r="G117" s="96"/>
      <c r="H117" s="96"/>
      <c r="I117" s="96"/>
      <c r="J117" s="96"/>
      <c r="K117" s="96"/>
      <c r="L117" s="180">
        <v>1518</v>
      </c>
      <c r="M117" s="109">
        <v>1674</v>
      </c>
      <c r="N117" s="181"/>
      <c r="O117" s="110"/>
      <c r="P117" s="110"/>
      <c r="Q117" s="110"/>
      <c r="R117" s="112">
        <v>1</v>
      </c>
      <c r="S117" s="94">
        <v>-1</v>
      </c>
      <c r="T117" s="103">
        <v>19.4</v>
      </c>
      <c r="U117" s="95"/>
      <c r="V117" s="114">
        <v>0</v>
      </c>
      <c r="W117" s="101"/>
      <c r="X117" s="101"/>
      <c r="Y117" s="101"/>
      <c r="Z117" s="114">
        <v>0</v>
      </c>
      <c r="AA117" s="7"/>
    </row>
    <row x14ac:dyDescent="0.25" r="118" customHeight="1" ht="19.5">
      <c r="A118" s="141" t="s">
        <v>219</v>
      </c>
      <c r="B118" s="141" t="s">
        <v>220</v>
      </c>
      <c r="C118" s="96" t="s">
        <v>171</v>
      </c>
      <c r="D118" s="96"/>
      <c r="E118" s="96"/>
      <c r="F118" s="96"/>
      <c r="G118" s="96"/>
      <c r="H118" s="96"/>
      <c r="I118" s="96"/>
      <c r="J118" s="96"/>
      <c r="K118" s="96"/>
      <c r="L118" s="183">
        <v>1518</v>
      </c>
      <c r="M118" s="116">
        <v>2040</v>
      </c>
      <c r="N118" s="171"/>
      <c r="O118" s="96"/>
      <c r="P118" s="96"/>
      <c r="Q118" s="96"/>
      <c r="R118" s="114">
        <v>0</v>
      </c>
      <c r="S118" s="101"/>
      <c r="T118" s="101"/>
      <c r="U118" s="101"/>
      <c r="V118" s="114">
        <v>0</v>
      </c>
      <c r="W118" s="101"/>
      <c r="X118" s="101"/>
      <c r="Y118" s="101"/>
      <c r="Z118" s="114">
        <v>0</v>
      </c>
      <c r="AA118" s="7"/>
    </row>
    <row x14ac:dyDescent="0.25" r="119" customHeight="1" ht="19.5">
      <c r="A119" s="141" t="s">
        <v>219</v>
      </c>
      <c r="B119" s="141" t="s">
        <v>220</v>
      </c>
      <c r="C119" s="96" t="s">
        <v>171</v>
      </c>
      <c r="D119" s="96"/>
      <c r="E119" s="96"/>
      <c r="F119" s="96"/>
      <c r="G119" s="96"/>
      <c r="H119" s="96"/>
      <c r="I119" s="96"/>
      <c r="J119" s="96"/>
      <c r="K119" s="96"/>
      <c r="L119" s="183">
        <v>1518</v>
      </c>
      <c r="M119" s="116">
        <v>2283</v>
      </c>
      <c r="N119" s="171"/>
      <c r="O119" s="96"/>
      <c r="P119" s="96"/>
      <c r="Q119" s="96"/>
      <c r="R119" s="114">
        <v>0</v>
      </c>
      <c r="S119" s="101"/>
      <c r="T119" s="101"/>
      <c r="U119" s="101"/>
      <c r="V119" s="114">
        <v>0</v>
      </c>
      <c r="W119" s="101"/>
      <c r="X119" s="101"/>
      <c r="Y119" s="101"/>
      <c r="Z119" s="114">
        <v>0</v>
      </c>
      <c r="AA119" s="7"/>
    </row>
    <row x14ac:dyDescent="0.25" r="120" customHeight="1" ht="19.5">
      <c r="A120" s="141" t="s">
        <v>219</v>
      </c>
      <c r="B120" s="141" t="s">
        <v>220</v>
      </c>
      <c r="C120" s="96" t="s">
        <v>171</v>
      </c>
      <c r="D120" s="96"/>
      <c r="E120" s="96"/>
      <c r="F120" s="96"/>
      <c r="G120" s="96"/>
      <c r="H120" s="96"/>
      <c r="I120" s="96"/>
      <c r="J120" s="96"/>
      <c r="K120" s="96"/>
      <c r="L120" s="183">
        <v>1518</v>
      </c>
      <c r="M120" s="116">
        <v>2697</v>
      </c>
      <c r="N120" s="171"/>
      <c r="O120" s="96"/>
      <c r="P120" s="96"/>
      <c r="Q120" s="96"/>
      <c r="R120" s="112">
        <v>1</v>
      </c>
      <c r="S120" s="94">
        <v>666</v>
      </c>
      <c r="T120" s="174">
        <v>666</v>
      </c>
      <c r="U120" s="185">
        <v>1</v>
      </c>
      <c r="V120" s="114">
        <v>0</v>
      </c>
      <c r="W120" s="101"/>
      <c r="X120" s="101"/>
      <c r="Y120" s="101"/>
      <c r="Z120" s="120"/>
      <c r="AA120" s="105" t="s">
        <v>243</v>
      </c>
    </row>
    <row x14ac:dyDescent="0.25" r="121" customHeight="1" ht="19.5">
      <c r="A121" s="141" t="s">
        <v>219</v>
      </c>
      <c r="B121" s="141" t="s">
        <v>220</v>
      </c>
      <c r="C121" s="96" t="s">
        <v>171</v>
      </c>
      <c r="D121" s="96"/>
      <c r="E121" s="96"/>
      <c r="F121" s="96"/>
      <c r="G121" s="96"/>
      <c r="H121" s="96"/>
      <c r="I121" s="96"/>
      <c r="J121" s="96"/>
      <c r="K121" s="96"/>
      <c r="L121" s="183">
        <v>1518</v>
      </c>
      <c r="M121" s="116">
        <v>6045</v>
      </c>
      <c r="N121" s="171"/>
      <c r="O121" s="96"/>
      <c r="P121" s="96"/>
      <c r="Q121" s="96"/>
      <c r="R121" s="114">
        <v>0</v>
      </c>
      <c r="S121" s="101"/>
      <c r="T121" s="101"/>
      <c r="U121" s="101"/>
      <c r="V121" s="114">
        <v>0</v>
      </c>
      <c r="W121" s="101"/>
      <c r="X121" s="101"/>
      <c r="Y121" s="101"/>
      <c r="Z121" s="120"/>
      <c r="AA121" s="7"/>
    </row>
    <row x14ac:dyDescent="0.25" r="122" customHeight="1" ht="19.5">
      <c r="A122" s="141" t="s">
        <v>219</v>
      </c>
      <c r="B122" s="141" t="s">
        <v>220</v>
      </c>
      <c r="C122" s="96" t="s">
        <v>171</v>
      </c>
      <c r="D122" s="96"/>
      <c r="E122" s="96"/>
      <c r="F122" s="96"/>
      <c r="G122" s="96"/>
      <c r="H122" s="96"/>
      <c r="I122" s="96"/>
      <c r="J122" s="96"/>
      <c r="K122" s="96"/>
      <c r="L122" s="180">
        <v>1674</v>
      </c>
      <c r="M122" s="109">
        <v>2040</v>
      </c>
      <c r="N122" s="181"/>
      <c r="O122" s="110"/>
      <c r="P122" s="110"/>
      <c r="Q122" s="110"/>
      <c r="R122" s="114">
        <v>0</v>
      </c>
      <c r="S122" s="101"/>
      <c r="T122" s="101"/>
      <c r="U122" s="101"/>
      <c r="V122" s="114">
        <v>0</v>
      </c>
      <c r="W122" s="101"/>
      <c r="X122" s="101"/>
      <c r="Y122" s="101"/>
      <c r="Z122" s="114">
        <v>0</v>
      </c>
      <c r="AA122" s="7"/>
    </row>
    <row x14ac:dyDescent="0.25" r="123" customHeight="1" ht="19.5">
      <c r="A123" s="141" t="s">
        <v>219</v>
      </c>
      <c r="B123" s="141" t="s">
        <v>220</v>
      </c>
      <c r="C123" s="96" t="s">
        <v>171</v>
      </c>
      <c r="D123" s="96"/>
      <c r="E123" s="96"/>
      <c r="F123" s="96"/>
      <c r="G123" s="96"/>
      <c r="H123" s="96"/>
      <c r="I123" s="96"/>
      <c r="J123" s="96"/>
      <c r="K123" s="96"/>
      <c r="L123" s="183">
        <v>1674</v>
      </c>
      <c r="M123" s="116">
        <v>2283</v>
      </c>
      <c r="N123" s="171"/>
      <c r="O123" s="96"/>
      <c r="P123" s="96"/>
      <c r="Q123" s="96"/>
      <c r="R123" s="114">
        <v>0</v>
      </c>
      <c r="S123" s="101"/>
      <c r="T123" s="101"/>
      <c r="U123" s="101"/>
      <c r="V123" s="114">
        <v>0</v>
      </c>
      <c r="W123" s="101"/>
      <c r="X123" s="101"/>
      <c r="Y123" s="101"/>
      <c r="Z123" s="114">
        <v>0</v>
      </c>
      <c r="AA123" s="7"/>
    </row>
    <row x14ac:dyDescent="0.25" r="124" customHeight="1" ht="19.5">
      <c r="A124" s="141" t="s">
        <v>219</v>
      </c>
      <c r="B124" s="141" t="s">
        <v>220</v>
      </c>
      <c r="C124" s="96" t="s">
        <v>171</v>
      </c>
      <c r="D124" s="96"/>
      <c r="E124" s="96"/>
      <c r="F124" s="96"/>
      <c r="G124" s="96"/>
      <c r="H124" s="96"/>
      <c r="I124" s="96"/>
      <c r="J124" s="96"/>
      <c r="K124" s="96"/>
      <c r="L124" s="183">
        <v>1674</v>
      </c>
      <c r="M124" s="116">
        <v>2697</v>
      </c>
      <c r="N124" s="171"/>
      <c r="O124" s="96"/>
      <c r="P124" s="96"/>
      <c r="Q124" s="96"/>
      <c r="R124" s="114">
        <v>0</v>
      </c>
      <c r="S124" s="101"/>
      <c r="T124" s="101"/>
      <c r="U124" s="101"/>
      <c r="V124" s="114">
        <v>0</v>
      </c>
      <c r="W124" s="101"/>
      <c r="X124" s="101"/>
      <c r="Y124" s="101"/>
      <c r="Z124" s="114">
        <v>0</v>
      </c>
      <c r="AA124" s="7"/>
    </row>
    <row x14ac:dyDescent="0.25" r="125" customHeight="1" ht="19.5">
      <c r="A125" s="141" t="s">
        <v>219</v>
      </c>
      <c r="B125" s="141" t="s">
        <v>220</v>
      </c>
      <c r="C125" s="96" t="s">
        <v>171</v>
      </c>
      <c r="D125" s="96"/>
      <c r="E125" s="96"/>
      <c r="F125" s="96"/>
      <c r="G125" s="96"/>
      <c r="H125" s="96"/>
      <c r="I125" s="96"/>
      <c r="J125" s="96"/>
      <c r="K125" s="96"/>
      <c r="L125" s="183">
        <v>1674</v>
      </c>
      <c r="M125" s="116">
        <v>6045</v>
      </c>
      <c r="N125" s="171"/>
      <c r="O125" s="96"/>
      <c r="P125" s="96"/>
      <c r="Q125" s="96"/>
      <c r="R125" s="112">
        <v>1</v>
      </c>
      <c r="S125" s="94">
        <v>-1</v>
      </c>
      <c r="T125" s="174">
        <v>666</v>
      </c>
      <c r="U125" s="185">
        <v>1</v>
      </c>
      <c r="V125" s="114">
        <v>0</v>
      </c>
      <c r="W125" s="101"/>
      <c r="X125" s="101"/>
      <c r="Y125" s="101"/>
      <c r="Z125" s="114">
        <v>0</v>
      </c>
      <c r="AA125" s="105" t="s">
        <v>244</v>
      </c>
    </row>
    <row x14ac:dyDescent="0.25" r="126" customHeight="1" ht="19.5">
      <c r="A126" s="141" t="s">
        <v>219</v>
      </c>
      <c r="B126" s="141" t="s">
        <v>220</v>
      </c>
      <c r="C126" s="96" t="s">
        <v>171</v>
      </c>
      <c r="D126" s="96"/>
      <c r="E126" s="96"/>
      <c r="F126" s="96"/>
      <c r="G126" s="96"/>
      <c r="H126" s="96"/>
      <c r="I126" s="96"/>
      <c r="J126" s="96"/>
      <c r="K126" s="96"/>
      <c r="L126" s="180">
        <v>2040</v>
      </c>
      <c r="M126" s="109">
        <v>2283</v>
      </c>
      <c r="N126" s="181"/>
      <c r="O126" s="110"/>
      <c r="P126" s="110"/>
      <c r="Q126" s="110"/>
      <c r="R126" s="122">
        <v>1</v>
      </c>
      <c r="S126" s="94">
        <v>-1</v>
      </c>
      <c r="T126" s="103">
        <v>12.7</v>
      </c>
      <c r="U126" s="95"/>
      <c r="V126" s="114">
        <v>0</v>
      </c>
      <c r="W126" s="101"/>
      <c r="X126" s="101"/>
      <c r="Y126" s="101"/>
      <c r="Z126" s="114">
        <v>0</v>
      </c>
      <c r="AA126" s="7"/>
    </row>
    <row x14ac:dyDescent="0.25" r="127" customHeight="1" ht="19.5">
      <c r="A127" s="141" t="s">
        <v>219</v>
      </c>
      <c r="B127" s="141" t="s">
        <v>220</v>
      </c>
      <c r="C127" s="96" t="s">
        <v>171</v>
      </c>
      <c r="D127" s="96"/>
      <c r="E127" s="96"/>
      <c r="F127" s="96"/>
      <c r="G127" s="96"/>
      <c r="H127" s="96"/>
      <c r="I127" s="96"/>
      <c r="J127" s="96"/>
      <c r="K127" s="96"/>
      <c r="L127" s="183">
        <v>2040</v>
      </c>
      <c r="M127" s="116">
        <v>2697</v>
      </c>
      <c r="N127" s="171"/>
      <c r="O127" s="96"/>
      <c r="P127" s="96"/>
      <c r="Q127" s="96"/>
      <c r="R127" s="114">
        <v>0</v>
      </c>
      <c r="S127" s="101"/>
      <c r="T127" s="101"/>
      <c r="U127" s="101"/>
      <c r="V127" s="114">
        <v>0</v>
      </c>
      <c r="W127" s="101"/>
      <c r="X127" s="101"/>
      <c r="Y127" s="101"/>
      <c r="Z127" s="114">
        <v>0</v>
      </c>
      <c r="AA127" s="7"/>
    </row>
    <row x14ac:dyDescent="0.25" r="128" customHeight="1" ht="19.5">
      <c r="A128" s="141" t="s">
        <v>219</v>
      </c>
      <c r="B128" s="141" t="s">
        <v>220</v>
      </c>
      <c r="C128" s="96" t="s">
        <v>171</v>
      </c>
      <c r="D128" s="96"/>
      <c r="E128" s="96"/>
      <c r="F128" s="96"/>
      <c r="G128" s="96"/>
      <c r="H128" s="96"/>
      <c r="I128" s="96"/>
      <c r="J128" s="96"/>
      <c r="K128" s="96"/>
      <c r="L128" s="183">
        <v>2040</v>
      </c>
      <c r="M128" s="116">
        <v>6045</v>
      </c>
      <c r="N128" s="171"/>
      <c r="O128" s="96"/>
      <c r="P128" s="96"/>
      <c r="Q128" s="96"/>
      <c r="R128" s="114">
        <v>0</v>
      </c>
      <c r="S128" s="101"/>
      <c r="T128" s="101"/>
      <c r="U128" s="101"/>
      <c r="V128" s="114">
        <v>0</v>
      </c>
      <c r="W128" s="101"/>
      <c r="X128" s="101"/>
      <c r="Y128" s="101"/>
      <c r="Z128" s="114">
        <v>0</v>
      </c>
      <c r="AA128" s="7"/>
    </row>
    <row x14ac:dyDescent="0.25" r="129" customHeight="1" ht="19.5">
      <c r="A129" s="141" t="s">
        <v>219</v>
      </c>
      <c r="B129" s="141" t="s">
        <v>220</v>
      </c>
      <c r="C129" s="96" t="s">
        <v>171</v>
      </c>
      <c r="D129" s="96"/>
      <c r="E129" s="96"/>
      <c r="F129" s="96"/>
      <c r="G129" s="96"/>
      <c r="H129" s="96"/>
      <c r="I129" s="96"/>
      <c r="J129" s="96"/>
      <c r="K129" s="96"/>
      <c r="L129" s="180">
        <v>2283</v>
      </c>
      <c r="M129" s="109">
        <v>2697</v>
      </c>
      <c r="N129" s="181"/>
      <c r="O129" s="110"/>
      <c r="P129" s="110"/>
      <c r="Q129" s="110"/>
      <c r="R129" s="112">
        <v>1</v>
      </c>
      <c r="S129" s="94">
        <v>-1</v>
      </c>
      <c r="T129" s="174">
        <v>666</v>
      </c>
      <c r="U129" s="185">
        <v>1</v>
      </c>
      <c r="V129" s="114">
        <v>0</v>
      </c>
      <c r="W129" s="101"/>
      <c r="X129" s="101"/>
      <c r="Y129" s="101"/>
      <c r="Z129" s="114">
        <v>0</v>
      </c>
      <c r="AA129" s="105" t="s">
        <v>245</v>
      </c>
    </row>
    <row x14ac:dyDescent="0.25" r="130" customHeight="1" ht="19.5">
      <c r="A130" s="141" t="s">
        <v>219</v>
      </c>
      <c r="B130" s="141" t="s">
        <v>220</v>
      </c>
      <c r="C130" s="96" t="s">
        <v>171</v>
      </c>
      <c r="D130" s="96"/>
      <c r="E130" s="96"/>
      <c r="F130" s="96"/>
      <c r="G130" s="96"/>
      <c r="H130" s="96"/>
      <c r="I130" s="96"/>
      <c r="J130" s="96"/>
      <c r="K130" s="96"/>
      <c r="L130" s="183">
        <v>2283</v>
      </c>
      <c r="M130" s="116">
        <v>6045</v>
      </c>
      <c r="N130" s="171"/>
      <c r="O130" s="96"/>
      <c r="P130" s="96"/>
      <c r="Q130" s="96"/>
      <c r="R130" s="114">
        <v>0</v>
      </c>
      <c r="S130" s="101"/>
      <c r="T130" s="101"/>
      <c r="U130" s="101"/>
      <c r="V130" s="114">
        <v>0</v>
      </c>
      <c r="W130" s="101"/>
      <c r="X130" s="101"/>
      <c r="Y130" s="101"/>
      <c r="Z130" s="114">
        <v>0</v>
      </c>
      <c r="AA130" s="7"/>
    </row>
    <row x14ac:dyDescent="0.25" r="131" customHeight="1" ht="19.5">
      <c r="A131" s="197" t="s">
        <v>219</v>
      </c>
      <c r="B131" s="197" t="s">
        <v>220</v>
      </c>
      <c r="C131" s="198" t="s">
        <v>171</v>
      </c>
      <c r="D131" s="198"/>
      <c r="E131" s="198"/>
      <c r="F131" s="198"/>
      <c r="G131" s="198"/>
      <c r="H131" s="198"/>
      <c r="I131" s="198"/>
      <c r="J131" s="198"/>
      <c r="K131" s="198"/>
      <c r="L131" s="199">
        <v>2697</v>
      </c>
      <c r="M131" s="200">
        <v>6045</v>
      </c>
      <c r="N131" s="201"/>
      <c r="O131" s="202"/>
      <c r="P131" s="202"/>
      <c r="Q131" s="202"/>
      <c r="R131" s="114">
        <v>0</v>
      </c>
      <c r="S131" s="101"/>
      <c r="T131" s="101"/>
      <c r="U131" s="101"/>
      <c r="V131" s="114">
        <v>0</v>
      </c>
      <c r="W131" s="101"/>
      <c r="X131" s="101"/>
      <c r="Y131" s="101"/>
      <c r="Z131" s="114">
        <v>0</v>
      </c>
      <c r="AA131" s="203"/>
    </row>
    <row x14ac:dyDescent="0.25" r="132" customHeight="1" ht="19.5">
      <c r="A132" s="160" t="s">
        <v>246</v>
      </c>
      <c r="B132" s="160" t="s">
        <v>247</v>
      </c>
      <c r="C132" s="161">
        <v>1411</v>
      </c>
      <c r="D132" s="161">
        <v>30</v>
      </c>
      <c r="E132" s="162">
        <v>4</v>
      </c>
      <c r="F132" s="104">
        <v>4</v>
      </c>
      <c r="G132" s="104">
        <v>19</v>
      </c>
      <c r="H132" s="100">
        <v>0</v>
      </c>
      <c r="I132" s="8"/>
      <c r="J132" s="100">
        <v>0</v>
      </c>
      <c r="K132" s="94">
        <v>1</v>
      </c>
      <c r="L132" s="93">
        <v>1411</v>
      </c>
      <c r="M132" s="93">
        <v>1411</v>
      </c>
      <c r="N132" s="100">
        <v>0</v>
      </c>
      <c r="O132" s="101"/>
      <c r="P132" s="101"/>
      <c r="Q132" s="101"/>
      <c r="R132" s="179" t="s">
        <v>248</v>
      </c>
      <c r="S132" s="96"/>
      <c r="T132" s="96"/>
      <c r="U132" s="96"/>
      <c r="V132" s="96"/>
      <c r="W132" s="96"/>
      <c r="X132" s="96"/>
      <c r="Y132" s="96"/>
      <c r="Z132" s="96"/>
      <c r="AA132" s="7" t="s">
        <v>249</v>
      </c>
    </row>
    <row x14ac:dyDescent="0.25" r="133" customHeight="1" ht="19.5">
      <c r="A133" s="160" t="s">
        <v>246</v>
      </c>
      <c r="B133" s="160" t="s">
        <v>247</v>
      </c>
      <c r="C133" s="161">
        <v>1620</v>
      </c>
      <c r="D133" s="165"/>
      <c r="E133" s="162">
        <v>2</v>
      </c>
      <c r="F133" s="104">
        <v>2</v>
      </c>
      <c r="G133" s="104">
        <v>41</v>
      </c>
      <c r="H133" s="167"/>
      <c r="I133" s="167"/>
      <c r="J133" s="167"/>
      <c r="K133" s="167"/>
      <c r="L133" s="169">
        <v>1620</v>
      </c>
      <c r="M133" s="169">
        <v>1620</v>
      </c>
      <c r="N133" s="170"/>
      <c r="O133" s="167"/>
      <c r="P133" s="167"/>
      <c r="Q133" s="167"/>
      <c r="R133" s="171"/>
      <c r="S133" s="96"/>
      <c r="T133" s="96"/>
      <c r="U133" s="96"/>
      <c r="V133" s="96"/>
      <c r="W133" s="96"/>
      <c r="X133" s="96"/>
      <c r="Y133" s="96"/>
      <c r="Z133" s="96"/>
      <c r="AA133" s="7"/>
    </row>
    <row x14ac:dyDescent="0.25" r="134" customHeight="1" ht="19.5">
      <c r="A134" s="160" t="s">
        <v>246</v>
      </c>
      <c r="B134" s="160" t="s">
        <v>247</v>
      </c>
      <c r="C134" s="161">
        <v>1720</v>
      </c>
      <c r="D134" s="161">
        <v>45</v>
      </c>
      <c r="E134" s="162">
        <v>3</v>
      </c>
      <c r="F134" s="104">
        <v>3</v>
      </c>
      <c r="G134" s="104">
        <v>67</v>
      </c>
      <c r="H134" s="100">
        <v>0</v>
      </c>
      <c r="I134" s="8"/>
      <c r="J134" s="100">
        <v>0</v>
      </c>
      <c r="K134" s="94">
        <v>1</v>
      </c>
      <c r="L134" s="93">
        <v>1720</v>
      </c>
      <c r="M134" s="93">
        <v>1720</v>
      </c>
      <c r="N134" s="100">
        <v>0</v>
      </c>
      <c r="O134" s="101"/>
      <c r="P134" s="101"/>
      <c r="Q134" s="101"/>
      <c r="R134" s="171"/>
      <c r="S134" s="96"/>
      <c r="T134" s="96"/>
      <c r="U134" s="96"/>
      <c r="V134" s="96"/>
      <c r="W134" s="96"/>
      <c r="X134" s="96"/>
      <c r="Y134" s="96"/>
      <c r="Z134" s="96"/>
      <c r="AA134" s="7"/>
    </row>
    <row x14ac:dyDescent="0.25" r="135" customHeight="1" ht="19.5">
      <c r="A135" s="160" t="s">
        <v>246</v>
      </c>
      <c r="B135" s="160" t="s">
        <v>247</v>
      </c>
      <c r="C135" s="161">
        <v>1884</v>
      </c>
      <c r="D135" s="161">
        <v>35</v>
      </c>
      <c r="E135" s="166">
        <v>3.5</v>
      </c>
      <c r="F135" s="104">
        <v>3</v>
      </c>
      <c r="G135" s="104">
        <v>37</v>
      </c>
      <c r="H135" s="100">
        <v>0</v>
      </c>
      <c r="I135" s="8"/>
      <c r="J135" s="100">
        <v>0</v>
      </c>
      <c r="K135" s="94">
        <v>1</v>
      </c>
      <c r="L135" s="93">
        <v>1884</v>
      </c>
      <c r="M135" s="93">
        <v>1884</v>
      </c>
      <c r="N135" s="100">
        <v>0</v>
      </c>
      <c r="O135" s="101"/>
      <c r="P135" s="101"/>
      <c r="Q135" s="101"/>
      <c r="R135" s="171"/>
      <c r="S135" s="96"/>
      <c r="T135" s="96"/>
      <c r="U135" s="96"/>
      <c r="V135" s="96"/>
      <c r="W135" s="96"/>
      <c r="X135" s="96"/>
      <c r="Y135" s="96"/>
      <c r="Z135" s="96"/>
      <c r="AA135" s="7"/>
    </row>
    <row x14ac:dyDescent="0.25" r="136" customHeight="1" ht="19.5">
      <c r="A136" s="160" t="s">
        <v>246</v>
      </c>
      <c r="B136" s="160" t="s">
        <v>247</v>
      </c>
      <c r="C136" s="161">
        <v>2008</v>
      </c>
      <c r="D136" s="161">
        <v>30</v>
      </c>
      <c r="E136" s="166">
        <v>15.5</v>
      </c>
      <c r="F136" s="104">
        <v>16</v>
      </c>
      <c r="G136" s="104">
        <v>13</v>
      </c>
      <c r="H136" s="94">
        <v>1</v>
      </c>
      <c r="I136" s="8"/>
      <c r="J136" s="94">
        <v>1</v>
      </c>
      <c r="K136" s="94">
        <v>1</v>
      </c>
      <c r="L136" s="93">
        <v>2008</v>
      </c>
      <c r="M136" s="93">
        <v>2008</v>
      </c>
      <c r="N136" s="94">
        <v>1</v>
      </c>
      <c r="O136" s="94">
        <v>-1</v>
      </c>
      <c r="P136" s="103">
        <v>-7.6</v>
      </c>
      <c r="Q136" s="95"/>
      <c r="R136" s="171"/>
      <c r="S136" s="96"/>
      <c r="T136" s="96"/>
      <c r="U136" s="96"/>
      <c r="V136" s="96"/>
      <c r="W136" s="96"/>
      <c r="X136" s="96"/>
      <c r="Y136" s="96"/>
      <c r="Z136" s="96"/>
      <c r="AA136" s="7"/>
    </row>
    <row x14ac:dyDescent="0.25" r="137" customHeight="1" ht="19.5">
      <c r="A137" s="160" t="s">
        <v>246</v>
      </c>
      <c r="B137" s="160" t="s">
        <v>247</v>
      </c>
      <c r="C137" s="161">
        <v>2143</v>
      </c>
      <c r="D137" s="161">
        <v>45</v>
      </c>
      <c r="E137" s="162">
        <v>7</v>
      </c>
      <c r="F137" s="104">
        <v>7</v>
      </c>
      <c r="G137" s="104">
        <v>32</v>
      </c>
      <c r="H137" s="100">
        <v>0</v>
      </c>
      <c r="I137" s="8"/>
      <c r="J137" s="100">
        <v>0</v>
      </c>
      <c r="K137" s="94">
        <v>1</v>
      </c>
      <c r="L137" s="93">
        <v>2143</v>
      </c>
      <c r="M137" s="93">
        <v>2143</v>
      </c>
      <c r="N137" s="94">
        <v>1</v>
      </c>
      <c r="O137" s="94">
        <v>-1</v>
      </c>
      <c r="P137" s="174">
        <v>666</v>
      </c>
      <c r="Q137" s="104">
        <v>1</v>
      </c>
      <c r="R137" s="179" t="s">
        <v>250</v>
      </c>
      <c r="S137" s="96"/>
      <c r="T137" s="96"/>
      <c r="U137" s="96"/>
      <c r="V137" s="96"/>
      <c r="W137" s="96"/>
      <c r="X137" s="96"/>
      <c r="Y137" s="96"/>
      <c r="Z137" s="96"/>
      <c r="AA137" s="204" t="s">
        <v>251</v>
      </c>
    </row>
    <row x14ac:dyDescent="0.25" r="138" customHeight="1" ht="19.5">
      <c r="A138" s="160" t="s">
        <v>246</v>
      </c>
      <c r="B138" s="160" t="s">
        <v>247</v>
      </c>
      <c r="C138" s="161">
        <v>2292</v>
      </c>
      <c r="D138" s="161">
        <v>65</v>
      </c>
      <c r="E138" s="166">
        <v>2.5</v>
      </c>
      <c r="F138" s="104">
        <v>2</v>
      </c>
      <c r="G138" s="104">
        <v>46</v>
      </c>
      <c r="H138" s="100">
        <v>0</v>
      </c>
      <c r="I138" s="8"/>
      <c r="J138" s="100">
        <v>0</v>
      </c>
      <c r="K138" s="94">
        <v>1</v>
      </c>
      <c r="L138" s="93">
        <v>2292</v>
      </c>
      <c r="M138" s="93">
        <v>2292</v>
      </c>
      <c r="N138" s="100">
        <v>0</v>
      </c>
      <c r="O138" s="101"/>
      <c r="P138" s="101"/>
      <c r="Q138" s="101"/>
      <c r="R138" s="171"/>
      <c r="S138" s="96"/>
      <c r="T138" s="96"/>
      <c r="U138" s="96"/>
      <c r="V138" s="96"/>
      <c r="W138" s="96"/>
      <c r="X138" s="96"/>
      <c r="Y138" s="96"/>
      <c r="Z138" s="96"/>
      <c r="AA138" s="7"/>
    </row>
    <row x14ac:dyDescent="0.25" r="139" customHeight="1" ht="19.5">
      <c r="A139" s="160" t="s">
        <v>246</v>
      </c>
      <c r="B139" s="160" t="s">
        <v>247</v>
      </c>
      <c r="C139" s="161">
        <v>2460</v>
      </c>
      <c r="D139" s="161">
        <v>45</v>
      </c>
      <c r="E139" s="166">
        <v>3.5</v>
      </c>
      <c r="F139" s="104">
        <v>3</v>
      </c>
      <c r="G139" s="104">
        <v>53</v>
      </c>
      <c r="H139" s="100">
        <v>0</v>
      </c>
      <c r="I139" s="8"/>
      <c r="J139" s="100">
        <v>0</v>
      </c>
      <c r="K139" s="94">
        <v>1</v>
      </c>
      <c r="L139" s="93">
        <v>2460</v>
      </c>
      <c r="M139" s="93">
        <v>2460</v>
      </c>
      <c r="N139" s="100">
        <v>0</v>
      </c>
      <c r="O139" s="101"/>
      <c r="P139" s="101"/>
      <c r="Q139" s="101"/>
      <c r="R139" s="171"/>
      <c r="S139" s="96"/>
      <c r="T139" s="96"/>
      <c r="U139" s="96"/>
      <c r="V139" s="96"/>
      <c r="W139" s="96"/>
      <c r="X139" s="96"/>
      <c r="Y139" s="96"/>
      <c r="Z139" s="96"/>
      <c r="AA139" s="7"/>
    </row>
    <row x14ac:dyDescent="0.25" r="140" customHeight="1" ht="19.5">
      <c r="A140" s="160" t="s">
        <v>246</v>
      </c>
      <c r="B140" s="160" t="s">
        <v>247</v>
      </c>
      <c r="C140" s="172">
        <v>2611</v>
      </c>
      <c r="D140" s="161">
        <v>40</v>
      </c>
      <c r="E140" s="162">
        <v>24</v>
      </c>
      <c r="F140" s="104">
        <v>23</v>
      </c>
      <c r="G140" s="104">
        <v>19</v>
      </c>
      <c r="H140" s="94">
        <v>1</v>
      </c>
      <c r="I140" s="8"/>
      <c r="J140" s="94">
        <v>1</v>
      </c>
      <c r="K140" s="100">
        <v>0</v>
      </c>
      <c r="L140" s="205">
        <v>2611</v>
      </c>
      <c r="M140" s="205">
        <v>2611</v>
      </c>
      <c r="N140" s="94">
        <v>1</v>
      </c>
      <c r="O140" s="94">
        <v>666</v>
      </c>
      <c r="P140" s="174">
        <v>666</v>
      </c>
      <c r="Q140" s="104">
        <v>1</v>
      </c>
      <c r="R140" s="171"/>
      <c r="S140" s="96"/>
      <c r="T140" s="96"/>
      <c r="U140" s="96"/>
      <c r="V140" s="96"/>
      <c r="W140" s="96"/>
      <c r="X140" s="96"/>
      <c r="Y140" s="96"/>
      <c r="Z140" s="96"/>
      <c r="AA140" s="204" t="s">
        <v>252</v>
      </c>
    </row>
    <row x14ac:dyDescent="0.25" r="141" customHeight="1" ht="19.5">
      <c r="A141" s="160" t="s">
        <v>246</v>
      </c>
      <c r="B141" s="160" t="s">
        <v>247</v>
      </c>
      <c r="C141" s="161">
        <v>2751</v>
      </c>
      <c r="D141" s="161">
        <v>45</v>
      </c>
      <c r="E141" s="162">
        <v>3</v>
      </c>
      <c r="F141" s="104">
        <v>4</v>
      </c>
      <c r="G141" s="104">
        <v>52</v>
      </c>
      <c r="H141" s="100">
        <v>0</v>
      </c>
      <c r="I141" s="8"/>
      <c r="J141" s="100">
        <v>0</v>
      </c>
      <c r="K141" s="94">
        <v>1</v>
      </c>
      <c r="L141" s="93">
        <v>2751</v>
      </c>
      <c r="M141" s="93">
        <v>2751</v>
      </c>
      <c r="N141" s="100">
        <v>0</v>
      </c>
      <c r="O141" s="101"/>
      <c r="P141" s="101"/>
      <c r="Q141" s="101"/>
      <c r="R141" s="171"/>
      <c r="S141" s="96"/>
      <c r="T141" s="96"/>
      <c r="U141" s="96"/>
      <c r="V141" s="96"/>
      <c r="W141" s="96"/>
      <c r="X141" s="96"/>
      <c r="Y141" s="96"/>
      <c r="Z141" s="96"/>
      <c r="AA141" s="7"/>
    </row>
    <row x14ac:dyDescent="0.25" r="142" customHeight="1" ht="19.5">
      <c r="A142" s="160" t="s">
        <v>246</v>
      </c>
      <c r="B142" s="160" t="s">
        <v>247</v>
      </c>
      <c r="C142" s="161">
        <v>2912</v>
      </c>
      <c r="D142" s="165"/>
      <c r="E142" s="166">
        <v>1.5</v>
      </c>
      <c r="F142" s="104">
        <v>2</v>
      </c>
      <c r="G142" s="104">
        <v>51</v>
      </c>
      <c r="H142" s="167"/>
      <c r="I142" s="167"/>
      <c r="J142" s="167"/>
      <c r="K142" s="167"/>
      <c r="L142" s="169">
        <v>2912</v>
      </c>
      <c r="M142" s="169">
        <v>2912</v>
      </c>
      <c r="N142" s="170"/>
      <c r="O142" s="167"/>
      <c r="P142" s="167"/>
      <c r="Q142" s="167"/>
      <c r="R142" s="171"/>
      <c r="S142" s="96"/>
      <c r="T142" s="96"/>
      <c r="U142" s="96"/>
      <c r="V142" s="96"/>
      <c r="W142" s="96"/>
      <c r="X142" s="96"/>
      <c r="Y142" s="96"/>
      <c r="Z142" s="96"/>
      <c r="AA142" s="7"/>
    </row>
    <row x14ac:dyDescent="0.25" r="143" customHeight="1" ht="19.5">
      <c r="A143" s="160" t="s">
        <v>246</v>
      </c>
      <c r="B143" s="160" t="s">
        <v>247</v>
      </c>
      <c r="C143" s="161">
        <v>3074</v>
      </c>
      <c r="D143" s="161">
        <v>35</v>
      </c>
      <c r="E143" s="162">
        <v>11</v>
      </c>
      <c r="F143" s="104">
        <v>11</v>
      </c>
      <c r="G143" s="104">
        <v>15</v>
      </c>
      <c r="H143" s="100">
        <v>0</v>
      </c>
      <c r="I143" s="8"/>
      <c r="J143" s="100">
        <v>0</v>
      </c>
      <c r="K143" s="100">
        <v>0</v>
      </c>
      <c r="L143" s="93">
        <v>3074</v>
      </c>
      <c r="M143" s="93">
        <v>3074</v>
      </c>
      <c r="N143" s="94">
        <v>1</v>
      </c>
      <c r="O143" s="94">
        <v>666</v>
      </c>
      <c r="P143" s="174">
        <v>666</v>
      </c>
      <c r="Q143" s="104">
        <v>1</v>
      </c>
      <c r="R143" s="171" t="s">
        <v>253</v>
      </c>
      <c r="S143" s="96"/>
      <c r="T143" s="96"/>
      <c r="U143" s="96"/>
      <c r="V143" s="96"/>
      <c r="W143" s="96"/>
      <c r="X143" s="96"/>
      <c r="Y143" s="96"/>
      <c r="Z143" s="96"/>
      <c r="AA143" s="105" t="s">
        <v>254</v>
      </c>
    </row>
    <row x14ac:dyDescent="0.25" r="144" customHeight="1" ht="19.5">
      <c r="A144" s="160" t="s">
        <v>246</v>
      </c>
      <c r="B144" s="160" t="s">
        <v>247</v>
      </c>
      <c r="C144" s="161">
        <v>3268</v>
      </c>
      <c r="D144" s="161">
        <v>40</v>
      </c>
      <c r="E144" s="162">
        <v>12</v>
      </c>
      <c r="F144" s="104">
        <v>11</v>
      </c>
      <c r="G144" s="104">
        <v>23</v>
      </c>
      <c r="H144" s="100">
        <v>0</v>
      </c>
      <c r="I144" s="8"/>
      <c r="J144" s="100">
        <v>0</v>
      </c>
      <c r="K144" s="100">
        <v>0</v>
      </c>
      <c r="L144" s="93">
        <v>3268</v>
      </c>
      <c r="M144" s="93">
        <v>3268</v>
      </c>
      <c r="N144" s="100">
        <v>0</v>
      </c>
      <c r="O144" s="101"/>
      <c r="P144" s="101"/>
      <c r="Q144" s="101"/>
      <c r="R144" s="171"/>
      <c r="S144" s="96"/>
      <c r="T144" s="96"/>
      <c r="U144" s="96"/>
      <c r="V144" s="96"/>
      <c r="W144" s="96"/>
      <c r="X144" s="96"/>
      <c r="Y144" s="96"/>
      <c r="Z144" s="96"/>
      <c r="AA144" s="105" t="s">
        <v>255</v>
      </c>
    </row>
    <row x14ac:dyDescent="0.25" r="145" customHeight="1" ht="19.5">
      <c r="A145" s="160" t="s">
        <v>246</v>
      </c>
      <c r="B145" s="160" t="s">
        <v>247</v>
      </c>
      <c r="C145" s="161">
        <v>4140</v>
      </c>
      <c r="D145" s="161">
        <v>40</v>
      </c>
      <c r="E145" s="162">
        <v>11</v>
      </c>
      <c r="F145" s="104">
        <v>11</v>
      </c>
      <c r="G145" s="104">
        <v>25</v>
      </c>
      <c r="H145" s="94">
        <v>1</v>
      </c>
      <c r="I145" s="8"/>
      <c r="J145" s="100">
        <v>0</v>
      </c>
      <c r="K145" s="100">
        <v>0</v>
      </c>
      <c r="L145" s="93">
        <v>4140</v>
      </c>
      <c r="M145" s="93">
        <v>4140</v>
      </c>
      <c r="N145" s="100">
        <v>0</v>
      </c>
      <c r="O145" s="101"/>
      <c r="P145" s="101"/>
      <c r="Q145" s="101"/>
      <c r="R145" s="171"/>
      <c r="S145" s="96"/>
      <c r="T145" s="96"/>
      <c r="U145" s="96"/>
      <c r="V145" s="96"/>
      <c r="W145" s="96"/>
      <c r="X145" s="96"/>
      <c r="Y145" s="96"/>
      <c r="Z145" s="96"/>
      <c r="AA145" s="105" t="s">
        <v>256</v>
      </c>
    </row>
    <row x14ac:dyDescent="0.25" r="146" customHeight="1" ht="19.5">
      <c r="A146" s="160" t="s">
        <v>246</v>
      </c>
      <c r="B146" s="160" t="s">
        <v>247</v>
      </c>
      <c r="C146" s="107" t="s">
        <v>183</v>
      </c>
      <c r="D146" s="107"/>
      <c r="E146" s="107"/>
      <c r="F146" s="107"/>
      <c r="G146" s="107"/>
      <c r="H146" s="107"/>
      <c r="I146" s="107"/>
      <c r="J146" s="107"/>
      <c r="K146" s="107"/>
      <c r="L146" s="206">
        <v>1411</v>
      </c>
      <c r="M146" s="207">
        <v>1720</v>
      </c>
      <c r="N146" s="181"/>
      <c r="O146" s="110"/>
      <c r="P146" s="110"/>
      <c r="Q146" s="110"/>
      <c r="R146" s="112">
        <v>1</v>
      </c>
      <c r="S146" s="94">
        <v>1</v>
      </c>
      <c r="T146" s="174">
        <v>666</v>
      </c>
      <c r="U146" s="185">
        <v>1</v>
      </c>
      <c r="V146" s="114">
        <v>0</v>
      </c>
      <c r="W146" s="101"/>
      <c r="X146" s="101"/>
      <c r="Y146" s="101"/>
      <c r="Z146" s="114">
        <v>0</v>
      </c>
      <c r="AA146" s="105" t="s">
        <v>257</v>
      </c>
    </row>
    <row x14ac:dyDescent="0.25" r="147" customHeight="1" ht="19.5">
      <c r="A147" s="160" t="s">
        <v>246</v>
      </c>
      <c r="B147" s="160" t="s">
        <v>247</v>
      </c>
      <c r="C147" s="96" t="s">
        <v>171</v>
      </c>
      <c r="D147" s="96"/>
      <c r="E147" s="96"/>
      <c r="F147" s="96"/>
      <c r="G147" s="96"/>
      <c r="H147" s="96"/>
      <c r="I147" s="96"/>
      <c r="J147" s="96"/>
      <c r="K147" s="96"/>
      <c r="L147" s="208">
        <v>1411</v>
      </c>
      <c r="M147" s="143">
        <v>1884</v>
      </c>
      <c r="N147" s="171"/>
      <c r="O147" s="96"/>
      <c r="P147" s="96"/>
      <c r="Q147" s="96"/>
      <c r="R147" s="114">
        <v>0</v>
      </c>
      <c r="S147" s="101"/>
      <c r="T147" s="101"/>
      <c r="U147" s="101"/>
      <c r="V147" s="114">
        <v>0</v>
      </c>
      <c r="W147" s="101"/>
      <c r="X147" s="101"/>
      <c r="Y147" s="101"/>
      <c r="Z147" s="114">
        <v>0</v>
      </c>
      <c r="AA147" s="105" t="s">
        <v>258</v>
      </c>
    </row>
    <row x14ac:dyDescent="0.25" r="148" customHeight="1" ht="19.5">
      <c r="A148" s="160" t="s">
        <v>246</v>
      </c>
      <c r="B148" s="160" t="s">
        <v>247</v>
      </c>
      <c r="C148" s="96" t="s">
        <v>171</v>
      </c>
      <c r="D148" s="96"/>
      <c r="E148" s="96"/>
      <c r="F148" s="96"/>
      <c r="G148" s="96"/>
      <c r="H148" s="96"/>
      <c r="I148" s="96"/>
      <c r="J148" s="96"/>
      <c r="K148" s="96"/>
      <c r="L148" s="208">
        <v>1411</v>
      </c>
      <c r="M148" s="143">
        <v>2008</v>
      </c>
      <c r="N148" s="171"/>
      <c r="O148" s="96"/>
      <c r="P148" s="96"/>
      <c r="Q148" s="96"/>
      <c r="R148" s="114">
        <v>0</v>
      </c>
      <c r="S148" s="101"/>
      <c r="T148" s="101"/>
      <c r="U148" s="101"/>
      <c r="V148" s="114">
        <v>0</v>
      </c>
      <c r="W148" s="101"/>
      <c r="X148" s="101"/>
      <c r="Y148" s="101"/>
      <c r="Z148" s="114">
        <v>0</v>
      </c>
      <c r="AA148" s="7"/>
    </row>
    <row x14ac:dyDescent="0.25" r="149" customHeight="1" ht="19.5">
      <c r="A149" s="160" t="s">
        <v>246</v>
      </c>
      <c r="B149" s="160" t="s">
        <v>247</v>
      </c>
      <c r="C149" s="96" t="s">
        <v>171</v>
      </c>
      <c r="D149" s="96"/>
      <c r="E149" s="96"/>
      <c r="F149" s="96"/>
      <c r="G149" s="96"/>
      <c r="H149" s="96"/>
      <c r="I149" s="96"/>
      <c r="J149" s="96"/>
      <c r="K149" s="96"/>
      <c r="L149" s="208">
        <v>1411</v>
      </c>
      <c r="M149" s="143">
        <v>2143</v>
      </c>
      <c r="N149" s="171"/>
      <c r="O149" s="96"/>
      <c r="P149" s="96"/>
      <c r="Q149" s="96"/>
      <c r="R149" s="112">
        <v>1</v>
      </c>
      <c r="S149" s="94">
        <v>1</v>
      </c>
      <c r="T149" s="174">
        <v>666</v>
      </c>
      <c r="U149" s="185">
        <v>1</v>
      </c>
      <c r="V149" s="114">
        <v>0</v>
      </c>
      <c r="W149" s="101"/>
      <c r="X149" s="101"/>
      <c r="Y149" s="101"/>
      <c r="Z149" s="114">
        <v>0</v>
      </c>
      <c r="AA149" s="105" t="s">
        <v>259</v>
      </c>
    </row>
    <row x14ac:dyDescent="0.25" r="150" customHeight="1" ht="19.5">
      <c r="A150" s="160" t="s">
        <v>246</v>
      </c>
      <c r="B150" s="160" t="s">
        <v>247</v>
      </c>
      <c r="C150" s="96" t="s">
        <v>171</v>
      </c>
      <c r="D150" s="96"/>
      <c r="E150" s="96"/>
      <c r="F150" s="96"/>
      <c r="G150" s="96"/>
      <c r="H150" s="96"/>
      <c r="I150" s="96"/>
      <c r="J150" s="96"/>
      <c r="K150" s="96"/>
      <c r="L150" s="208">
        <v>1411</v>
      </c>
      <c r="M150" s="143">
        <v>2292</v>
      </c>
      <c r="N150" s="171"/>
      <c r="O150" s="96"/>
      <c r="P150" s="96"/>
      <c r="Q150" s="96"/>
      <c r="R150" s="114">
        <v>0</v>
      </c>
      <c r="S150" s="101"/>
      <c r="T150" s="101"/>
      <c r="U150" s="101"/>
      <c r="V150" s="114">
        <v>0</v>
      </c>
      <c r="W150" s="101"/>
      <c r="X150" s="101"/>
      <c r="Y150" s="101"/>
      <c r="Z150" s="114">
        <v>0</v>
      </c>
      <c r="AA150" s="7"/>
    </row>
    <row x14ac:dyDescent="0.25" r="151" customHeight="1" ht="19.5">
      <c r="A151" s="160" t="s">
        <v>246</v>
      </c>
      <c r="B151" s="160" t="s">
        <v>247</v>
      </c>
      <c r="C151" s="96" t="s">
        <v>171</v>
      </c>
      <c r="D151" s="96"/>
      <c r="E151" s="96"/>
      <c r="F151" s="96"/>
      <c r="G151" s="96"/>
      <c r="H151" s="96"/>
      <c r="I151" s="96"/>
      <c r="J151" s="96"/>
      <c r="K151" s="96"/>
      <c r="L151" s="208">
        <v>1411</v>
      </c>
      <c r="M151" s="143">
        <v>2460</v>
      </c>
      <c r="N151" s="171"/>
      <c r="O151" s="96"/>
      <c r="P151" s="96"/>
      <c r="Q151" s="96"/>
      <c r="R151" s="114">
        <v>0</v>
      </c>
      <c r="S151" s="101"/>
      <c r="T151" s="101"/>
      <c r="U151" s="101"/>
      <c r="V151" s="114">
        <v>0</v>
      </c>
      <c r="W151" s="101"/>
      <c r="X151" s="101"/>
      <c r="Y151" s="101"/>
      <c r="Z151" s="114">
        <v>0</v>
      </c>
      <c r="AA151" s="7"/>
    </row>
    <row x14ac:dyDescent="0.25" r="152" customHeight="1" ht="19.5">
      <c r="A152" s="160" t="s">
        <v>246</v>
      </c>
      <c r="B152" s="160" t="s">
        <v>247</v>
      </c>
      <c r="C152" s="96" t="s">
        <v>171</v>
      </c>
      <c r="D152" s="96"/>
      <c r="E152" s="96"/>
      <c r="F152" s="96"/>
      <c r="G152" s="96"/>
      <c r="H152" s="96"/>
      <c r="I152" s="96"/>
      <c r="J152" s="96"/>
      <c r="K152" s="96"/>
      <c r="L152" s="208">
        <v>1411</v>
      </c>
      <c r="M152" s="143">
        <v>2611</v>
      </c>
      <c r="N152" s="171"/>
      <c r="O152" s="96"/>
      <c r="P152" s="96"/>
      <c r="Q152" s="96"/>
      <c r="R152" s="114">
        <v>0</v>
      </c>
      <c r="S152" s="101"/>
      <c r="T152" s="101"/>
      <c r="U152" s="101"/>
      <c r="V152" s="114">
        <v>0</v>
      </c>
      <c r="W152" s="101"/>
      <c r="X152" s="101"/>
      <c r="Y152" s="101"/>
      <c r="Z152" s="114">
        <v>0</v>
      </c>
      <c r="AA152" s="7"/>
    </row>
    <row x14ac:dyDescent="0.25" r="153" customHeight="1" ht="19.5">
      <c r="A153" s="160" t="s">
        <v>246</v>
      </c>
      <c r="B153" s="160" t="s">
        <v>247</v>
      </c>
      <c r="C153" s="96" t="s">
        <v>171</v>
      </c>
      <c r="D153" s="96"/>
      <c r="E153" s="96"/>
      <c r="F153" s="96"/>
      <c r="G153" s="96"/>
      <c r="H153" s="96"/>
      <c r="I153" s="96"/>
      <c r="J153" s="96"/>
      <c r="K153" s="96"/>
      <c r="L153" s="208">
        <v>1411</v>
      </c>
      <c r="M153" s="143">
        <v>2751</v>
      </c>
      <c r="N153" s="171"/>
      <c r="O153" s="96"/>
      <c r="P153" s="96"/>
      <c r="Q153" s="96"/>
      <c r="R153" s="114">
        <v>0</v>
      </c>
      <c r="S153" s="101"/>
      <c r="T153" s="101"/>
      <c r="U153" s="101"/>
      <c r="V153" s="114">
        <v>0</v>
      </c>
      <c r="W153" s="101"/>
      <c r="X153" s="101"/>
      <c r="Y153" s="101"/>
      <c r="Z153" s="120"/>
      <c r="AA153" s="7"/>
    </row>
    <row x14ac:dyDescent="0.25" r="154" customHeight="1" ht="19.5">
      <c r="A154" s="160" t="s">
        <v>246</v>
      </c>
      <c r="B154" s="160" t="s">
        <v>247</v>
      </c>
      <c r="C154" s="96" t="s">
        <v>171</v>
      </c>
      <c r="D154" s="96"/>
      <c r="E154" s="96"/>
      <c r="F154" s="96"/>
      <c r="G154" s="96"/>
      <c r="H154" s="96"/>
      <c r="I154" s="96"/>
      <c r="J154" s="96"/>
      <c r="K154" s="96"/>
      <c r="L154" s="208">
        <v>1411</v>
      </c>
      <c r="M154" s="143">
        <v>3074</v>
      </c>
      <c r="N154" s="171"/>
      <c r="O154" s="96"/>
      <c r="P154" s="96"/>
      <c r="Q154" s="96"/>
      <c r="R154" s="114">
        <v>0</v>
      </c>
      <c r="S154" s="101"/>
      <c r="T154" s="101"/>
      <c r="U154" s="101"/>
      <c r="V154" s="114">
        <v>0</v>
      </c>
      <c r="W154" s="101"/>
      <c r="X154" s="101"/>
      <c r="Y154" s="101"/>
      <c r="Z154" s="120"/>
      <c r="AA154" s="7"/>
    </row>
    <row x14ac:dyDescent="0.25" r="155" customHeight="1" ht="19.5">
      <c r="A155" s="160" t="s">
        <v>246</v>
      </c>
      <c r="B155" s="160" t="s">
        <v>247</v>
      </c>
      <c r="C155" s="96" t="s">
        <v>171</v>
      </c>
      <c r="D155" s="96"/>
      <c r="E155" s="96"/>
      <c r="F155" s="96"/>
      <c r="G155" s="96"/>
      <c r="H155" s="96"/>
      <c r="I155" s="96"/>
      <c r="J155" s="96"/>
      <c r="K155" s="96"/>
      <c r="L155" s="208">
        <v>1411</v>
      </c>
      <c r="M155" s="143">
        <v>3268</v>
      </c>
      <c r="N155" s="171"/>
      <c r="O155" s="96"/>
      <c r="P155" s="96"/>
      <c r="Q155" s="96"/>
      <c r="R155" s="114">
        <v>0</v>
      </c>
      <c r="S155" s="101"/>
      <c r="T155" s="101"/>
      <c r="U155" s="101"/>
      <c r="V155" s="114">
        <v>0</v>
      </c>
      <c r="W155" s="101"/>
      <c r="X155" s="101"/>
      <c r="Y155" s="101"/>
      <c r="Z155" s="120"/>
      <c r="AA155" s="7"/>
    </row>
    <row x14ac:dyDescent="0.25" r="156" customHeight="1" ht="19.5">
      <c r="A156" s="160" t="s">
        <v>246</v>
      </c>
      <c r="B156" s="160" t="s">
        <v>247</v>
      </c>
      <c r="C156" s="96" t="s">
        <v>171</v>
      </c>
      <c r="D156" s="96"/>
      <c r="E156" s="96"/>
      <c r="F156" s="96"/>
      <c r="G156" s="96"/>
      <c r="H156" s="96"/>
      <c r="I156" s="96"/>
      <c r="J156" s="96"/>
      <c r="K156" s="96"/>
      <c r="L156" s="208">
        <v>1411</v>
      </c>
      <c r="M156" s="143">
        <v>4140</v>
      </c>
      <c r="N156" s="171"/>
      <c r="O156" s="96"/>
      <c r="P156" s="96"/>
      <c r="Q156" s="96"/>
      <c r="R156" s="114">
        <v>0</v>
      </c>
      <c r="S156" s="101"/>
      <c r="T156" s="101"/>
      <c r="U156" s="101"/>
      <c r="V156" s="114">
        <v>0</v>
      </c>
      <c r="W156" s="101"/>
      <c r="X156" s="101"/>
      <c r="Y156" s="101"/>
      <c r="Z156" s="120"/>
      <c r="AA156" s="7"/>
    </row>
    <row x14ac:dyDescent="0.25" r="157" customHeight="1" ht="19.5">
      <c r="A157" s="160" t="s">
        <v>246</v>
      </c>
      <c r="B157" s="160" t="s">
        <v>247</v>
      </c>
      <c r="C157" s="96" t="s">
        <v>171</v>
      </c>
      <c r="D157" s="96"/>
      <c r="E157" s="96"/>
      <c r="F157" s="96"/>
      <c r="G157" s="96"/>
      <c r="H157" s="96"/>
      <c r="I157" s="96"/>
      <c r="J157" s="96"/>
      <c r="K157" s="96"/>
      <c r="L157" s="206">
        <v>1720</v>
      </c>
      <c r="M157" s="207">
        <v>1884</v>
      </c>
      <c r="N157" s="181"/>
      <c r="O157" s="110"/>
      <c r="P157" s="110"/>
      <c r="Q157" s="110"/>
      <c r="R157" s="114">
        <v>0</v>
      </c>
      <c r="S157" s="101"/>
      <c r="T157" s="101"/>
      <c r="U157" s="101"/>
      <c r="V157" s="114">
        <v>0</v>
      </c>
      <c r="W157" s="101"/>
      <c r="X157" s="101"/>
      <c r="Y157" s="101"/>
      <c r="Z157" s="114">
        <v>0</v>
      </c>
      <c r="AA157" s="7"/>
    </row>
    <row x14ac:dyDescent="0.25" r="158" customHeight="1" ht="19.5">
      <c r="A158" s="160" t="s">
        <v>246</v>
      </c>
      <c r="B158" s="160" t="s">
        <v>247</v>
      </c>
      <c r="C158" s="96" t="s">
        <v>171</v>
      </c>
      <c r="D158" s="96"/>
      <c r="E158" s="96"/>
      <c r="F158" s="96"/>
      <c r="G158" s="96"/>
      <c r="H158" s="96"/>
      <c r="I158" s="96"/>
      <c r="J158" s="96"/>
      <c r="K158" s="96"/>
      <c r="L158" s="208">
        <v>1720</v>
      </c>
      <c r="M158" s="143">
        <v>2008</v>
      </c>
      <c r="N158" s="171"/>
      <c r="O158" s="96"/>
      <c r="P158" s="96"/>
      <c r="Q158" s="96"/>
      <c r="R158" s="114">
        <v>0</v>
      </c>
      <c r="S158" s="101"/>
      <c r="T158" s="101"/>
      <c r="U158" s="101"/>
      <c r="V158" s="114">
        <v>0</v>
      </c>
      <c r="W158" s="101"/>
      <c r="X158" s="101"/>
      <c r="Y158" s="101"/>
      <c r="Z158" s="114">
        <v>0</v>
      </c>
      <c r="AA158" s="7"/>
    </row>
    <row x14ac:dyDescent="0.25" r="159" customHeight="1" ht="19.5">
      <c r="A159" s="160" t="s">
        <v>246</v>
      </c>
      <c r="B159" s="160" t="s">
        <v>247</v>
      </c>
      <c r="C159" s="96" t="s">
        <v>171</v>
      </c>
      <c r="D159" s="96"/>
      <c r="E159" s="96"/>
      <c r="F159" s="96"/>
      <c r="G159" s="96"/>
      <c r="H159" s="96"/>
      <c r="I159" s="96"/>
      <c r="J159" s="96"/>
      <c r="K159" s="96"/>
      <c r="L159" s="208">
        <v>1720</v>
      </c>
      <c r="M159" s="143">
        <v>2143</v>
      </c>
      <c r="N159" s="171"/>
      <c r="O159" s="96"/>
      <c r="P159" s="96"/>
      <c r="Q159" s="96"/>
      <c r="R159" s="114">
        <v>0</v>
      </c>
      <c r="S159" s="101"/>
      <c r="T159" s="101"/>
      <c r="U159" s="101"/>
      <c r="V159" s="114">
        <v>0</v>
      </c>
      <c r="W159" s="101"/>
      <c r="X159" s="101"/>
      <c r="Y159" s="101"/>
      <c r="Z159" s="114">
        <v>0</v>
      </c>
      <c r="AA159" s="7"/>
    </row>
    <row x14ac:dyDescent="0.25" r="160" customHeight="1" ht="19.5">
      <c r="A160" s="160" t="s">
        <v>246</v>
      </c>
      <c r="B160" s="160" t="s">
        <v>247</v>
      </c>
      <c r="C160" s="96" t="s">
        <v>171</v>
      </c>
      <c r="D160" s="96"/>
      <c r="E160" s="96"/>
      <c r="F160" s="96"/>
      <c r="G160" s="96"/>
      <c r="H160" s="96"/>
      <c r="I160" s="96"/>
      <c r="J160" s="96"/>
      <c r="K160" s="96"/>
      <c r="L160" s="208">
        <v>1720</v>
      </c>
      <c r="M160" s="143">
        <v>2292</v>
      </c>
      <c r="N160" s="171"/>
      <c r="O160" s="96"/>
      <c r="P160" s="96"/>
      <c r="Q160" s="96"/>
      <c r="R160" s="114">
        <v>0</v>
      </c>
      <c r="S160" s="101"/>
      <c r="T160" s="101"/>
      <c r="U160" s="101"/>
      <c r="V160" s="114">
        <v>0</v>
      </c>
      <c r="W160" s="101"/>
      <c r="X160" s="101"/>
      <c r="Y160" s="101"/>
      <c r="Z160" s="114">
        <v>0</v>
      </c>
      <c r="AA160" s="7"/>
    </row>
    <row x14ac:dyDescent="0.25" r="161" customHeight="1" ht="19.5">
      <c r="A161" s="160" t="s">
        <v>246</v>
      </c>
      <c r="B161" s="160" t="s">
        <v>247</v>
      </c>
      <c r="C161" s="96" t="s">
        <v>171</v>
      </c>
      <c r="D161" s="96"/>
      <c r="E161" s="96"/>
      <c r="F161" s="96"/>
      <c r="G161" s="96"/>
      <c r="H161" s="96"/>
      <c r="I161" s="96"/>
      <c r="J161" s="96"/>
      <c r="K161" s="96"/>
      <c r="L161" s="208">
        <v>1720</v>
      </c>
      <c r="M161" s="143">
        <v>2460</v>
      </c>
      <c r="N161" s="171"/>
      <c r="O161" s="96"/>
      <c r="P161" s="96"/>
      <c r="Q161" s="96"/>
      <c r="R161" s="114">
        <v>0</v>
      </c>
      <c r="S161" s="101"/>
      <c r="T161" s="101"/>
      <c r="U161" s="101"/>
      <c r="V161" s="114">
        <v>0</v>
      </c>
      <c r="W161" s="101"/>
      <c r="X161" s="101"/>
      <c r="Y161" s="101"/>
      <c r="Z161" s="120"/>
      <c r="AA161" s="7"/>
    </row>
    <row x14ac:dyDescent="0.25" r="162" customHeight="1" ht="19.5">
      <c r="A162" s="160" t="s">
        <v>246</v>
      </c>
      <c r="B162" s="160" t="s">
        <v>247</v>
      </c>
      <c r="C162" s="96" t="s">
        <v>171</v>
      </c>
      <c r="D162" s="96"/>
      <c r="E162" s="96"/>
      <c r="F162" s="96"/>
      <c r="G162" s="96"/>
      <c r="H162" s="96"/>
      <c r="I162" s="96"/>
      <c r="J162" s="96"/>
      <c r="K162" s="96"/>
      <c r="L162" s="208">
        <v>1720</v>
      </c>
      <c r="M162" s="143">
        <v>2611</v>
      </c>
      <c r="N162" s="171"/>
      <c r="O162" s="96"/>
      <c r="P162" s="96"/>
      <c r="Q162" s="96"/>
      <c r="R162" s="114">
        <v>0</v>
      </c>
      <c r="S162" s="101"/>
      <c r="T162" s="101"/>
      <c r="U162" s="101"/>
      <c r="V162" s="114">
        <v>0</v>
      </c>
      <c r="W162" s="101"/>
      <c r="X162" s="101"/>
      <c r="Y162" s="101"/>
      <c r="Z162" s="120"/>
      <c r="AA162" s="7"/>
    </row>
    <row x14ac:dyDescent="0.25" r="163" customHeight="1" ht="19.5">
      <c r="A163" s="160" t="s">
        <v>246</v>
      </c>
      <c r="B163" s="160" t="s">
        <v>247</v>
      </c>
      <c r="C163" s="96" t="s">
        <v>171</v>
      </c>
      <c r="D163" s="96"/>
      <c r="E163" s="96"/>
      <c r="F163" s="96"/>
      <c r="G163" s="96"/>
      <c r="H163" s="96"/>
      <c r="I163" s="96"/>
      <c r="J163" s="96"/>
      <c r="K163" s="96"/>
      <c r="L163" s="208">
        <v>1720</v>
      </c>
      <c r="M163" s="143">
        <v>2751</v>
      </c>
      <c r="N163" s="171"/>
      <c r="O163" s="96"/>
      <c r="P163" s="96"/>
      <c r="Q163" s="96"/>
      <c r="R163" s="114">
        <v>0</v>
      </c>
      <c r="S163" s="101"/>
      <c r="T163" s="101"/>
      <c r="U163" s="101"/>
      <c r="V163" s="114">
        <v>0</v>
      </c>
      <c r="W163" s="101"/>
      <c r="X163" s="101"/>
      <c r="Y163" s="101"/>
      <c r="Z163" s="120"/>
      <c r="AA163" s="7"/>
    </row>
    <row x14ac:dyDescent="0.25" r="164" customHeight="1" ht="19.5">
      <c r="A164" s="160" t="s">
        <v>246</v>
      </c>
      <c r="B164" s="160" t="s">
        <v>247</v>
      </c>
      <c r="C164" s="96" t="s">
        <v>171</v>
      </c>
      <c r="D164" s="96"/>
      <c r="E164" s="96"/>
      <c r="F164" s="96"/>
      <c r="G164" s="96"/>
      <c r="H164" s="96"/>
      <c r="I164" s="96"/>
      <c r="J164" s="96"/>
      <c r="K164" s="96"/>
      <c r="L164" s="208">
        <v>1720</v>
      </c>
      <c r="M164" s="143">
        <v>3074</v>
      </c>
      <c r="N164" s="171"/>
      <c r="O164" s="96"/>
      <c r="P164" s="96"/>
      <c r="Q164" s="96"/>
      <c r="R164" s="112">
        <v>1</v>
      </c>
      <c r="S164" s="94">
        <v>-1</v>
      </c>
      <c r="T164" s="174">
        <v>666</v>
      </c>
      <c r="U164" s="185">
        <v>1</v>
      </c>
      <c r="V164" s="114">
        <v>0</v>
      </c>
      <c r="W164" s="101"/>
      <c r="X164" s="101"/>
      <c r="Y164" s="101"/>
      <c r="Z164" s="120"/>
      <c r="AA164" s="105" t="s">
        <v>260</v>
      </c>
    </row>
    <row x14ac:dyDescent="0.25" r="165" customHeight="1" ht="19.5">
      <c r="A165" s="160" t="s">
        <v>246</v>
      </c>
      <c r="B165" s="160" t="s">
        <v>247</v>
      </c>
      <c r="C165" s="96" t="s">
        <v>171</v>
      </c>
      <c r="D165" s="96"/>
      <c r="E165" s="96"/>
      <c r="F165" s="96"/>
      <c r="G165" s="96"/>
      <c r="H165" s="96"/>
      <c r="I165" s="96"/>
      <c r="J165" s="96"/>
      <c r="K165" s="96"/>
      <c r="L165" s="208">
        <v>1720</v>
      </c>
      <c r="M165" s="143">
        <v>3268</v>
      </c>
      <c r="N165" s="171"/>
      <c r="O165" s="96"/>
      <c r="P165" s="96"/>
      <c r="Q165" s="96"/>
      <c r="R165" s="114">
        <v>0</v>
      </c>
      <c r="S165" s="101"/>
      <c r="T165" s="101"/>
      <c r="U165" s="101"/>
      <c r="V165" s="114">
        <v>0</v>
      </c>
      <c r="W165" s="101"/>
      <c r="X165" s="101"/>
      <c r="Y165" s="101"/>
      <c r="Z165" s="114">
        <v>0</v>
      </c>
      <c r="AA165" s="7"/>
    </row>
    <row x14ac:dyDescent="0.25" r="166" customHeight="1" ht="19.5">
      <c r="A166" s="160" t="s">
        <v>246</v>
      </c>
      <c r="B166" s="160" t="s">
        <v>247</v>
      </c>
      <c r="C166" s="96" t="s">
        <v>171</v>
      </c>
      <c r="D166" s="96"/>
      <c r="E166" s="96"/>
      <c r="F166" s="96"/>
      <c r="G166" s="96"/>
      <c r="H166" s="96"/>
      <c r="I166" s="96"/>
      <c r="J166" s="96"/>
      <c r="K166" s="96"/>
      <c r="L166" s="208">
        <v>1720</v>
      </c>
      <c r="M166" s="143">
        <v>4140</v>
      </c>
      <c r="N166" s="171"/>
      <c r="O166" s="96"/>
      <c r="P166" s="96"/>
      <c r="Q166" s="96"/>
      <c r="R166" s="114">
        <v>0</v>
      </c>
      <c r="S166" s="101"/>
      <c r="T166" s="101"/>
      <c r="U166" s="101"/>
      <c r="V166" s="114">
        <v>0</v>
      </c>
      <c r="W166" s="101"/>
      <c r="X166" s="101"/>
      <c r="Y166" s="101"/>
      <c r="Z166" s="114">
        <v>0</v>
      </c>
      <c r="AA166" s="7"/>
    </row>
    <row x14ac:dyDescent="0.25" r="167" customHeight="1" ht="19.5">
      <c r="A167" s="160" t="s">
        <v>246</v>
      </c>
      <c r="B167" s="160" t="s">
        <v>247</v>
      </c>
      <c r="C167" s="96" t="s">
        <v>171</v>
      </c>
      <c r="D167" s="96"/>
      <c r="E167" s="96"/>
      <c r="F167" s="96"/>
      <c r="G167" s="96"/>
      <c r="H167" s="96"/>
      <c r="I167" s="96"/>
      <c r="J167" s="96"/>
      <c r="K167" s="96"/>
      <c r="L167" s="206">
        <v>1884</v>
      </c>
      <c r="M167" s="207">
        <v>2008</v>
      </c>
      <c r="N167" s="181"/>
      <c r="O167" s="110"/>
      <c r="P167" s="110"/>
      <c r="Q167" s="110"/>
      <c r="R167" s="112">
        <v>1</v>
      </c>
      <c r="S167" s="94">
        <v>-1</v>
      </c>
      <c r="T167" s="103">
        <v>1.2</v>
      </c>
      <c r="U167" s="95"/>
      <c r="V167" s="114">
        <v>0</v>
      </c>
      <c r="W167" s="101"/>
      <c r="X167" s="101"/>
      <c r="Y167" s="101"/>
      <c r="Z167" s="114">
        <v>0</v>
      </c>
      <c r="AA167" s="7"/>
    </row>
    <row x14ac:dyDescent="0.25" r="168" customHeight="1" ht="19.5">
      <c r="A168" s="160" t="s">
        <v>246</v>
      </c>
      <c r="B168" s="160" t="s">
        <v>247</v>
      </c>
      <c r="C168" s="96" t="s">
        <v>171</v>
      </c>
      <c r="D168" s="96"/>
      <c r="E168" s="96"/>
      <c r="F168" s="96"/>
      <c r="G168" s="96"/>
      <c r="H168" s="96"/>
      <c r="I168" s="96"/>
      <c r="J168" s="96"/>
      <c r="K168" s="96"/>
      <c r="L168" s="208">
        <v>1884</v>
      </c>
      <c r="M168" s="143">
        <v>2143</v>
      </c>
      <c r="N168" s="171"/>
      <c r="O168" s="96"/>
      <c r="P168" s="96"/>
      <c r="Q168" s="96"/>
      <c r="R168" s="112">
        <v>1</v>
      </c>
      <c r="S168" s="94">
        <v>1</v>
      </c>
      <c r="T168" s="103">
        <v>5.5</v>
      </c>
      <c r="U168" s="104">
        <v>1</v>
      </c>
      <c r="V168" s="114">
        <v>0</v>
      </c>
      <c r="W168" s="101"/>
      <c r="X168" s="101"/>
      <c r="Y168" s="101"/>
      <c r="Z168" s="114">
        <v>0</v>
      </c>
      <c r="AA168" s="105" t="s">
        <v>261</v>
      </c>
    </row>
    <row x14ac:dyDescent="0.25" r="169" customHeight="1" ht="19.5">
      <c r="A169" s="160" t="s">
        <v>246</v>
      </c>
      <c r="B169" s="160" t="s">
        <v>247</v>
      </c>
      <c r="C169" s="96" t="s">
        <v>171</v>
      </c>
      <c r="D169" s="96"/>
      <c r="E169" s="96"/>
      <c r="F169" s="96"/>
      <c r="G169" s="96"/>
      <c r="H169" s="96"/>
      <c r="I169" s="96"/>
      <c r="J169" s="96"/>
      <c r="K169" s="96"/>
      <c r="L169" s="208">
        <v>1884</v>
      </c>
      <c r="M169" s="143">
        <v>2292</v>
      </c>
      <c r="N169" s="171"/>
      <c r="O169" s="96"/>
      <c r="P169" s="96"/>
      <c r="Q169" s="96"/>
      <c r="R169" s="114">
        <v>0</v>
      </c>
      <c r="S169" s="101"/>
      <c r="T169" s="101"/>
      <c r="U169" s="101"/>
      <c r="V169" s="114">
        <v>0</v>
      </c>
      <c r="W169" s="101"/>
      <c r="X169" s="101"/>
      <c r="Y169" s="101"/>
      <c r="Z169" s="114">
        <v>0</v>
      </c>
      <c r="AA169" s="7"/>
    </row>
    <row x14ac:dyDescent="0.25" r="170" customHeight="1" ht="19.5">
      <c r="A170" s="160" t="s">
        <v>246</v>
      </c>
      <c r="B170" s="160" t="s">
        <v>247</v>
      </c>
      <c r="C170" s="96" t="s">
        <v>171</v>
      </c>
      <c r="D170" s="96"/>
      <c r="E170" s="96"/>
      <c r="F170" s="96"/>
      <c r="G170" s="96"/>
      <c r="H170" s="96"/>
      <c r="I170" s="96"/>
      <c r="J170" s="96"/>
      <c r="K170" s="96"/>
      <c r="L170" s="208">
        <v>1884</v>
      </c>
      <c r="M170" s="143">
        <v>2460</v>
      </c>
      <c r="N170" s="171"/>
      <c r="O170" s="96"/>
      <c r="P170" s="96"/>
      <c r="Q170" s="96"/>
      <c r="R170" s="114">
        <v>0</v>
      </c>
      <c r="S170" s="101"/>
      <c r="T170" s="101"/>
      <c r="U170" s="101"/>
      <c r="V170" s="114">
        <v>0</v>
      </c>
      <c r="W170" s="101"/>
      <c r="X170" s="101"/>
      <c r="Y170" s="101"/>
      <c r="Z170" s="114">
        <v>0</v>
      </c>
      <c r="AA170" s="7"/>
    </row>
    <row x14ac:dyDescent="0.25" r="171" customHeight="1" ht="19.5">
      <c r="A171" s="160" t="s">
        <v>246</v>
      </c>
      <c r="B171" s="160" t="s">
        <v>247</v>
      </c>
      <c r="C171" s="96" t="s">
        <v>171</v>
      </c>
      <c r="D171" s="96"/>
      <c r="E171" s="96"/>
      <c r="F171" s="96"/>
      <c r="G171" s="96"/>
      <c r="H171" s="96"/>
      <c r="I171" s="96"/>
      <c r="J171" s="96"/>
      <c r="K171" s="96"/>
      <c r="L171" s="208">
        <v>1884</v>
      </c>
      <c r="M171" s="143">
        <v>2611</v>
      </c>
      <c r="N171" s="171"/>
      <c r="O171" s="96"/>
      <c r="P171" s="96"/>
      <c r="Q171" s="96"/>
      <c r="R171" s="114">
        <v>0</v>
      </c>
      <c r="S171" s="101"/>
      <c r="T171" s="101"/>
      <c r="U171" s="101"/>
      <c r="V171" s="114">
        <v>0</v>
      </c>
      <c r="W171" s="101"/>
      <c r="X171" s="101"/>
      <c r="Y171" s="101"/>
      <c r="Z171" s="114">
        <v>0</v>
      </c>
      <c r="AA171" s="7"/>
    </row>
    <row x14ac:dyDescent="0.25" r="172" customHeight="1" ht="19.5">
      <c r="A172" s="160" t="s">
        <v>246</v>
      </c>
      <c r="B172" s="160" t="s">
        <v>247</v>
      </c>
      <c r="C172" s="96" t="s">
        <v>171</v>
      </c>
      <c r="D172" s="96"/>
      <c r="E172" s="96"/>
      <c r="F172" s="96"/>
      <c r="G172" s="96"/>
      <c r="H172" s="96"/>
      <c r="I172" s="96"/>
      <c r="J172" s="96"/>
      <c r="K172" s="96"/>
      <c r="L172" s="208">
        <v>1884</v>
      </c>
      <c r="M172" s="143">
        <v>2751</v>
      </c>
      <c r="N172" s="171"/>
      <c r="O172" s="96"/>
      <c r="P172" s="96"/>
      <c r="Q172" s="96"/>
      <c r="R172" s="114">
        <v>0</v>
      </c>
      <c r="S172" s="101"/>
      <c r="T172" s="101"/>
      <c r="U172" s="101"/>
      <c r="V172" s="114">
        <v>0</v>
      </c>
      <c r="W172" s="101"/>
      <c r="X172" s="101"/>
      <c r="Y172" s="101"/>
      <c r="Z172" s="114">
        <v>0</v>
      </c>
      <c r="AA172" s="7"/>
    </row>
    <row x14ac:dyDescent="0.25" r="173" customHeight="1" ht="19.5">
      <c r="A173" s="160" t="s">
        <v>246</v>
      </c>
      <c r="B173" s="160" t="s">
        <v>247</v>
      </c>
      <c r="C173" s="96" t="s">
        <v>171</v>
      </c>
      <c r="D173" s="96"/>
      <c r="E173" s="96"/>
      <c r="F173" s="96"/>
      <c r="G173" s="96"/>
      <c r="H173" s="96"/>
      <c r="I173" s="96"/>
      <c r="J173" s="96"/>
      <c r="K173" s="96"/>
      <c r="L173" s="208">
        <v>1884</v>
      </c>
      <c r="M173" s="143">
        <v>3074</v>
      </c>
      <c r="N173" s="171"/>
      <c r="O173" s="96"/>
      <c r="P173" s="96"/>
      <c r="Q173" s="96"/>
      <c r="R173" s="114">
        <v>0</v>
      </c>
      <c r="S173" s="101"/>
      <c r="T173" s="101"/>
      <c r="U173" s="101"/>
      <c r="V173" s="114">
        <v>0</v>
      </c>
      <c r="W173" s="101"/>
      <c r="X173" s="101"/>
      <c r="Y173" s="101"/>
      <c r="Z173" s="120"/>
      <c r="AA173" s="7"/>
    </row>
    <row x14ac:dyDescent="0.25" r="174" customHeight="1" ht="19.5">
      <c r="A174" s="160" t="s">
        <v>246</v>
      </c>
      <c r="B174" s="160" t="s">
        <v>247</v>
      </c>
      <c r="C174" s="96" t="s">
        <v>171</v>
      </c>
      <c r="D174" s="96"/>
      <c r="E174" s="96"/>
      <c r="F174" s="96"/>
      <c r="G174" s="96"/>
      <c r="H174" s="96"/>
      <c r="I174" s="96"/>
      <c r="J174" s="96"/>
      <c r="K174" s="96"/>
      <c r="L174" s="208">
        <v>1884</v>
      </c>
      <c r="M174" s="143">
        <v>3268</v>
      </c>
      <c r="N174" s="171"/>
      <c r="O174" s="96"/>
      <c r="P174" s="96"/>
      <c r="Q174" s="96"/>
      <c r="R174" s="114">
        <v>0</v>
      </c>
      <c r="S174" s="101"/>
      <c r="T174" s="101"/>
      <c r="U174" s="101"/>
      <c r="V174" s="114">
        <v>0</v>
      </c>
      <c r="W174" s="101"/>
      <c r="X174" s="101"/>
      <c r="Y174" s="101"/>
      <c r="Z174" s="120"/>
      <c r="AA174" s="105" t="s">
        <v>262</v>
      </c>
    </row>
    <row x14ac:dyDescent="0.25" r="175" customHeight="1" ht="19.5">
      <c r="A175" s="160" t="s">
        <v>246</v>
      </c>
      <c r="B175" s="160" t="s">
        <v>247</v>
      </c>
      <c r="C175" s="96" t="s">
        <v>171</v>
      </c>
      <c r="D175" s="96"/>
      <c r="E175" s="96"/>
      <c r="F175" s="96"/>
      <c r="G175" s="96"/>
      <c r="H175" s="96"/>
      <c r="I175" s="96"/>
      <c r="J175" s="96"/>
      <c r="K175" s="96"/>
      <c r="L175" s="208">
        <v>1884</v>
      </c>
      <c r="M175" s="143">
        <v>4140</v>
      </c>
      <c r="N175" s="171"/>
      <c r="O175" s="96"/>
      <c r="P175" s="96"/>
      <c r="Q175" s="96"/>
      <c r="R175" s="114">
        <v>0</v>
      </c>
      <c r="S175" s="101"/>
      <c r="T175" s="101"/>
      <c r="U175" s="101"/>
      <c r="V175" s="114">
        <v>0</v>
      </c>
      <c r="W175" s="101"/>
      <c r="X175" s="101"/>
      <c r="Y175" s="101"/>
      <c r="Z175" s="120"/>
      <c r="AA175" s="7"/>
    </row>
    <row x14ac:dyDescent="0.25" r="176" customHeight="1" ht="19.5">
      <c r="A176" s="160" t="s">
        <v>246</v>
      </c>
      <c r="B176" s="160" t="s">
        <v>247</v>
      </c>
      <c r="C176" s="96" t="s">
        <v>171</v>
      </c>
      <c r="D176" s="96"/>
      <c r="E176" s="96"/>
      <c r="F176" s="96"/>
      <c r="G176" s="96"/>
      <c r="H176" s="96"/>
      <c r="I176" s="96"/>
      <c r="J176" s="96"/>
      <c r="K176" s="96"/>
      <c r="L176" s="206">
        <v>2008</v>
      </c>
      <c r="M176" s="207">
        <v>2143</v>
      </c>
      <c r="N176" s="181"/>
      <c r="O176" s="110"/>
      <c r="P176" s="110"/>
      <c r="Q176" s="110"/>
      <c r="R176" s="114">
        <v>0</v>
      </c>
      <c r="S176" s="101"/>
      <c r="T176" s="101"/>
      <c r="U176" s="101"/>
      <c r="V176" s="114">
        <v>0</v>
      </c>
      <c r="W176" s="101"/>
      <c r="X176" s="101"/>
      <c r="Y176" s="101"/>
      <c r="Z176" s="112">
        <v>1</v>
      </c>
      <c r="AA176" s="7"/>
    </row>
    <row x14ac:dyDescent="0.25" r="177" customHeight="1" ht="19.5">
      <c r="A177" s="160" t="s">
        <v>246</v>
      </c>
      <c r="B177" s="160" t="s">
        <v>247</v>
      </c>
      <c r="C177" s="96" t="s">
        <v>171</v>
      </c>
      <c r="D177" s="96"/>
      <c r="E177" s="96"/>
      <c r="F177" s="96"/>
      <c r="G177" s="96"/>
      <c r="H177" s="96"/>
      <c r="I177" s="96"/>
      <c r="J177" s="96"/>
      <c r="K177" s="96"/>
      <c r="L177" s="208">
        <v>2008</v>
      </c>
      <c r="M177" s="143">
        <v>2292</v>
      </c>
      <c r="N177" s="171"/>
      <c r="O177" s="96"/>
      <c r="P177" s="96"/>
      <c r="Q177" s="96"/>
      <c r="R177" s="114">
        <v>0</v>
      </c>
      <c r="S177" s="101"/>
      <c r="T177" s="101"/>
      <c r="U177" s="101"/>
      <c r="V177" s="114">
        <v>0</v>
      </c>
      <c r="W177" s="101"/>
      <c r="X177" s="101"/>
      <c r="Y177" s="101"/>
      <c r="Z177" s="114">
        <v>0</v>
      </c>
      <c r="AA177" s="7"/>
    </row>
    <row x14ac:dyDescent="0.25" r="178" customHeight="1" ht="19.5">
      <c r="A178" s="160" t="s">
        <v>246</v>
      </c>
      <c r="B178" s="160" t="s">
        <v>247</v>
      </c>
      <c r="C178" s="96" t="s">
        <v>171</v>
      </c>
      <c r="D178" s="96"/>
      <c r="E178" s="96"/>
      <c r="F178" s="96"/>
      <c r="G178" s="96"/>
      <c r="H178" s="96"/>
      <c r="I178" s="96"/>
      <c r="J178" s="96"/>
      <c r="K178" s="96"/>
      <c r="L178" s="208">
        <v>2008</v>
      </c>
      <c r="M178" s="143">
        <v>2460</v>
      </c>
      <c r="N178" s="171"/>
      <c r="O178" s="96"/>
      <c r="P178" s="96"/>
      <c r="Q178" s="96"/>
      <c r="R178" s="112">
        <v>1</v>
      </c>
      <c r="S178" s="94">
        <v>1</v>
      </c>
      <c r="T178" s="103">
        <v>1.97</v>
      </c>
      <c r="U178" s="95"/>
      <c r="V178" s="114">
        <v>0</v>
      </c>
      <c r="W178" s="101"/>
      <c r="X178" s="101"/>
      <c r="Y178" s="101"/>
      <c r="Z178" s="114">
        <v>0</v>
      </c>
      <c r="AA178" s="7"/>
    </row>
    <row x14ac:dyDescent="0.25" r="179" customHeight="1" ht="19.5">
      <c r="A179" s="160" t="s">
        <v>246</v>
      </c>
      <c r="B179" s="160" t="s">
        <v>247</v>
      </c>
      <c r="C179" s="96" t="s">
        <v>171</v>
      </c>
      <c r="D179" s="96"/>
      <c r="E179" s="96"/>
      <c r="F179" s="96"/>
      <c r="G179" s="96"/>
      <c r="H179" s="96"/>
      <c r="I179" s="96"/>
      <c r="J179" s="96"/>
      <c r="K179" s="96"/>
      <c r="L179" s="208">
        <v>2008</v>
      </c>
      <c r="M179" s="143">
        <v>2611</v>
      </c>
      <c r="N179" s="171"/>
      <c r="O179" s="96"/>
      <c r="P179" s="96"/>
      <c r="Q179" s="96"/>
      <c r="R179" s="112">
        <v>1</v>
      </c>
      <c r="S179" s="94">
        <v>-1</v>
      </c>
      <c r="T179" s="103">
        <v>11.8</v>
      </c>
      <c r="U179" s="95"/>
      <c r="V179" s="114">
        <v>0</v>
      </c>
      <c r="W179" s="101"/>
      <c r="X179" s="101"/>
      <c r="Y179" s="101"/>
      <c r="Z179" s="114">
        <v>0</v>
      </c>
      <c r="AA179" s="7"/>
    </row>
    <row x14ac:dyDescent="0.25" r="180" customHeight="1" ht="19.5">
      <c r="A180" s="160" t="s">
        <v>246</v>
      </c>
      <c r="B180" s="160" t="s">
        <v>247</v>
      </c>
      <c r="C180" s="96" t="s">
        <v>171</v>
      </c>
      <c r="D180" s="96"/>
      <c r="E180" s="96"/>
      <c r="F180" s="96"/>
      <c r="G180" s="96"/>
      <c r="H180" s="96"/>
      <c r="I180" s="96"/>
      <c r="J180" s="96"/>
      <c r="K180" s="96"/>
      <c r="L180" s="208">
        <v>2008</v>
      </c>
      <c r="M180" s="143">
        <v>2751</v>
      </c>
      <c r="N180" s="171"/>
      <c r="O180" s="96"/>
      <c r="P180" s="96"/>
      <c r="Q180" s="96"/>
      <c r="R180" s="114">
        <v>0</v>
      </c>
      <c r="S180" s="101"/>
      <c r="T180" s="101"/>
      <c r="U180" s="101"/>
      <c r="V180" s="114">
        <v>0</v>
      </c>
      <c r="W180" s="101"/>
      <c r="X180" s="101"/>
      <c r="Y180" s="101"/>
      <c r="Z180" s="114">
        <v>0</v>
      </c>
      <c r="AA180" s="7"/>
    </row>
    <row x14ac:dyDescent="0.25" r="181" customHeight="1" ht="19.5">
      <c r="A181" s="160" t="s">
        <v>246</v>
      </c>
      <c r="B181" s="160" t="s">
        <v>247</v>
      </c>
      <c r="C181" s="96" t="s">
        <v>171</v>
      </c>
      <c r="D181" s="96"/>
      <c r="E181" s="96"/>
      <c r="F181" s="96"/>
      <c r="G181" s="96"/>
      <c r="H181" s="96"/>
      <c r="I181" s="96"/>
      <c r="J181" s="96"/>
      <c r="K181" s="96"/>
      <c r="L181" s="208">
        <v>2008</v>
      </c>
      <c r="M181" s="143">
        <v>3074</v>
      </c>
      <c r="N181" s="171"/>
      <c r="O181" s="96"/>
      <c r="P181" s="96"/>
      <c r="Q181" s="96"/>
      <c r="R181" s="112">
        <v>1</v>
      </c>
      <c r="S181" s="94">
        <v>-1</v>
      </c>
      <c r="T181" s="196">
        <v>-10.1</v>
      </c>
      <c r="U181" s="185">
        <v>1</v>
      </c>
      <c r="V181" s="114">
        <v>0</v>
      </c>
      <c r="W181" s="101"/>
      <c r="X181" s="101"/>
      <c r="Y181" s="101"/>
      <c r="Z181" s="120"/>
      <c r="AA181" s="105" t="s">
        <v>263</v>
      </c>
    </row>
    <row x14ac:dyDescent="0.25" r="182" customHeight="1" ht="19.5">
      <c r="A182" s="160" t="s">
        <v>246</v>
      </c>
      <c r="B182" s="160" t="s">
        <v>247</v>
      </c>
      <c r="C182" s="96" t="s">
        <v>171</v>
      </c>
      <c r="D182" s="96"/>
      <c r="E182" s="96"/>
      <c r="F182" s="96"/>
      <c r="G182" s="96"/>
      <c r="H182" s="96"/>
      <c r="I182" s="96"/>
      <c r="J182" s="96"/>
      <c r="K182" s="96"/>
      <c r="L182" s="208">
        <v>2008</v>
      </c>
      <c r="M182" s="143">
        <v>3268</v>
      </c>
      <c r="N182" s="171"/>
      <c r="O182" s="96"/>
      <c r="P182" s="96"/>
      <c r="Q182" s="96"/>
      <c r="R182" s="112">
        <v>1</v>
      </c>
      <c r="S182" s="94">
        <v>-1</v>
      </c>
      <c r="T182" s="174">
        <v>666</v>
      </c>
      <c r="U182" s="185">
        <v>1</v>
      </c>
      <c r="V182" s="114">
        <v>0</v>
      </c>
      <c r="W182" s="101"/>
      <c r="X182" s="101"/>
      <c r="Y182" s="101"/>
      <c r="Z182" s="120"/>
      <c r="AA182" s="105" t="s">
        <v>264</v>
      </c>
    </row>
    <row x14ac:dyDescent="0.25" r="183" customHeight="1" ht="19.5">
      <c r="A183" s="160" t="s">
        <v>246</v>
      </c>
      <c r="B183" s="160" t="s">
        <v>247</v>
      </c>
      <c r="C183" s="96" t="s">
        <v>171</v>
      </c>
      <c r="D183" s="96"/>
      <c r="E183" s="96"/>
      <c r="F183" s="96"/>
      <c r="G183" s="96"/>
      <c r="H183" s="96"/>
      <c r="I183" s="96"/>
      <c r="J183" s="96"/>
      <c r="K183" s="96"/>
      <c r="L183" s="208">
        <v>2008</v>
      </c>
      <c r="M183" s="143">
        <v>4140</v>
      </c>
      <c r="N183" s="171"/>
      <c r="O183" s="96"/>
      <c r="P183" s="96"/>
      <c r="Q183" s="96"/>
      <c r="R183" s="114">
        <v>0</v>
      </c>
      <c r="S183" s="101"/>
      <c r="T183" s="101"/>
      <c r="U183" s="101"/>
      <c r="V183" s="114">
        <v>0</v>
      </c>
      <c r="W183" s="101"/>
      <c r="X183" s="101"/>
      <c r="Y183" s="101"/>
      <c r="Z183" s="120"/>
      <c r="AA183" s="7"/>
    </row>
    <row x14ac:dyDescent="0.25" r="184" customHeight="1" ht="19.5">
      <c r="A184" s="160" t="s">
        <v>246</v>
      </c>
      <c r="B184" s="160" t="s">
        <v>247</v>
      </c>
      <c r="C184" s="96" t="s">
        <v>171</v>
      </c>
      <c r="D184" s="96"/>
      <c r="E184" s="96"/>
      <c r="F184" s="96"/>
      <c r="G184" s="96"/>
      <c r="H184" s="96"/>
      <c r="I184" s="96"/>
      <c r="J184" s="96"/>
      <c r="K184" s="96"/>
      <c r="L184" s="206">
        <v>2143</v>
      </c>
      <c r="M184" s="207">
        <v>2292</v>
      </c>
      <c r="N184" s="181"/>
      <c r="O184" s="110"/>
      <c r="P184" s="110"/>
      <c r="Q184" s="110"/>
      <c r="R184" s="114">
        <v>0</v>
      </c>
      <c r="S184" s="101"/>
      <c r="T184" s="101"/>
      <c r="U184" s="101"/>
      <c r="V184" s="114">
        <v>0</v>
      </c>
      <c r="W184" s="101"/>
      <c r="X184" s="101"/>
      <c r="Y184" s="101"/>
      <c r="Z184" s="114">
        <v>0</v>
      </c>
      <c r="AA184" s="7"/>
    </row>
    <row x14ac:dyDescent="0.25" r="185" customHeight="1" ht="19.5">
      <c r="A185" s="160" t="s">
        <v>246</v>
      </c>
      <c r="B185" s="160" t="s">
        <v>247</v>
      </c>
      <c r="C185" s="96" t="s">
        <v>171</v>
      </c>
      <c r="D185" s="96"/>
      <c r="E185" s="96"/>
      <c r="F185" s="96"/>
      <c r="G185" s="96"/>
      <c r="H185" s="96"/>
      <c r="I185" s="96"/>
      <c r="J185" s="96"/>
      <c r="K185" s="96"/>
      <c r="L185" s="208">
        <v>2143</v>
      </c>
      <c r="M185" s="143">
        <v>2460</v>
      </c>
      <c r="N185" s="171"/>
      <c r="O185" s="96"/>
      <c r="P185" s="96"/>
      <c r="Q185" s="96"/>
      <c r="R185" s="114">
        <v>0</v>
      </c>
      <c r="S185" s="101"/>
      <c r="T185" s="101"/>
      <c r="U185" s="101"/>
      <c r="V185" s="114">
        <v>0</v>
      </c>
      <c r="W185" s="101"/>
      <c r="X185" s="101"/>
      <c r="Y185" s="101"/>
      <c r="Z185" s="114">
        <v>0</v>
      </c>
      <c r="AA185" s="7"/>
    </row>
    <row x14ac:dyDescent="0.25" r="186" customHeight="1" ht="19.5">
      <c r="A186" s="160" t="s">
        <v>246</v>
      </c>
      <c r="B186" s="160" t="s">
        <v>247</v>
      </c>
      <c r="C186" s="96" t="s">
        <v>171</v>
      </c>
      <c r="D186" s="96"/>
      <c r="E186" s="96"/>
      <c r="F186" s="96"/>
      <c r="G186" s="96"/>
      <c r="H186" s="96"/>
      <c r="I186" s="96"/>
      <c r="J186" s="96"/>
      <c r="K186" s="96"/>
      <c r="L186" s="208">
        <v>2143</v>
      </c>
      <c r="M186" s="143">
        <v>2611</v>
      </c>
      <c r="N186" s="171"/>
      <c r="O186" s="96"/>
      <c r="P186" s="96"/>
      <c r="Q186" s="96"/>
      <c r="R186" s="114">
        <v>0</v>
      </c>
      <c r="S186" s="101"/>
      <c r="T186" s="101"/>
      <c r="U186" s="101"/>
      <c r="V186" s="114">
        <v>0</v>
      </c>
      <c r="W186" s="101"/>
      <c r="X186" s="101"/>
      <c r="Y186" s="101"/>
      <c r="Z186" s="112">
        <v>1</v>
      </c>
      <c r="AA186" s="7"/>
    </row>
    <row x14ac:dyDescent="0.25" r="187" customHeight="1" ht="19.5">
      <c r="A187" s="160" t="s">
        <v>246</v>
      </c>
      <c r="B187" s="160" t="s">
        <v>247</v>
      </c>
      <c r="C187" s="96" t="s">
        <v>171</v>
      </c>
      <c r="D187" s="96"/>
      <c r="E187" s="96"/>
      <c r="F187" s="96"/>
      <c r="G187" s="96"/>
      <c r="H187" s="96"/>
      <c r="I187" s="96"/>
      <c r="J187" s="96"/>
      <c r="K187" s="96"/>
      <c r="L187" s="208">
        <v>2143</v>
      </c>
      <c r="M187" s="143">
        <v>2751</v>
      </c>
      <c r="N187" s="171"/>
      <c r="O187" s="96"/>
      <c r="P187" s="96"/>
      <c r="Q187" s="96"/>
      <c r="R187" s="114">
        <v>0</v>
      </c>
      <c r="S187" s="101"/>
      <c r="T187" s="101"/>
      <c r="U187" s="101"/>
      <c r="V187" s="114">
        <v>0</v>
      </c>
      <c r="W187" s="101"/>
      <c r="X187" s="101"/>
      <c r="Y187" s="101"/>
      <c r="Z187" s="114">
        <v>0</v>
      </c>
      <c r="AA187" s="7"/>
    </row>
    <row x14ac:dyDescent="0.25" r="188" customHeight="1" ht="19.5">
      <c r="A188" s="160" t="s">
        <v>246</v>
      </c>
      <c r="B188" s="160" t="s">
        <v>247</v>
      </c>
      <c r="C188" s="96" t="s">
        <v>171</v>
      </c>
      <c r="D188" s="96"/>
      <c r="E188" s="96"/>
      <c r="F188" s="96"/>
      <c r="G188" s="96"/>
      <c r="H188" s="96"/>
      <c r="I188" s="96"/>
      <c r="J188" s="96"/>
      <c r="K188" s="96"/>
      <c r="L188" s="208">
        <v>2143</v>
      </c>
      <c r="M188" s="143">
        <v>3074</v>
      </c>
      <c r="N188" s="171"/>
      <c r="O188" s="96"/>
      <c r="P188" s="96"/>
      <c r="Q188" s="96"/>
      <c r="R188" s="112">
        <v>1</v>
      </c>
      <c r="S188" s="94">
        <v>1</v>
      </c>
      <c r="T188" s="103">
        <v>6.1</v>
      </c>
      <c r="U188" s="95"/>
      <c r="V188" s="114">
        <v>0</v>
      </c>
      <c r="W188" s="101"/>
      <c r="X188" s="101"/>
      <c r="Y188" s="101"/>
      <c r="Z188" s="120"/>
      <c r="AA188" s="105" t="s">
        <v>265</v>
      </c>
    </row>
    <row x14ac:dyDescent="0.25" r="189" customHeight="1" ht="19.5">
      <c r="A189" s="160" t="s">
        <v>246</v>
      </c>
      <c r="B189" s="160" t="s">
        <v>247</v>
      </c>
      <c r="C189" s="96" t="s">
        <v>171</v>
      </c>
      <c r="D189" s="96"/>
      <c r="E189" s="96"/>
      <c r="F189" s="96"/>
      <c r="G189" s="96"/>
      <c r="H189" s="96"/>
      <c r="I189" s="96"/>
      <c r="J189" s="96"/>
      <c r="K189" s="96"/>
      <c r="L189" s="208">
        <v>2143</v>
      </c>
      <c r="M189" s="143">
        <v>3268</v>
      </c>
      <c r="N189" s="171"/>
      <c r="O189" s="96"/>
      <c r="P189" s="96"/>
      <c r="Q189" s="96"/>
      <c r="R189" s="112">
        <v>1</v>
      </c>
      <c r="S189" s="94">
        <v>-1</v>
      </c>
      <c r="T189" s="94">
        <v>17</v>
      </c>
      <c r="U189" s="95"/>
      <c r="V189" s="114">
        <v>0</v>
      </c>
      <c r="W189" s="101"/>
      <c r="X189" s="101"/>
      <c r="Y189" s="101"/>
      <c r="Z189" s="120"/>
      <c r="AA189" s="105" t="s">
        <v>266</v>
      </c>
    </row>
    <row x14ac:dyDescent="0.25" r="190" customHeight="1" ht="19.5">
      <c r="A190" s="160" t="s">
        <v>246</v>
      </c>
      <c r="B190" s="160" t="s">
        <v>247</v>
      </c>
      <c r="C190" s="96" t="s">
        <v>171</v>
      </c>
      <c r="D190" s="96"/>
      <c r="E190" s="96"/>
      <c r="F190" s="96"/>
      <c r="G190" s="96"/>
      <c r="H190" s="96"/>
      <c r="I190" s="96"/>
      <c r="J190" s="96"/>
      <c r="K190" s="96"/>
      <c r="L190" s="208">
        <v>2143</v>
      </c>
      <c r="M190" s="143">
        <v>4140</v>
      </c>
      <c r="N190" s="171"/>
      <c r="O190" s="96"/>
      <c r="P190" s="96"/>
      <c r="Q190" s="96"/>
      <c r="R190" s="114">
        <v>0</v>
      </c>
      <c r="S190" s="101"/>
      <c r="T190" s="101"/>
      <c r="U190" s="101"/>
      <c r="V190" s="114">
        <v>0</v>
      </c>
      <c r="W190" s="101"/>
      <c r="X190" s="101"/>
      <c r="Y190" s="101"/>
      <c r="Z190" s="120"/>
      <c r="AA190" s="7"/>
    </row>
    <row x14ac:dyDescent="0.25" r="191" customHeight="1" ht="19.5">
      <c r="A191" s="160" t="s">
        <v>246</v>
      </c>
      <c r="B191" s="160" t="s">
        <v>247</v>
      </c>
      <c r="C191" s="96" t="s">
        <v>171</v>
      </c>
      <c r="D191" s="96"/>
      <c r="E191" s="96"/>
      <c r="F191" s="96"/>
      <c r="G191" s="96"/>
      <c r="H191" s="96"/>
      <c r="I191" s="96"/>
      <c r="J191" s="96"/>
      <c r="K191" s="96"/>
      <c r="L191" s="206">
        <v>2292</v>
      </c>
      <c r="M191" s="207">
        <v>2460</v>
      </c>
      <c r="N191" s="181"/>
      <c r="O191" s="110"/>
      <c r="P191" s="110"/>
      <c r="Q191" s="110"/>
      <c r="R191" s="114">
        <v>0</v>
      </c>
      <c r="S191" s="101"/>
      <c r="T191" s="101"/>
      <c r="U191" s="101"/>
      <c r="V191" s="114">
        <v>0</v>
      </c>
      <c r="W191" s="101"/>
      <c r="X191" s="101"/>
      <c r="Y191" s="101"/>
      <c r="Z191" s="114">
        <v>0</v>
      </c>
      <c r="AA191" s="7"/>
    </row>
    <row x14ac:dyDescent="0.25" r="192" customHeight="1" ht="19.5">
      <c r="A192" s="160" t="s">
        <v>246</v>
      </c>
      <c r="B192" s="160" t="s">
        <v>247</v>
      </c>
      <c r="C192" s="96" t="s">
        <v>171</v>
      </c>
      <c r="D192" s="96"/>
      <c r="E192" s="96"/>
      <c r="F192" s="96"/>
      <c r="G192" s="96"/>
      <c r="H192" s="96"/>
      <c r="I192" s="96"/>
      <c r="J192" s="96"/>
      <c r="K192" s="96"/>
      <c r="L192" s="208">
        <v>2292</v>
      </c>
      <c r="M192" s="143">
        <v>2611</v>
      </c>
      <c r="N192" s="171"/>
      <c r="O192" s="96"/>
      <c r="P192" s="96"/>
      <c r="Q192" s="96"/>
      <c r="R192" s="114">
        <v>0</v>
      </c>
      <c r="S192" s="101"/>
      <c r="T192" s="101"/>
      <c r="U192" s="101"/>
      <c r="V192" s="114">
        <v>0</v>
      </c>
      <c r="W192" s="101"/>
      <c r="X192" s="101"/>
      <c r="Y192" s="101"/>
      <c r="Z192" s="114">
        <v>0</v>
      </c>
      <c r="AA192" s="7"/>
    </row>
    <row x14ac:dyDescent="0.25" r="193" customHeight="1" ht="19.5">
      <c r="A193" s="160" t="s">
        <v>246</v>
      </c>
      <c r="B193" s="160" t="s">
        <v>247</v>
      </c>
      <c r="C193" s="96" t="s">
        <v>171</v>
      </c>
      <c r="D193" s="96"/>
      <c r="E193" s="96"/>
      <c r="F193" s="96"/>
      <c r="G193" s="96"/>
      <c r="H193" s="96"/>
      <c r="I193" s="96"/>
      <c r="J193" s="96"/>
      <c r="K193" s="96"/>
      <c r="L193" s="208">
        <v>2292</v>
      </c>
      <c r="M193" s="143">
        <v>2751</v>
      </c>
      <c r="N193" s="171"/>
      <c r="O193" s="96"/>
      <c r="P193" s="96"/>
      <c r="Q193" s="96"/>
      <c r="R193" s="114">
        <v>0</v>
      </c>
      <c r="S193" s="101"/>
      <c r="T193" s="101"/>
      <c r="U193" s="101"/>
      <c r="V193" s="114">
        <v>0</v>
      </c>
      <c r="W193" s="101"/>
      <c r="X193" s="101"/>
      <c r="Y193" s="101"/>
      <c r="Z193" s="114">
        <v>0</v>
      </c>
      <c r="AA193" s="7"/>
    </row>
    <row x14ac:dyDescent="0.25" r="194" customHeight="1" ht="19.5">
      <c r="A194" s="160" t="s">
        <v>246</v>
      </c>
      <c r="B194" s="160" t="s">
        <v>247</v>
      </c>
      <c r="C194" s="96" t="s">
        <v>171</v>
      </c>
      <c r="D194" s="96"/>
      <c r="E194" s="96"/>
      <c r="F194" s="96"/>
      <c r="G194" s="96"/>
      <c r="H194" s="96"/>
      <c r="I194" s="96"/>
      <c r="J194" s="96"/>
      <c r="K194" s="96"/>
      <c r="L194" s="208">
        <v>2292</v>
      </c>
      <c r="M194" s="143">
        <v>3074</v>
      </c>
      <c r="N194" s="171"/>
      <c r="O194" s="96"/>
      <c r="P194" s="96"/>
      <c r="Q194" s="96"/>
      <c r="R194" s="114">
        <v>0</v>
      </c>
      <c r="S194" s="101"/>
      <c r="T194" s="101"/>
      <c r="U194" s="101"/>
      <c r="V194" s="114">
        <v>0</v>
      </c>
      <c r="W194" s="101"/>
      <c r="X194" s="101"/>
      <c r="Y194" s="101"/>
      <c r="Z194" s="120"/>
      <c r="AA194" s="7"/>
    </row>
    <row x14ac:dyDescent="0.25" r="195" customHeight="1" ht="19.5">
      <c r="A195" s="160" t="s">
        <v>246</v>
      </c>
      <c r="B195" s="160" t="s">
        <v>247</v>
      </c>
      <c r="C195" s="96" t="s">
        <v>171</v>
      </c>
      <c r="D195" s="96"/>
      <c r="E195" s="96"/>
      <c r="F195" s="96"/>
      <c r="G195" s="96"/>
      <c r="H195" s="96"/>
      <c r="I195" s="96"/>
      <c r="J195" s="96"/>
      <c r="K195" s="96"/>
      <c r="L195" s="208">
        <v>2292</v>
      </c>
      <c r="M195" s="143">
        <v>3268</v>
      </c>
      <c r="N195" s="171"/>
      <c r="O195" s="96"/>
      <c r="P195" s="96"/>
      <c r="Q195" s="96"/>
      <c r="R195" s="114">
        <v>0</v>
      </c>
      <c r="S195" s="101"/>
      <c r="T195" s="101"/>
      <c r="U195" s="101"/>
      <c r="V195" s="114">
        <v>0</v>
      </c>
      <c r="W195" s="101"/>
      <c r="X195" s="101"/>
      <c r="Y195" s="101"/>
      <c r="Z195" s="120"/>
      <c r="AA195" s="7"/>
    </row>
    <row x14ac:dyDescent="0.25" r="196" customHeight="1" ht="19.5">
      <c r="A196" s="160" t="s">
        <v>246</v>
      </c>
      <c r="B196" s="160" t="s">
        <v>247</v>
      </c>
      <c r="C196" s="96" t="s">
        <v>171</v>
      </c>
      <c r="D196" s="96"/>
      <c r="E196" s="96"/>
      <c r="F196" s="96"/>
      <c r="G196" s="96"/>
      <c r="H196" s="96"/>
      <c r="I196" s="96"/>
      <c r="J196" s="96"/>
      <c r="K196" s="96"/>
      <c r="L196" s="208">
        <v>2292</v>
      </c>
      <c r="M196" s="143">
        <v>4140</v>
      </c>
      <c r="N196" s="171"/>
      <c r="O196" s="96"/>
      <c r="P196" s="96"/>
      <c r="Q196" s="96"/>
      <c r="R196" s="114">
        <v>0</v>
      </c>
      <c r="S196" s="101"/>
      <c r="T196" s="101"/>
      <c r="U196" s="101"/>
      <c r="V196" s="114">
        <v>0</v>
      </c>
      <c r="W196" s="101"/>
      <c r="X196" s="101"/>
      <c r="Y196" s="101"/>
      <c r="Z196" s="120"/>
      <c r="AA196" s="7"/>
    </row>
    <row x14ac:dyDescent="0.25" r="197" customHeight="1" ht="19.5">
      <c r="A197" s="160" t="s">
        <v>246</v>
      </c>
      <c r="B197" s="160" t="s">
        <v>247</v>
      </c>
      <c r="C197" s="96" t="s">
        <v>171</v>
      </c>
      <c r="D197" s="96"/>
      <c r="E197" s="96"/>
      <c r="F197" s="96"/>
      <c r="G197" s="96"/>
      <c r="H197" s="96"/>
      <c r="I197" s="96"/>
      <c r="J197" s="96"/>
      <c r="K197" s="96"/>
      <c r="L197" s="206">
        <v>2460</v>
      </c>
      <c r="M197" s="207">
        <v>2611</v>
      </c>
      <c r="N197" s="181"/>
      <c r="O197" s="110"/>
      <c r="P197" s="110"/>
      <c r="Q197" s="110"/>
      <c r="R197" s="112">
        <v>1</v>
      </c>
      <c r="S197" s="94">
        <v>-1</v>
      </c>
      <c r="T197" s="103">
        <v>1.4</v>
      </c>
      <c r="U197" s="95"/>
      <c r="V197" s="114">
        <v>0</v>
      </c>
      <c r="W197" s="101"/>
      <c r="X197" s="101"/>
      <c r="Y197" s="101"/>
      <c r="Z197" s="112">
        <v>1</v>
      </c>
      <c r="AA197" s="105" t="s">
        <v>267</v>
      </c>
    </row>
    <row x14ac:dyDescent="0.25" r="198" customHeight="1" ht="19.5">
      <c r="A198" s="160" t="s">
        <v>246</v>
      </c>
      <c r="B198" s="160" t="s">
        <v>247</v>
      </c>
      <c r="C198" s="96" t="s">
        <v>171</v>
      </c>
      <c r="D198" s="96"/>
      <c r="E198" s="96"/>
      <c r="F198" s="96"/>
      <c r="G198" s="96"/>
      <c r="H198" s="96"/>
      <c r="I198" s="96"/>
      <c r="J198" s="96"/>
      <c r="K198" s="96"/>
      <c r="L198" s="208">
        <v>2460</v>
      </c>
      <c r="M198" s="143">
        <v>2751</v>
      </c>
      <c r="N198" s="171"/>
      <c r="O198" s="96"/>
      <c r="P198" s="96"/>
      <c r="Q198" s="96"/>
      <c r="R198" s="112">
        <v>1</v>
      </c>
      <c r="S198" s="94">
        <v>1</v>
      </c>
      <c r="T198" s="103">
        <v>8.1</v>
      </c>
      <c r="U198" s="95"/>
      <c r="V198" s="114">
        <v>0</v>
      </c>
      <c r="W198" s="101"/>
      <c r="X198" s="101"/>
      <c r="Y198" s="101"/>
      <c r="Z198" s="114">
        <v>0</v>
      </c>
      <c r="AA198" s="105" t="s">
        <v>268</v>
      </c>
    </row>
    <row x14ac:dyDescent="0.25" r="199" customHeight="1" ht="19.5">
      <c r="A199" s="160" t="s">
        <v>246</v>
      </c>
      <c r="B199" s="160" t="s">
        <v>247</v>
      </c>
      <c r="C199" s="96" t="s">
        <v>171</v>
      </c>
      <c r="D199" s="96"/>
      <c r="E199" s="96"/>
      <c r="F199" s="96"/>
      <c r="G199" s="96"/>
      <c r="H199" s="96"/>
      <c r="I199" s="96"/>
      <c r="J199" s="96"/>
      <c r="K199" s="96"/>
      <c r="L199" s="208">
        <v>2460</v>
      </c>
      <c r="M199" s="143">
        <v>3074</v>
      </c>
      <c r="N199" s="171"/>
      <c r="O199" s="96"/>
      <c r="P199" s="96"/>
      <c r="Q199" s="96"/>
      <c r="R199" s="114">
        <v>0</v>
      </c>
      <c r="S199" s="101"/>
      <c r="T199" s="101"/>
      <c r="U199" s="101"/>
      <c r="V199" s="114">
        <v>0</v>
      </c>
      <c r="W199" s="101"/>
      <c r="X199" s="101"/>
      <c r="Y199" s="101"/>
      <c r="Z199" s="114">
        <v>0</v>
      </c>
      <c r="AA199" s="7"/>
    </row>
    <row x14ac:dyDescent="0.25" r="200" customHeight="1" ht="19.5">
      <c r="A200" s="160" t="s">
        <v>246</v>
      </c>
      <c r="B200" s="160" t="s">
        <v>247</v>
      </c>
      <c r="C200" s="96" t="s">
        <v>171</v>
      </c>
      <c r="D200" s="96"/>
      <c r="E200" s="96"/>
      <c r="F200" s="96"/>
      <c r="G200" s="96"/>
      <c r="H200" s="96"/>
      <c r="I200" s="96"/>
      <c r="J200" s="96"/>
      <c r="K200" s="96"/>
      <c r="L200" s="208">
        <v>2460</v>
      </c>
      <c r="M200" s="143">
        <v>3268</v>
      </c>
      <c r="N200" s="171"/>
      <c r="O200" s="96"/>
      <c r="P200" s="96"/>
      <c r="Q200" s="96"/>
      <c r="R200" s="112">
        <v>1</v>
      </c>
      <c r="S200" s="94">
        <v>1</v>
      </c>
      <c r="T200" s="103">
        <v>9.9</v>
      </c>
      <c r="U200" s="95"/>
      <c r="V200" s="114">
        <v>0</v>
      </c>
      <c r="W200" s="101"/>
      <c r="X200" s="101"/>
      <c r="Y200" s="101"/>
      <c r="Z200" s="114">
        <v>0</v>
      </c>
      <c r="AA200" s="105" t="s">
        <v>269</v>
      </c>
    </row>
    <row x14ac:dyDescent="0.25" r="201" customHeight="1" ht="19.5">
      <c r="A201" s="160" t="s">
        <v>246</v>
      </c>
      <c r="B201" s="160" t="s">
        <v>247</v>
      </c>
      <c r="C201" s="96" t="s">
        <v>171</v>
      </c>
      <c r="D201" s="96"/>
      <c r="E201" s="96"/>
      <c r="F201" s="96"/>
      <c r="G201" s="96"/>
      <c r="H201" s="96"/>
      <c r="I201" s="96"/>
      <c r="J201" s="96"/>
      <c r="K201" s="96"/>
      <c r="L201" s="208">
        <v>2460</v>
      </c>
      <c r="M201" s="143">
        <v>4140</v>
      </c>
      <c r="N201" s="171"/>
      <c r="O201" s="96"/>
      <c r="P201" s="96"/>
      <c r="Q201" s="96"/>
      <c r="R201" s="114">
        <v>0</v>
      </c>
      <c r="S201" s="101"/>
      <c r="T201" s="101"/>
      <c r="U201" s="101"/>
      <c r="V201" s="114">
        <v>0</v>
      </c>
      <c r="W201" s="101"/>
      <c r="X201" s="101"/>
      <c r="Y201" s="101"/>
      <c r="Z201" s="114">
        <v>0</v>
      </c>
      <c r="AA201" s="7"/>
    </row>
    <row x14ac:dyDescent="0.25" r="202" customHeight="1" ht="19.5">
      <c r="A202" s="160" t="s">
        <v>246</v>
      </c>
      <c r="B202" s="160" t="s">
        <v>247</v>
      </c>
      <c r="C202" s="96" t="s">
        <v>171</v>
      </c>
      <c r="D202" s="96"/>
      <c r="E202" s="96"/>
      <c r="F202" s="96"/>
      <c r="G202" s="96"/>
      <c r="H202" s="96"/>
      <c r="I202" s="96"/>
      <c r="J202" s="96"/>
      <c r="K202" s="96"/>
      <c r="L202" s="206">
        <v>2611</v>
      </c>
      <c r="M202" s="207">
        <v>2751</v>
      </c>
      <c r="N202" s="181"/>
      <c r="O202" s="110"/>
      <c r="P202" s="110"/>
      <c r="Q202" s="110"/>
      <c r="R202" s="112">
        <v>1</v>
      </c>
      <c r="S202" s="94">
        <v>-1</v>
      </c>
      <c r="T202" s="103">
        <v>5.7</v>
      </c>
      <c r="U202" s="95"/>
      <c r="V202" s="114">
        <v>0</v>
      </c>
      <c r="W202" s="101"/>
      <c r="X202" s="101"/>
      <c r="Y202" s="101"/>
      <c r="Z202" s="112">
        <v>1</v>
      </c>
      <c r="AA202" s="105" t="s">
        <v>267</v>
      </c>
    </row>
    <row x14ac:dyDescent="0.25" r="203" customHeight="1" ht="19.5">
      <c r="A203" s="160" t="s">
        <v>246</v>
      </c>
      <c r="B203" s="160" t="s">
        <v>247</v>
      </c>
      <c r="C203" s="96" t="s">
        <v>171</v>
      </c>
      <c r="D203" s="96"/>
      <c r="E203" s="96"/>
      <c r="F203" s="96"/>
      <c r="G203" s="96"/>
      <c r="H203" s="96"/>
      <c r="I203" s="96"/>
      <c r="J203" s="96"/>
      <c r="K203" s="96"/>
      <c r="L203" s="208">
        <v>2611</v>
      </c>
      <c r="M203" s="143">
        <v>3074</v>
      </c>
      <c r="N203" s="171"/>
      <c r="O203" s="96"/>
      <c r="P203" s="96"/>
      <c r="Q203" s="96"/>
      <c r="R203" s="112">
        <v>1</v>
      </c>
      <c r="S203" s="94">
        <v>1</v>
      </c>
      <c r="T203" s="94">
        <v>-21</v>
      </c>
      <c r="U203" s="95"/>
      <c r="V203" s="114">
        <v>0</v>
      </c>
      <c r="W203" s="101"/>
      <c r="X203" s="101"/>
      <c r="Y203" s="101"/>
      <c r="Z203" s="112">
        <v>1</v>
      </c>
      <c r="AA203" s="105" t="s">
        <v>269</v>
      </c>
    </row>
    <row x14ac:dyDescent="0.25" r="204" customHeight="1" ht="19.5">
      <c r="A204" s="160" t="s">
        <v>246</v>
      </c>
      <c r="B204" s="160" t="s">
        <v>247</v>
      </c>
      <c r="C204" s="96" t="s">
        <v>171</v>
      </c>
      <c r="D204" s="96"/>
      <c r="E204" s="96"/>
      <c r="F204" s="96"/>
      <c r="G204" s="96"/>
      <c r="H204" s="96"/>
      <c r="I204" s="96"/>
      <c r="J204" s="96"/>
      <c r="K204" s="96"/>
      <c r="L204" s="208">
        <v>2611</v>
      </c>
      <c r="M204" s="143">
        <v>3268</v>
      </c>
      <c r="N204" s="171"/>
      <c r="O204" s="96"/>
      <c r="P204" s="96"/>
      <c r="Q204" s="96"/>
      <c r="R204" s="112">
        <v>1</v>
      </c>
      <c r="S204" s="94">
        <v>-1</v>
      </c>
      <c r="T204" s="103">
        <v>5.5</v>
      </c>
      <c r="U204" s="95"/>
      <c r="V204" s="114">
        <v>0</v>
      </c>
      <c r="W204" s="101"/>
      <c r="X204" s="101"/>
      <c r="Y204" s="101"/>
      <c r="Z204" s="112">
        <v>1</v>
      </c>
      <c r="AA204" s="7"/>
    </row>
    <row x14ac:dyDescent="0.25" r="205" customHeight="1" ht="19.5">
      <c r="A205" s="160" t="s">
        <v>246</v>
      </c>
      <c r="B205" s="160" t="s">
        <v>247</v>
      </c>
      <c r="C205" s="96" t="s">
        <v>171</v>
      </c>
      <c r="D205" s="96"/>
      <c r="E205" s="96"/>
      <c r="F205" s="96"/>
      <c r="G205" s="96"/>
      <c r="H205" s="96"/>
      <c r="I205" s="96"/>
      <c r="J205" s="96"/>
      <c r="K205" s="96"/>
      <c r="L205" s="208">
        <v>2611</v>
      </c>
      <c r="M205" s="143">
        <v>4140</v>
      </c>
      <c r="N205" s="171"/>
      <c r="O205" s="96"/>
      <c r="P205" s="96"/>
      <c r="Q205" s="96"/>
      <c r="R205" s="114">
        <v>0</v>
      </c>
      <c r="S205" s="101"/>
      <c r="T205" s="101"/>
      <c r="U205" s="101"/>
      <c r="V205" s="114">
        <v>0</v>
      </c>
      <c r="W205" s="101"/>
      <c r="X205" s="101"/>
      <c r="Y205" s="101"/>
      <c r="Z205" s="114">
        <v>0</v>
      </c>
      <c r="AA205" s="7"/>
    </row>
    <row x14ac:dyDescent="0.25" r="206" customHeight="1" ht="19.5">
      <c r="A206" s="160" t="s">
        <v>246</v>
      </c>
      <c r="B206" s="160" t="s">
        <v>247</v>
      </c>
      <c r="C206" s="96" t="s">
        <v>171</v>
      </c>
      <c r="D206" s="96"/>
      <c r="E206" s="96"/>
      <c r="F206" s="96"/>
      <c r="G206" s="96"/>
      <c r="H206" s="96"/>
      <c r="I206" s="96"/>
      <c r="J206" s="96"/>
      <c r="K206" s="96"/>
      <c r="L206" s="206">
        <v>2751</v>
      </c>
      <c r="M206" s="207">
        <v>3074</v>
      </c>
      <c r="N206" s="181"/>
      <c r="O206" s="110"/>
      <c r="P206" s="110"/>
      <c r="Q206" s="110"/>
      <c r="R206" s="112">
        <v>1</v>
      </c>
      <c r="S206" s="94">
        <v>1</v>
      </c>
      <c r="T206" s="174">
        <v>666</v>
      </c>
      <c r="U206" s="185">
        <v>1</v>
      </c>
      <c r="V206" s="114">
        <v>0</v>
      </c>
      <c r="W206" s="101"/>
      <c r="X206" s="101"/>
      <c r="Y206" s="101"/>
      <c r="Z206" s="114">
        <v>0</v>
      </c>
      <c r="AA206" s="105" t="s">
        <v>270</v>
      </c>
    </row>
    <row x14ac:dyDescent="0.25" r="207" customHeight="1" ht="19.5">
      <c r="A207" s="160" t="s">
        <v>246</v>
      </c>
      <c r="B207" s="160" t="s">
        <v>247</v>
      </c>
      <c r="C207" s="96" t="s">
        <v>171</v>
      </c>
      <c r="D207" s="96"/>
      <c r="E207" s="96"/>
      <c r="F207" s="96"/>
      <c r="G207" s="96"/>
      <c r="H207" s="96"/>
      <c r="I207" s="96"/>
      <c r="J207" s="96"/>
      <c r="K207" s="96"/>
      <c r="L207" s="208">
        <v>2751</v>
      </c>
      <c r="M207" s="143">
        <v>3268</v>
      </c>
      <c r="N207" s="171"/>
      <c r="O207" s="96"/>
      <c r="P207" s="96"/>
      <c r="Q207" s="96"/>
      <c r="R207" s="112">
        <v>1</v>
      </c>
      <c r="S207" s="94">
        <v>1</v>
      </c>
      <c r="T207" s="174">
        <v>666</v>
      </c>
      <c r="U207" s="185">
        <v>1</v>
      </c>
      <c r="V207" s="114">
        <v>0</v>
      </c>
      <c r="W207" s="101"/>
      <c r="X207" s="101"/>
      <c r="Y207" s="101"/>
      <c r="Z207" s="114">
        <v>0</v>
      </c>
      <c r="AA207" s="105" t="s">
        <v>271</v>
      </c>
    </row>
    <row x14ac:dyDescent="0.25" r="208" customHeight="1" ht="19.5">
      <c r="A208" s="160" t="s">
        <v>246</v>
      </c>
      <c r="B208" s="160" t="s">
        <v>247</v>
      </c>
      <c r="C208" s="96" t="s">
        <v>171</v>
      </c>
      <c r="D208" s="96"/>
      <c r="E208" s="96"/>
      <c r="F208" s="96"/>
      <c r="G208" s="96"/>
      <c r="H208" s="96"/>
      <c r="I208" s="96"/>
      <c r="J208" s="96"/>
      <c r="K208" s="96"/>
      <c r="L208" s="208">
        <v>2751</v>
      </c>
      <c r="M208" s="143">
        <v>4140</v>
      </c>
      <c r="N208" s="171"/>
      <c r="O208" s="96"/>
      <c r="P208" s="96"/>
      <c r="Q208" s="96"/>
      <c r="R208" s="114">
        <v>0</v>
      </c>
      <c r="S208" s="101"/>
      <c r="T208" s="101"/>
      <c r="U208" s="101"/>
      <c r="V208" s="114">
        <v>0</v>
      </c>
      <c r="W208" s="101"/>
      <c r="X208" s="101"/>
      <c r="Y208" s="101"/>
      <c r="Z208" s="114">
        <v>0</v>
      </c>
      <c r="AA208" s="7"/>
    </row>
    <row x14ac:dyDescent="0.25" r="209" customHeight="1" ht="19.5">
      <c r="A209" s="160" t="s">
        <v>246</v>
      </c>
      <c r="B209" s="160" t="s">
        <v>247</v>
      </c>
      <c r="C209" s="96" t="s">
        <v>171</v>
      </c>
      <c r="D209" s="96"/>
      <c r="E209" s="96"/>
      <c r="F209" s="96"/>
      <c r="G209" s="96"/>
      <c r="H209" s="96"/>
      <c r="I209" s="96"/>
      <c r="J209" s="96"/>
      <c r="K209" s="96"/>
      <c r="L209" s="206">
        <v>3074</v>
      </c>
      <c r="M209" s="207">
        <v>3268</v>
      </c>
      <c r="N209" s="181"/>
      <c r="O209" s="110"/>
      <c r="P209" s="110"/>
      <c r="Q209" s="110"/>
      <c r="R209" s="112">
        <v>1</v>
      </c>
      <c r="S209" s="94">
        <v>-1</v>
      </c>
      <c r="T209" s="103">
        <v>6.8</v>
      </c>
      <c r="U209" s="95"/>
      <c r="V209" s="114">
        <v>0</v>
      </c>
      <c r="W209" s="101"/>
      <c r="X209" s="101"/>
      <c r="Y209" s="101"/>
      <c r="Z209" s="112">
        <v>1</v>
      </c>
      <c r="AA209" s="105" t="s">
        <v>267</v>
      </c>
    </row>
    <row x14ac:dyDescent="0.25" r="210" customHeight="1" ht="19.5">
      <c r="A210" s="160" t="s">
        <v>246</v>
      </c>
      <c r="B210" s="160" t="s">
        <v>247</v>
      </c>
      <c r="C210" s="96" t="s">
        <v>171</v>
      </c>
      <c r="D210" s="96"/>
      <c r="E210" s="96"/>
      <c r="F210" s="96"/>
      <c r="G210" s="96"/>
      <c r="H210" s="96"/>
      <c r="I210" s="96"/>
      <c r="J210" s="96"/>
      <c r="K210" s="96"/>
      <c r="L210" s="208">
        <v>3074</v>
      </c>
      <c r="M210" s="143">
        <v>4140</v>
      </c>
      <c r="N210" s="171"/>
      <c r="O210" s="96"/>
      <c r="P210" s="96"/>
      <c r="Q210" s="96"/>
      <c r="R210" s="112">
        <v>1</v>
      </c>
      <c r="S210" s="94">
        <v>-1</v>
      </c>
      <c r="T210" s="196">
        <v>12.9</v>
      </c>
      <c r="U210" s="185">
        <v>1</v>
      </c>
      <c r="V210" s="114">
        <v>0</v>
      </c>
      <c r="W210" s="101"/>
      <c r="X210" s="101"/>
      <c r="Y210" s="101"/>
      <c r="Z210" s="114">
        <v>0</v>
      </c>
      <c r="AA210" s="105" t="s">
        <v>272</v>
      </c>
    </row>
    <row x14ac:dyDescent="0.25" r="211" customHeight="1" ht="19.5">
      <c r="A211" s="209" t="s">
        <v>246</v>
      </c>
      <c r="B211" s="209" t="s">
        <v>247</v>
      </c>
      <c r="C211" s="198" t="s">
        <v>171</v>
      </c>
      <c r="D211" s="198"/>
      <c r="E211" s="198"/>
      <c r="F211" s="198"/>
      <c r="G211" s="198"/>
      <c r="H211" s="198"/>
      <c r="I211" s="198"/>
      <c r="J211" s="198"/>
      <c r="K211" s="198"/>
      <c r="L211" s="210">
        <v>3268</v>
      </c>
      <c r="M211" s="211">
        <v>4140</v>
      </c>
      <c r="N211" s="201"/>
      <c r="O211" s="202"/>
      <c r="P211" s="202"/>
      <c r="Q211" s="202"/>
      <c r="R211" s="114">
        <v>0</v>
      </c>
      <c r="S211" s="101"/>
      <c r="T211" s="101"/>
      <c r="U211" s="101"/>
      <c r="V211" s="114">
        <v>0</v>
      </c>
      <c r="W211" s="101"/>
      <c r="X211" s="101"/>
      <c r="Y211" s="101"/>
      <c r="Z211" s="114">
        <v>0</v>
      </c>
      <c r="AA211" s="203"/>
    </row>
    <row x14ac:dyDescent="0.25" r="212" customHeight="1" ht="19.5">
      <c r="A212" s="141" t="s">
        <v>273</v>
      </c>
      <c r="B212" s="141" t="s">
        <v>274</v>
      </c>
      <c r="C212" s="142">
        <v>926</v>
      </c>
      <c r="D212" s="142">
        <v>30</v>
      </c>
      <c r="E212" s="162">
        <v>10</v>
      </c>
      <c r="F212" s="104">
        <v>11</v>
      </c>
      <c r="G212" s="104">
        <v>10</v>
      </c>
      <c r="H212" s="100">
        <v>0</v>
      </c>
      <c r="I212" s="8"/>
      <c r="J212" s="100">
        <v>0</v>
      </c>
      <c r="K212" s="94">
        <v>1</v>
      </c>
      <c r="L212" s="93">
        <v>926</v>
      </c>
      <c r="M212" s="93">
        <v>926</v>
      </c>
      <c r="N212" s="94">
        <v>1</v>
      </c>
      <c r="O212" s="94">
        <v>666</v>
      </c>
      <c r="P212" s="174">
        <v>666</v>
      </c>
      <c r="Q212" s="104">
        <v>1</v>
      </c>
      <c r="R212" s="179" t="s">
        <v>275</v>
      </c>
      <c r="S212" s="96"/>
      <c r="T212" s="96"/>
      <c r="U212" s="96"/>
      <c r="V212" s="96"/>
      <c r="W212" s="96"/>
      <c r="X212" s="96"/>
      <c r="Y212" s="96"/>
      <c r="Z212" s="96"/>
      <c r="AA212" s="7"/>
    </row>
    <row x14ac:dyDescent="0.25" r="213" customHeight="1" ht="19.5">
      <c r="A213" s="141" t="s">
        <v>273</v>
      </c>
      <c r="B213" s="141" t="s">
        <v>274</v>
      </c>
      <c r="C213" s="142">
        <v>1077</v>
      </c>
      <c r="D213" s="142">
        <v>30</v>
      </c>
      <c r="E213" s="162">
        <v>26</v>
      </c>
      <c r="F213" s="104">
        <v>26</v>
      </c>
      <c r="G213" s="104">
        <v>13</v>
      </c>
      <c r="H213" s="94">
        <v>1</v>
      </c>
      <c r="I213" s="8"/>
      <c r="J213" s="94">
        <v>1</v>
      </c>
      <c r="K213" s="100">
        <v>0</v>
      </c>
      <c r="L213" s="93">
        <v>1077</v>
      </c>
      <c r="M213" s="93">
        <v>1077</v>
      </c>
      <c r="N213" s="94">
        <v>1</v>
      </c>
      <c r="O213" s="94">
        <v>-1</v>
      </c>
      <c r="P213" s="103">
        <v>1.02</v>
      </c>
      <c r="Q213" s="104">
        <v>1</v>
      </c>
      <c r="R213" s="171"/>
      <c r="S213" s="96"/>
      <c r="T213" s="96"/>
      <c r="U213" s="96"/>
      <c r="V213" s="96"/>
      <c r="W213" s="96"/>
      <c r="X213" s="96"/>
      <c r="Y213" s="96"/>
      <c r="Z213" s="96"/>
      <c r="AA213" s="105" t="s">
        <v>276</v>
      </c>
    </row>
    <row x14ac:dyDescent="0.25" r="214" customHeight="1" ht="19.5">
      <c r="A214" s="141" t="s">
        <v>273</v>
      </c>
      <c r="B214" s="141" t="s">
        <v>274</v>
      </c>
      <c r="C214" s="142">
        <v>1437</v>
      </c>
      <c r="D214" s="142">
        <v>30</v>
      </c>
      <c r="E214" s="166">
        <v>17.5</v>
      </c>
      <c r="F214" s="104">
        <v>19</v>
      </c>
      <c r="G214" s="104">
        <v>11</v>
      </c>
      <c r="H214" s="94">
        <v>1</v>
      </c>
      <c r="I214" s="8"/>
      <c r="J214" s="94">
        <v>1</v>
      </c>
      <c r="K214" s="100">
        <v>0</v>
      </c>
      <c r="L214" s="93">
        <v>1437</v>
      </c>
      <c r="M214" s="93">
        <v>1437</v>
      </c>
      <c r="N214" s="94">
        <v>1</v>
      </c>
      <c r="O214" s="94">
        <v>666</v>
      </c>
      <c r="P214" s="174">
        <v>666</v>
      </c>
      <c r="Q214" s="104">
        <v>1</v>
      </c>
      <c r="R214" s="171"/>
      <c r="S214" s="96"/>
      <c r="T214" s="96"/>
      <c r="U214" s="96"/>
      <c r="V214" s="96"/>
      <c r="W214" s="96"/>
      <c r="X214" s="96"/>
      <c r="Y214" s="96"/>
      <c r="Z214" s="96"/>
      <c r="AA214" s="105" t="s">
        <v>277</v>
      </c>
    </row>
    <row x14ac:dyDescent="0.25" r="215" customHeight="1" ht="19.5">
      <c r="A215" s="141" t="s">
        <v>273</v>
      </c>
      <c r="B215" s="141" t="s">
        <v>274</v>
      </c>
      <c r="C215" s="142">
        <v>1766</v>
      </c>
      <c r="D215" s="142">
        <v>30</v>
      </c>
      <c r="E215" s="162">
        <v>3</v>
      </c>
      <c r="F215" s="104">
        <v>3</v>
      </c>
      <c r="G215" s="104">
        <v>28</v>
      </c>
      <c r="H215" s="100">
        <v>0</v>
      </c>
      <c r="I215" s="8"/>
      <c r="J215" s="100">
        <v>0</v>
      </c>
      <c r="K215" s="94">
        <v>1</v>
      </c>
      <c r="L215" s="93">
        <v>1766</v>
      </c>
      <c r="M215" s="93">
        <v>1766</v>
      </c>
      <c r="N215" s="100">
        <v>0</v>
      </c>
      <c r="O215" s="101"/>
      <c r="P215" s="101"/>
      <c r="Q215" s="101"/>
      <c r="R215" s="171"/>
      <c r="S215" s="96"/>
      <c r="T215" s="96"/>
      <c r="U215" s="96"/>
      <c r="V215" s="96"/>
      <c r="W215" s="96"/>
      <c r="X215" s="96"/>
      <c r="Y215" s="96"/>
      <c r="Z215" s="96"/>
      <c r="AA215" s="7"/>
    </row>
    <row x14ac:dyDescent="0.25" r="216" customHeight="1" ht="19.5">
      <c r="A216" s="141" t="s">
        <v>273</v>
      </c>
      <c r="B216" s="141" t="s">
        <v>274</v>
      </c>
      <c r="C216" s="142">
        <v>2207</v>
      </c>
      <c r="D216" s="142">
        <v>30</v>
      </c>
      <c r="E216" s="162">
        <v>6</v>
      </c>
      <c r="F216" s="104">
        <v>7</v>
      </c>
      <c r="G216" s="104">
        <v>12</v>
      </c>
      <c r="H216" s="100">
        <v>0</v>
      </c>
      <c r="I216" s="8"/>
      <c r="J216" s="100">
        <v>0</v>
      </c>
      <c r="K216" s="94">
        <v>1</v>
      </c>
      <c r="L216" s="93">
        <v>2207</v>
      </c>
      <c r="M216" s="93">
        <v>2207</v>
      </c>
      <c r="N216" s="100">
        <v>0</v>
      </c>
      <c r="O216" s="101"/>
      <c r="P216" s="101"/>
      <c r="Q216" s="101"/>
      <c r="R216" s="171"/>
      <c r="S216" s="96"/>
      <c r="T216" s="96"/>
      <c r="U216" s="96"/>
      <c r="V216" s="96"/>
      <c r="W216" s="96"/>
      <c r="X216" s="96"/>
      <c r="Y216" s="96"/>
      <c r="Z216" s="96"/>
      <c r="AA216" s="7"/>
    </row>
    <row x14ac:dyDescent="0.25" r="217" customHeight="1" ht="19.5">
      <c r="A217" s="141" t="s">
        <v>273</v>
      </c>
      <c r="B217" s="141" t="s">
        <v>274</v>
      </c>
      <c r="C217" s="107" t="s">
        <v>183</v>
      </c>
      <c r="D217" s="107"/>
      <c r="E217" s="107"/>
      <c r="F217" s="107"/>
      <c r="G217" s="107"/>
      <c r="H217" s="107"/>
      <c r="I217" s="107"/>
      <c r="J217" s="107"/>
      <c r="K217" s="107"/>
      <c r="L217" s="206">
        <v>926</v>
      </c>
      <c r="M217" s="207">
        <v>1077</v>
      </c>
      <c r="N217" s="181"/>
      <c r="O217" s="110"/>
      <c r="P217" s="110"/>
      <c r="Q217" s="110"/>
      <c r="R217" s="112">
        <v>1</v>
      </c>
      <c r="S217" s="94">
        <v>1</v>
      </c>
      <c r="T217" s="174">
        <v>666</v>
      </c>
      <c r="U217" s="185">
        <v>1</v>
      </c>
      <c r="V217" s="114">
        <v>0</v>
      </c>
      <c r="W217" s="101"/>
      <c r="X217" s="101"/>
      <c r="Y217" s="101"/>
      <c r="Z217" s="114">
        <v>0</v>
      </c>
      <c r="AA217" s="105" t="s">
        <v>278</v>
      </c>
    </row>
    <row x14ac:dyDescent="0.25" r="218" customHeight="1" ht="19.5">
      <c r="A218" s="141" t="s">
        <v>273</v>
      </c>
      <c r="B218" s="141" t="s">
        <v>274</v>
      </c>
      <c r="C218" s="96" t="s">
        <v>171</v>
      </c>
      <c r="D218" s="96"/>
      <c r="E218" s="96"/>
      <c r="F218" s="96"/>
      <c r="G218" s="96"/>
      <c r="H218" s="96"/>
      <c r="I218" s="96"/>
      <c r="J218" s="96"/>
      <c r="K218" s="96"/>
      <c r="L218" s="208">
        <v>926</v>
      </c>
      <c r="M218" s="143">
        <v>1437</v>
      </c>
      <c r="N218" s="171"/>
      <c r="O218" s="96"/>
      <c r="P218" s="96"/>
      <c r="Q218" s="96"/>
      <c r="R218" s="114">
        <v>0</v>
      </c>
      <c r="S218" s="101"/>
      <c r="T218" s="101"/>
      <c r="U218" s="101"/>
      <c r="V218" s="114">
        <v>0</v>
      </c>
      <c r="W218" s="101"/>
      <c r="X218" s="101"/>
      <c r="Y218" s="101"/>
      <c r="Z218" s="114">
        <v>0</v>
      </c>
      <c r="AA218" s="7"/>
    </row>
    <row x14ac:dyDescent="0.25" r="219" customHeight="1" ht="19.5">
      <c r="A219" s="141" t="s">
        <v>273</v>
      </c>
      <c r="B219" s="141" t="s">
        <v>274</v>
      </c>
      <c r="C219" s="96" t="s">
        <v>171</v>
      </c>
      <c r="D219" s="96"/>
      <c r="E219" s="96"/>
      <c r="F219" s="96"/>
      <c r="G219" s="96"/>
      <c r="H219" s="96"/>
      <c r="I219" s="96"/>
      <c r="J219" s="96"/>
      <c r="K219" s="96"/>
      <c r="L219" s="208">
        <v>926</v>
      </c>
      <c r="M219" s="143">
        <v>1766</v>
      </c>
      <c r="N219" s="171"/>
      <c r="O219" s="96"/>
      <c r="P219" s="96"/>
      <c r="Q219" s="96"/>
      <c r="R219" s="114">
        <v>0</v>
      </c>
      <c r="S219" s="101"/>
      <c r="T219" s="101"/>
      <c r="U219" s="101"/>
      <c r="V219" s="114">
        <v>0</v>
      </c>
      <c r="W219" s="101"/>
      <c r="X219" s="101"/>
      <c r="Y219" s="101"/>
      <c r="Z219" s="114">
        <v>0</v>
      </c>
      <c r="AA219" s="7"/>
    </row>
    <row x14ac:dyDescent="0.25" r="220" customHeight="1" ht="19.5">
      <c r="A220" s="141" t="s">
        <v>273</v>
      </c>
      <c r="B220" s="141" t="s">
        <v>274</v>
      </c>
      <c r="C220" s="96" t="s">
        <v>171</v>
      </c>
      <c r="D220" s="96"/>
      <c r="E220" s="96"/>
      <c r="F220" s="96"/>
      <c r="G220" s="96"/>
      <c r="H220" s="96"/>
      <c r="I220" s="96"/>
      <c r="J220" s="96"/>
      <c r="K220" s="96"/>
      <c r="L220" s="208">
        <v>926</v>
      </c>
      <c r="M220" s="143">
        <v>2207</v>
      </c>
      <c r="N220" s="171"/>
      <c r="O220" s="96"/>
      <c r="P220" s="96"/>
      <c r="Q220" s="96"/>
      <c r="R220" s="114">
        <v>0</v>
      </c>
      <c r="S220" s="101"/>
      <c r="T220" s="101"/>
      <c r="U220" s="101"/>
      <c r="V220" s="114">
        <v>0</v>
      </c>
      <c r="W220" s="101"/>
      <c r="X220" s="101"/>
      <c r="Y220" s="101"/>
      <c r="Z220" s="114">
        <v>0</v>
      </c>
      <c r="AA220" s="7"/>
    </row>
    <row x14ac:dyDescent="0.25" r="221" customHeight="1" ht="19.5">
      <c r="A221" s="141" t="s">
        <v>273</v>
      </c>
      <c r="B221" s="141" t="s">
        <v>274</v>
      </c>
      <c r="C221" s="96" t="s">
        <v>171</v>
      </c>
      <c r="D221" s="96"/>
      <c r="E221" s="96"/>
      <c r="F221" s="96"/>
      <c r="G221" s="96"/>
      <c r="H221" s="96"/>
      <c r="I221" s="96"/>
      <c r="J221" s="96"/>
      <c r="K221" s="96"/>
      <c r="L221" s="206">
        <v>1077</v>
      </c>
      <c r="M221" s="207">
        <v>1437</v>
      </c>
      <c r="N221" s="181"/>
      <c r="O221" s="110"/>
      <c r="P221" s="110"/>
      <c r="Q221" s="110"/>
      <c r="R221" s="114">
        <v>0</v>
      </c>
      <c r="S221" s="101"/>
      <c r="T221" s="101"/>
      <c r="U221" s="101"/>
      <c r="V221" s="112">
        <v>1</v>
      </c>
      <c r="W221" s="94">
        <v>666</v>
      </c>
      <c r="X221" s="174">
        <v>666</v>
      </c>
      <c r="Y221" s="185">
        <v>1</v>
      </c>
      <c r="Z221" s="114">
        <v>0</v>
      </c>
      <c r="AA221" s="105" t="s">
        <v>279</v>
      </c>
    </row>
    <row x14ac:dyDescent="0.25" r="222" customHeight="1" ht="19.5">
      <c r="A222" s="141" t="s">
        <v>273</v>
      </c>
      <c r="B222" s="141" t="s">
        <v>274</v>
      </c>
      <c r="C222" s="96" t="s">
        <v>171</v>
      </c>
      <c r="D222" s="96"/>
      <c r="E222" s="96"/>
      <c r="F222" s="96"/>
      <c r="G222" s="96"/>
      <c r="H222" s="96"/>
      <c r="I222" s="96"/>
      <c r="J222" s="96"/>
      <c r="K222" s="96"/>
      <c r="L222" s="208">
        <v>1077</v>
      </c>
      <c r="M222" s="143">
        <v>1766</v>
      </c>
      <c r="N222" s="171"/>
      <c r="O222" s="96"/>
      <c r="P222" s="96"/>
      <c r="Q222" s="96"/>
      <c r="R222" s="114">
        <v>0</v>
      </c>
      <c r="S222" s="101"/>
      <c r="T222" s="101"/>
      <c r="U222" s="101"/>
      <c r="V222" s="114">
        <v>0</v>
      </c>
      <c r="W222" s="101"/>
      <c r="X222" s="101"/>
      <c r="Y222" s="101"/>
      <c r="Z222" s="114">
        <v>0</v>
      </c>
      <c r="AA222" s="7"/>
    </row>
    <row x14ac:dyDescent="0.25" r="223" customHeight="1" ht="19.5">
      <c r="A223" s="141" t="s">
        <v>273</v>
      </c>
      <c r="B223" s="141" t="s">
        <v>274</v>
      </c>
      <c r="C223" s="96" t="s">
        <v>171</v>
      </c>
      <c r="D223" s="96"/>
      <c r="E223" s="96"/>
      <c r="F223" s="96"/>
      <c r="G223" s="96"/>
      <c r="H223" s="96"/>
      <c r="I223" s="96"/>
      <c r="J223" s="96"/>
      <c r="K223" s="96"/>
      <c r="L223" s="208">
        <v>1077</v>
      </c>
      <c r="M223" s="143">
        <v>2207</v>
      </c>
      <c r="N223" s="171"/>
      <c r="O223" s="96"/>
      <c r="P223" s="96"/>
      <c r="Q223" s="96"/>
      <c r="R223" s="114">
        <v>0</v>
      </c>
      <c r="S223" s="101"/>
      <c r="T223" s="101"/>
      <c r="U223" s="101"/>
      <c r="V223" s="114">
        <v>0</v>
      </c>
      <c r="W223" s="101"/>
      <c r="X223" s="101"/>
      <c r="Y223" s="101"/>
      <c r="Z223" s="114">
        <v>0</v>
      </c>
      <c r="AA223" s="7"/>
    </row>
    <row x14ac:dyDescent="0.25" r="224" customHeight="1" ht="19.5">
      <c r="A224" s="141" t="s">
        <v>273</v>
      </c>
      <c r="B224" s="141" t="s">
        <v>274</v>
      </c>
      <c r="C224" s="96" t="s">
        <v>171</v>
      </c>
      <c r="D224" s="96"/>
      <c r="E224" s="96"/>
      <c r="F224" s="96"/>
      <c r="G224" s="96"/>
      <c r="H224" s="96"/>
      <c r="I224" s="96"/>
      <c r="J224" s="96"/>
      <c r="K224" s="96"/>
      <c r="L224" s="206">
        <v>1437</v>
      </c>
      <c r="M224" s="207">
        <v>1766</v>
      </c>
      <c r="N224" s="181"/>
      <c r="O224" s="110"/>
      <c r="P224" s="110"/>
      <c r="Q224" s="110"/>
      <c r="R224" s="114">
        <v>0</v>
      </c>
      <c r="S224" s="101"/>
      <c r="T224" s="101"/>
      <c r="U224" s="101"/>
      <c r="V224" s="114">
        <v>0</v>
      </c>
      <c r="W224" s="101"/>
      <c r="X224" s="101"/>
      <c r="Y224" s="101"/>
      <c r="Z224" s="114">
        <v>0</v>
      </c>
      <c r="AA224" s="7"/>
    </row>
    <row x14ac:dyDescent="0.25" r="225" customHeight="1" ht="19.5">
      <c r="A225" s="141" t="s">
        <v>273</v>
      </c>
      <c r="B225" s="141" t="s">
        <v>274</v>
      </c>
      <c r="C225" s="96" t="s">
        <v>171</v>
      </c>
      <c r="D225" s="96"/>
      <c r="E225" s="96"/>
      <c r="F225" s="96"/>
      <c r="G225" s="96"/>
      <c r="H225" s="96"/>
      <c r="I225" s="96"/>
      <c r="J225" s="96"/>
      <c r="K225" s="96"/>
      <c r="L225" s="208">
        <v>1437</v>
      </c>
      <c r="M225" s="143">
        <v>2207</v>
      </c>
      <c r="N225" s="171"/>
      <c r="O225" s="96"/>
      <c r="P225" s="96"/>
      <c r="Q225" s="96"/>
      <c r="R225" s="114">
        <v>0</v>
      </c>
      <c r="S225" s="101"/>
      <c r="T225" s="101"/>
      <c r="U225" s="101"/>
      <c r="V225" s="114">
        <v>0</v>
      </c>
      <c r="W225" s="101"/>
      <c r="X225" s="101"/>
      <c r="Y225" s="101"/>
      <c r="Z225" s="114">
        <v>0</v>
      </c>
      <c r="AA225" s="7"/>
    </row>
    <row x14ac:dyDescent="0.25" r="226" customHeight="1" ht="19.5">
      <c r="A226" s="197" t="s">
        <v>273</v>
      </c>
      <c r="B226" s="197" t="s">
        <v>274</v>
      </c>
      <c r="C226" s="198" t="s">
        <v>171</v>
      </c>
      <c r="D226" s="198"/>
      <c r="E226" s="198"/>
      <c r="F226" s="198"/>
      <c r="G226" s="198"/>
      <c r="H226" s="198"/>
      <c r="I226" s="198"/>
      <c r="J226" s="198"/>
      <c r="K226" s="198"/>
      <c r="L226" s="210">
        <v>1766</v>
      </c>
      <c r="M226" s="211">
        <v>2207</v>
      </c>
      <c r="N226" s="201"/>
      <c r="O226" s="202"/>
      <c r="P226" s="202"/>
      <c r="Q226" s="202"/>
      <c r="R226" s="114">
        <v>0</v>
      </c>
      <c r="S226" s="101"/>
      <c r="T226" s="101"/>
      <c r="U226" s="101"/>
      <c r="V226" s="114">
        <v>0</v>
      </c>
      <c r="W226" s="101"/>
      <c r="X226" s="101"/>
      <c r="Y226" s="101"/>
      <c r="Z226" s="114">
        <v>0</v>
      </c>
      <c r="AA226" s="203"/>
    </row>
    <row x14ac:dyDescent="0.25" r="227" customHeight="1" ht="19.5">
      <c r="A227" s="212" t="s">
        <v>280</v>
      </c>
      <c r="B227" s="160" t="s">
        <v>281</v>
      </c>
      <c r="C227" s="213">
        <v>904</v>
      </c>
      <c r="D227" s="165"/>
      <c r="E227" s="166">
        <v>1.5</v>
      </c>
      <c r="F227" s="191">
        <v>2</v>
      </c>
      <c r="G227" s="191">
        <v>16</v>
      </c>
      <c r="H227" s="167"/>
      <c r="I227" s="167"/>
      <c r="J227" s="167"/>
      <c r="K227" s="167"/>
      <c r="L227" s="169">
        <v>904</v>
      </c>
      <c r="M227" s="169">
        <v>904</v>
      </c>
      <c r="N227" s="170"/>
      <c r="O227" s="167"/>
      <c r="P227" s="167"/>
      <c r="Q227" s="167"/>
      <c r="R227" s="179" t="s">
        <v>282</v>
      </c>
      <c r="S227" s="96"/>
      <c r="T227" s="96"/>
      <c r="U227" s="96"/>
      <c r="V227" s="96"/>
      <c r="W227" s="96"/>
      <c r="X227" s="96"/>
      <c r="Y227" s="96"/>
      <c r="Z227" s="96"/>
      <c r="AA227" s="204" t="s">
        <v>283</v>
      </c>
    </row>
    <row x14ac:dyDescent="0.25" r="228" customHeight="1" ht="19.5">
      <c r="A228" s="212" t="s">
        <v>280</v>
      </c>
      <c r="B228" s="160" t="s">
        <v>281</v>
      </c>
      <c r="C228" s="213">
        <v>980</v>
      </c>
      <c r="D228" s="213">
        <v>30</v>
      </c>
      <c r="E228" s="166">
        <v>3.5</v>
      </c>
      <c r="F228" s="190">
        <v>3.5</v>
      </c>
      <c r="G228" s="191">
        <v>16</v>
      </c>
      <c r="H228" s="100">
        <v>0</v>
      </c>
      <c r="I228" s="8"/>
      <c r="J228" s="100">
        <v>0</v>
      </c>
      <c r="K228" s="100">
        <v>0</v>
      </c>
      <c r="L228" s="140">
        <v>980</v>
      </c>
      <c r="M228" s="140">
        <v>980</v>
      </c>
      <c r="N228" s="100">
        <v>0</v>
      </c>
      <c r="O228" s="101"/>
      <c r="P228" s="101"/>
      <c r="Q228" s="101"/>
      <c r="R228" s="192" t="s">
        <v>284</v>
      </c>
      <c r="S228" s="96"/>
      <c r="T228" s="96"/>
      <c r="U228" s="96"/>
      <c r="V228" s="96"/>
      <c r="W228" s="96"/>
      <c r="X228" s="96"/>
      <c r="Y228" s="96"/>
      <c r="Z228" s="96"/>
      <c r="AA228" s="204" t="s">
        <v>285</v>
      </c>
    </row>
    <row x14ac:dyDescent="0.25" r="229" customHeight="1" ht="19.5">
      <c r="A229" s="212" t="s">
        <v>280</v>
      </c>
      <c r="B229" s="160" t="s">
        <v>281</v>
      </c>
      <c r="C229" s="161">
        <v>2659</v>
      </c>
      <c r="D229" s="161">
        <v>40</v>
      </c>
      <c r="E229" s="166">
        <v>3.5</v>
      </c>
      <c r="F229" s="104">
        <v>3</v>
      </c>
      <c r="G229" s="104">
        <v>32</v>
      </c>
      <c r="H229" s="100">
        <v>0</v>
      </c>
      <c r="I229" s="8"/>
      <c r="J229" s="100">
        <v>0</v>
      </c>
      <c r="K229" s="94">
        <v>1</v>
      </c>
      <c r="L229" s="93">
        <v>2659</v>
      </c>
      <c r="M229" s="93">
        <v>2659</v>
      </c>
      <c r="N229" s="100">
        <v>0</v>
      </c>
      <c r="O229" s="101"/>
      <c r="P229" s="101"/>
      <c r="Q229" s="101"/>
      <c r="R229" s="171"/>
      <c r="S229" s="96"/>
      <c r="T229" s="96"/>
      <c r="U229" s="96"/>
      <c r="V229" s="96"/>
      <c r="W229" s="96"/>
      <c r="X229" s="96"/>
      <c r="Y229" s="96"/>
      <c r="Z229" s="96"/>
      <c r="AA229" s="7"/>
    </row>
    <row x14ac:dyDescent="0.25" r="230" customHeight="1" ht="19.5">
      <c r="A230" s="212" t="s">
        <v>280</v>
      </c>
      <c r="B230" s="160" t="s">
        <v>281</v>
      </c>
      <c r="C230" s="161">
        <v>2805</v>
      </c>
      <c r="D230" s="161">
        <v>30</v>
      </c>
      <c r="E230" s="162">
        <v>9</v>
      </c>
      <c r="F230" s="104">
        <v>9</v>
      </c>
      <c r="G230" s="104">
        <v>13</v>
      </c>
      <c r="H230" s="100">
        <v>0</v>
      </c>
      <c r="I230" s="8"/>
      <c r="J230" s="100">
        <v>0</v>
      </c>
      <c r="K230" s="100">
        <v>0</v>
      </c>
      <c r="L230" s="93">
        <v>2805</v>
      </c>
      <c r="M230" s="93">
        <v>2805</v>
      </c>
      <c r="N230" s="100">
        <v>0</v>
      </c>
      <c r="O230" s="101"/>
      <c r="P230" s="101"/>
      <c r="Q230" s="101"/>
      <c r="R230" s="171"/>
      <c r="S230" s="96"/>
      <c r="T230" s="96"/>
      <c r="U230" s="96"/>
      <c r="V230" s="96"/>
      <c r="W230" s="96"/>
      <c r="X230" s="96"/>
      <c r="Y230" s="96"/>
      <c r="Z230" s="96"/>
      <c r="AA230" s="105" t="s">
        <v>286</v>
      </c>
    </row>
    <row x14ac:dyDescent="0.25" r="231" customHeight="1" ht="19.5">
      <c r="A231" s="212" t="s">
        <v>280</v>
      </c>
      <c r="B231" s="160" t="s">
        <v>281</v>
      </c>
      <c r="C231" s="161">
        <v>2945</v>
      </c>
      <c r="D231" s="161">
        <v>30</v>
      </c>
      <c r="E231" s="162">
        <v>12</v>
      </c>
      <c r="F231" s="104">
        <v>12</v>
      </c>
      <c r="G231" s="104">
        <v>13</v>
      </c>
      <c r="H231" s="100">
        <v>0</v>
      </c>
      <c r="I231" s="8"/>
      <c r="J231" s="100">
        <v>0</v>
      </c>
      <c r="K231" s="100">
        <v>0</v>
      </c>
      <c r="L231" s="93">
        <v>2945</v>
      </c>
      <c r="M231" s="93">
        <v>2945</v>
      </c>
      <c r="N231" s="94">
        <v>1</v>
      </c>
      <c r="O231" s="94">
        <v>666</v>
      </c>
      <c r="P231" s="174">
        <v>666</v>
      </c>
      <c r="Q231" s="104">
        <v>1</v>
      </c>
      <c r="R231" s="171"/>
      <c r="S231" s="96"/>
      <c r="T231" s="96"/>
      <c r="U231" s="96"/>
      <c r="V231" s="96"/>
      <c r="W231" s="96"/>
      <c r="X231" s="96"/>
      <c r="Y231" s="96"/>
      <c r="Z231" s="96"/>
      <c r="AA231" s="7"/>
    </row>
    <row x14ac:dyDescent="0.25" r="232" customHeight="1" ht="19.5">
      <c r="A232" s="212" t="s">
        <v>280</v>
      </c>
      <c r="B232" s="160" t="s">
        <v>281</v>
      </c>
      <c r="C232" s="161">
        <v>3219</v>
      </c>
      <c r="D232" s="161">
        <v>30</v>
      </c>
      <c r="E232" s="162">
        <v>23</v>
      </c>
      <c r="F232" s="104">
        <v>22</v>
      </c>
      <c r="G232" s="104">
        <v>16</v>
      </c>
      <c r="H232" s="94">
        <v>1</v>
      </c>
      <c r="I232" s="8"/>
      <c r="J232" s="94">
        <v>1</v>
      </c>
      <c r="K232" s="100">
        <v>0</v>
      </c>
      <c r="L232" s="93">
        <v>3219</v>
      </c>
      <c r="M232" s="93">
        <v>3219</v>
      </c>
      <c r="N232" s="94">
        <v>1</v>
      </c>
      <c r="O232" s="94">
        <v>-1</v>
      </c>
      <c r="P232" s="174">
        <v>666</v>
      </c>
      <c r="Q232" s="104">
        <v>1</v>
      </c>
      <c r="R232" s="171"/>
      <c r="S232" s="96"/>
      <c r="T232" s="96"/>
      <c r="U232" s="96"/>
      <c r="V232" s="96"/>
      <c r="W232" s="96"/>
      <c r="X232" s="96"/>
      <c r="Y232" s="96"/>
      <c r="Z232" s="96"/>
      <c r="AA232" s="105" t="s">
        <v>287</v>
      </c>
    </row>
    <row x14ac:dyDescent="0.25" r="233" customHeight="1" ht="19.5">
      <c r="A233" s="212" t="s">
        <v>280</v>
      </c>
      <c r="B233" s="160" t="s">
        <v>281</v>
      </c>
      <c r="C233" s="161">
        <v>3865</v>
      </c>
      <c r="D233" s="161">
        <v>35</v>
      </c>
      <c r="E233" s="162">
        <v>12</v>
      </c>
      <c r="F233" s="104">
        <v>13</v>
      </c>
      <c r="G233" s="104">
        <v>13</v>
      </c>
      <c r="H233" s="94">
        <v>1</v>
      </c>
      <c r="I233" s="8"/>
      <c r="J233" s="100">
        <v>0</v>
      </c>
      <c r="K233" s="100">
        <v>0</v>
      </c>
      <c r="L233" s="93">
        <v>3865</v>
      </c>
      <c r="M233" s="93">
        <v>3865</v>
      </c>
      <c r="N233" s="94">
        <v>1</v>
      </c>
      <c r="O233" s="94">
        <v>666</v>
      </c>
      <c r="P233" s="174">
        <v>666</v>
      </c>
      <c r="Q233" s="104">
        <v>1</v>
      </c>
      <c r="R233" s="171"/>
      <c r="S233" s="96"/>
      <c r="T233" s="96"/>
      <c r="U233" s="96"/>
      <c r="V233" s="96"/>
      <c r="W233" s="96"/>
      <c r="X233" s="96"/>
      <c r="Y233" s="96"/>
      <c r="Z233" s="96"/>
      <c r="AA233" s="105" t="s">
        <v>288</v>
      </c>
    </row>
    <row x14ac:dyDescent="0.25" r="234" customHeight="1" ht="19.5">
      <c r="A234" s="212" t="s">
        <v>280</v>
      </c>
      <c r="B234" s="160" t="s">
        <v>281</v>
      </c>
      <c r="C234" s="107" t="s">
        <v>183</v>
      </c>
      <c r="D234" s="107"/>
      <c r="E234" s="107"/>
      <c r="F234" s="107"/>
      <c r="G234" s="107"/>
      <c r="H234" s="107"/>
      <c r="I234" s="107"/>
      <c r="J234" s="107"/>
      <c r="K234" s="107"/>
      <c r="L234" s="180">
        <v>980</v>
      </c>
      <c r="M234" s="109">
        <v>2659</v>
      </c>
      <c r="N234" s="181"/>
      <c r="O234" s="110"/>
      <c r="P234" s="110"/>
      <c r="Q234" s="110"/>
      <c r="R234" s="114">
        <v>0</v>
      </c>
      <c r="S234" s="101"/>
      <c r="T234" s="101"/>
      <c r="U234" s="101"/>
      <c r="V234" s="114">
        <v>0</v>
      </c>
      <c r="W234" s="101"/>
      <c r="X234" s="101"/>
      <c r="Y234" s="101"/>
      <c r="Z234" s="114">
        <v>0</v>
      </c>
      <c r="AA234" s="105" t="s">
        <v>289</v>
      </c>
    </row>
    <row x14ac:dyDescent="0.25" r="235" customHeight="1" ht="19.5">
      <c r="A235" s="212" t="s">
        <v>280</v>
      </c>
      <c r="B235" s="160" t="s">
        <v>281</v>
      </c>
      <c r="C235" s="96" t="s">
        <v>171</v>
      </c>
      <c r="D235" s="96"/>
      <c r="E235" s="96"/>
      <c r="F235" s="96"/>
      <c r="G235" s="96"/>
      <c r="H235" s="96"/>
      <c r="I235" s="96"/>
      <c r="J235" s="96"/>
      <c r="K235" s="96"/>
      <c r="L235" s="183">
        <v>980</v>
      </c>
      <c r="M235" s="116">
        <v>2805</v>
      </c>
      <c r="N235" s="171"/>
      <c r="O235" s="96"/>
      <c r="P235" s="96"/>
      <c r="Q235" s="96"/>
      <c r="R235" s="114">
        <v>0</v>
      </c>
      <c r="S235" s="101"/>
      <c r="T235" s="101"/>
      <c r="U235" s="101"/>
      <c r="V235" s="114">
        <v>0</v>
      </c>
      <c r="W235" s="101"/>
      <c r="X235" s="101"/>
      <c r="Y235" s="101"/>
      <c r="Z235" s="114">
        <v>0</v>
      </c>
      <c r="AA235" s="105" t="s">
        <v>238</v>
      </c>
    </row>
    <row x14ac:dyDescent="0.25" r="236" customHeight="1" ht="19.5">
      <c r="A236" s="212" t="s">
        <v>280</v>
      </c>
      <c r="B236" s="160" t="s">
        <v>281</v>
      </c>
      <c r="C236" s="96" t="s">
        <v>171</v>
      </c>
      <c r="D236" s="96"/>
      <c r="E236" s="96"/>
      <c r="F236" s="96"/>
      <c r="G236" s="96"/>
      <c r="H236" s="96"/>
      <c r="I236" s="96"/>
      <c r="J236" s="96"/>
      <c r="K236" s="96"/>
      <c r="L236" s="183">
        <v>980</v>
      </c>
      <c r="M236" s="116">
        <v>2945</v>
      </c>
      <c r="N236" s="171"/>
      <c r="O236" s="96"/>
      <c r="P236" s="96"/>
      <c r="Q236" s="96"/>
      <c r="R236" s="114">
        <v>0</v>
      </c>
      <c r="S236" s="101"/>
      <c r="T236" s="101"/>
      <c r="U236" s="101"/>
      <c r="V236" s="114">
        <v>0</v>
      </c>
      <c r="W236" s="101"/>
      <c r="X236" s="101"/>
      <c r="Y236" s="101"/>
      <c r="Z236" s="114">
        <v>0</v>
      </c>
      <c r="AA236" s="105" t="s">
        <v>238</v>
      </c>
    </row>
    <row x14ac:dyDescent="0.25" r="237" customHeight="1" ht="19.5">
      <c r="A237" s="212" t="s">
        <v>280</v>
      </c>
      <c r="B237" s="160" t="s">
        <v>281</v>
      </c>
      <c r="C237" s="96" t="s">
        <v>171</v>
      </c>
      <c r="D237" s="96"/>
      <c r="E237" s="96"/>
      <c r="F237" s="96"/>
      <c r="G237" s="96"/>
      <c r="H237" s="96"/>
      <c r="I237" s="96"/>
      <c r="J237" s="96"/>
      <c r="K237" s="96"/>
      <c r="L237" s="183">
        <v>980</v>
      </c>
      <c r="M237" s="116">
        <v>3219</v>
      </c>
      <c r="N237" s="171"/>
      <c r="O237" s="96"/>
      <c r="P237" s="96"/>
      <c r="Q237" s="96"/>
      <c r="R237" s="114">
        <v>0</v>
      </c>
      <c r="S237" s="101"/>
      <c r="T237" s="101"/>
      <c r="U237" s="101"/>
      <c r="V237" s="114">
        <v>0</v>
      </c>
      <c r="W237" s="101"/>
      <c r="X237" s="101"/>
      <c r="Y237" s="101"/>
      <c r="Z237" s="114">
        <v>0</v>
      </c>
      <c r="AA237" s="7"/>
    </row>
    <row x14ac:dyDescent="0.25" r="238" customHeight="1" ht="19.5">
      <c r="A238" s="212" t="s">
        <v>280</v>
      </c>
      <c r="B238" s="160" t="s">
        <v>281</v>
      </c>
      <c r="C238" s="96" t="s">
        <v>171</v>
      </c>
      <c r="D238" s="96"/>
      <c r="E238" s="96"/>
      <c r="F238" s="96"/>
      <c r="G238" s="96"/>
      <c r="H238" s="96"/>
      <c r="I238" s="96"/>
      <c r="J238" s="96"/>
      <c r="K238" s="96"/>
      <c r="L238" s="183">
        <v>980</v>
      </c>
      <c r="M238" s="116">
        <v>3865</v>
      </c>
      <c r="N238" s="171"/>
      <c r="O238" s="96"/>
      <c r="P238" s="96"/>
      <c r="Q238" s="96"/>
      <c r="R238" s="114">
        <v>0</v>
      </c>
      <c r="S238" s="101"/>
      <c r="T238" s="101"/>
      <c r="U238" s="101"/>
      <c r="V238" s="114">
        <v>0</v>
      </c>
      <c r="W238" s="101"/>
      <c r="X238" s="101"/>
      <c r="Y238" s="101"/>
      <c r="Z238" s="114">
        <v>0</v>
      </c>
      <c r="AA238" s="7"/>
    </row>
    <row x14ac:dyDescent="0.25" r="239" customHeight="1" ht="19.5">
      <c r="A239" s="212" t="s">
        <v>280</v>
      </c>
      <c r="B239" s="160" t="s">
        <v>281</v>
      </c>
      <c r="C239" s="96" t="s">
        <v>171</v>
      </c>
      <c r="D239" s="96"/>
      <c r="E239" s="96"/>
      <c r="F239" s="96"/>
      <c r="G239" s="96"/>
      <c r="H239" s="96"/>
      <c r="I239" s="96"/>
      <c r="J239" s="96"/>
      <c r="K239" s="96"/>
      <c r="L239" s="180">
        <v>2659</v>
      </c>
      <c r="M239" s="109">
        <v>2805</v>
      </c>
      <c r="N239" s="181"/>
      <c r="O239" s="110"/>
      <c r="P239" s="110"/>
      <c r="Q239" s="110"/>
      <c r="R239" s="112">
        <v>1</v>
      </c>
      <c r="S239" s="174">
        <v>666</v>
      </c>
      <c r="T239" s="174">
        <v>666</v>
      </c>
      <c r="U239" s="104">
        <v>1</v>
      </c>
      <c r="V239" s="114">
        <v>0</v>
      </c>
      <c r="W239" s="101"/>
      <c r="X239" s="101"/>
      <c r="Y239" s="101"/>
      <c r="Z239" s="112">
        <v>1</v>
      </c>
      <c r="AA239" s="7"/>
    </row>
    <row x14ac:dyDescent="0.25" r="240" customHeight="1" ht="19.5">
      <c r="A240" s="212" t="s">
        <v>280</v>
      </c>
      <c r="B240" s="160" t="s">
        <v>281</v>
      </c>
      <c r="C240" s="96" t="s">
        <v>171</v>
      </c>
      <c r="D240" s="96"/>
      <c r="E240" s="96"/>
      <c r="F240" s="96"/>
      <c r="G240" s="96"/>
      <c r="H240" s="96"/>
      <c r="I240" s="96"/>
      <c r="J240" s="96"/>
      <c r="K240" s="96"/>
      <c r="L240" s="183">
        <v>2659</v>
      </c>
      <c r="M240" s="116">
        <v>2945</v>
      </c>
      <c r="N240" s="171"/>
      <c r="O240" s="96"/>
      <c r="P240" s="96"/>
      <c r="Q240" s="96"/>
      <c r="R240" s="112">
        <v>1</v>
      </c>
      <c r="S240" s="94">
        <v>1</v>
      </c>
      <c r="T240" s="174">
        <v>666</v>
      </c>
      <c r="U240" s="104">
        <v>1</v>
      </c>
      <c r="V240" s="114">
        <v>0</v>
      </c>
      <c r="W240" s="101"/>
      <c r="X240" s="101"/>
      <c r="Y240" s="101"/>
      <c r="Z240" s="114">
        <v>0</v>
      </c>
      <c r="AA240" s="105" t="s">
        <v>290</v>
      </c>
    </row>
    <row x14ac:dyDescent="0.25" r="241" customHeight="1" ht="19.5">
      <c r="A241" s="212" t="s">
        <v>280</v>
      </c>
      <c r="B241" s="160" t="s">
        <v>281</v>
      </c>
      <c r="C241" s="96" t="s">
        <v>171</v>
      </c>
      <c r="D241" s="96"/>
      <c r="E241" s="96"/>
      <c r="F241" s="96"/>
      <c r="G241" s="96"/>
      <c r="H241" s="96"/>
      <c r="I241" s="96"/>
      <c r="J241" s="96"/>
      <c r="K241" s="96"/>
      <c r="L241" s="183">
        <v>2659</v>
      </c>
      <c r="M241" s="116">
        <v>3219</v>
      </c>
      <c r="N241" s="171"/>
      <c r="O241" s="96"/>
      <c r="P241" s="96"/>
      <c r="Q241" s="96"/>
      <c r="R241" s="114">
        <v>0</v>
      </c>
      <c r="S241" s="101"/>
      <c r="T241" s="101"/>
      <c r="U241" s="101"/>
      <c r="V241" s="114">
        <v>0</v>
      </c>
      <c r="W241" s="101"/>
      <c r="X241" s="101"/>
      <c r="Y241" s="101"/>
      <c r="Z241" s="114">
        <v>0</v>
      </c>
      <c r="AA241" s="7"/>
    </row>
    <row x14ac:dyDescent="0.25" r="242" customHeight="1" ht="19.5">
      <c r="A242" s="212" t="s">
        <v>280</v>
      </c>
      <c r="B242" s="160" t="s">
        <v>281</v>
      </c>
      <c r="C242" s="96" t="s">
        <v>171</v>
      </c>
      <c r="D242" s="96"/>
      <c r="E242" s="96"/>
      <c r="F242" s="96"/>
      <c r="G242" s="96"/>
      <c r="H242" s="96"/>
      <c r="I242" s="96"/>
      <c r="J242" s="96"/>
      <c r="K242" s="96"/>
      <c r="L242" s="183">
        <v>2659</v>
      </c>
      <c r="M242" s="116">
        <v>3865</v>
      </c>
      <c r="N242" s="171"/>
      <c r="O242" s="96"/>
      <c r="P242" s="96"/>
      <c r="Q242" s="96"/>
      <c r="R242" s="114">
        <v>0</v>
      </c>
      <c r="S242" s="101"/>
      <c r="T242" s="101"/>
      <c r="U242" s="101"/>
      <c r="V242" s="114">
        <v>0</v>
      </c>
      <c r="W242" s="101"/>
      <c r="X242" s="101"/>
      <c r="Y242" s="101"/>
      <c r="Z242" s="114">
        <v>0</v>
      </c>
      <c r="AA242" s="7"/>
    </row>
    <row x14ac:dyDescent="0.25" r="243" customHeight="1" ht="19.5">
      <c r="A243" s="212" t="s">
        <v>280</v>
      </c>
      <c r="B243" s="160" t="s">
        <v>281</v>
      </c>
      <c r="C243" s="96" t="s">
        <v>171</v>
      </c>
      <c r="D243" s="96"/>
      <c r="E243" s="96"/>
      <c r="F243" s="96"/>
      <c r="G243" s="96"/>
      <c r="H243" s="96"/>
      <c r="I243" s="96"/>
      <c r="J243" s="96"/>
      <c r="K243" s="96"/>
      <c r="L243" s="180">
        <v>2805</v>
      </c>
      <c r="M243" s="109">
        <v>2945</v>
      </c>
      <c r="N243" s="181"/>
      <c r="O243" s="110"/>
      <c r="P243" s="110"/>
      <c r="Q243" s="110"/>
      <c r="R243" s="112">
        <v>1</v>
      </c>
      <c r="S243" s="94">
        <v>-1</v>
      </c>
      <c r="T243" s="103">
        <v>10.9</v>
      </c>
      <c r="U243" s="104">
        <v>1</v>
      </c>
      <c r="V243" s="114">
        <v>0</v>
      </c>
      <c r="W243" s="101"/>
      <c r="X243" s="101"/>
      <c r="Y243" s="101"/>
      <c r="Z243" s="114">
        <v>0</v>
      </c>
      <c r="AA243" s="105" t="s">
        <v>291</v>
      </c>
    </row>
    <row x14ac:dyDescent="0.25" r="244" customHeight="1" ht="19.5">
      <c r="A244" s="212" t="s">
        <v>280</v>
      </c>
      <c r="B244" s="160" t="s">
        <v>281</v>
      </c>
      <c r="C244" s="96" t="s">
        <v>171</v>
      </c>
      <c r="D244" s="96"/>
      <c r="E244" s="96"/>
      <c r="F244" s="96"/>
      <c r="G244" s="96"/>
      <c r="H244" s="96"/>
      <c r="I244" s="96"/>
      <c r="J244" s="96"/>
      <c r="K244" s="96"/>
      <c r="L244" s="183">
        <v>2805</v>
      </c>
      <c r="M244" s="116">
        <v>3219</v>
      </c>
      <c r="N244" s="171"/>
      <c r="O244" s="96"/>
      <c r="P244" s="96"/>
      <c r="Q244" s="96"/>
      <c r="R244" s="114">
        <v>0</v>
      </c>
      <c r="S244" s="101"/>
      <c r="T244" s="101"/>
      <c r="U244" s="101"/>
      <c r="V244" s="114">
        <v>0</v>
      </c>
      <c r="W244" s="101"/>
      <c r="X244" s="101"/>
      <c r="Y244" s="101"/>
      <c r="Z244" s="114">
        <v>0</v>
      </c>
      <c r="AA244" s="105" t="s">
        <v>292</v>
      </c>
    </row>
    <row x14ac:dyDescent="0.25" r="245" customHeight="1" ht="19.5">
      <c r="A245" s="212" t="s">
        <v>280</v>
      </c>
      <c r="B245" s="160" t="s">
        <v>281</v>
      </c>
      <c r="C245" s="96" t="s">
        <v>171</v>
      </c>
      <c r="D245" s="96"/>
      <c r="E245" s="96"/>
      <c r="F245" s="96"/>
      <c r="G245" s="96"/>
      <c r="H245" s="96"/>
      <c r="I245" s="96"/>
      <c r="J245" s="96"/>
      <c r="K245" s="96"/>
      <c r="L245" s="183">
        <v>2805</v>
      </c>
      <c r="M245" s="116">
        <v>3865</v>
      </c>
      <c r="N245" s="171"/>
      <c r="O245" s="96"/>
      <c r="P245" s="96"/>
      <c r="Q245" s="96"/>
      <c r="R245" s="114">
        <v>0</v>
      </c>
      <c r="S245" s="101"/>
      <c r="T245" s="101"/>
      <c r="U245" s="101"/>
      <c r="V245" s="114">
        <v>0</v>
      </c>
      <c r="W245" s="101"/>
      <c r="X245" s="101"/>
      <c r="Y245" s="101"/>
      <c r="Z245" s="114">
        <v>0</v>
      </c>
      <c r="AA245" s="105" t="s">
        <v>292</v>
      </c>
    </row>
    <row x14ac:dyDescent="0.25" r="246" customHeight="1" ht="19.5">
      <c r="A246" s="212" t="s">
        <v>280</v>
      </c>
      <c r="B246" s="160" t="s">
        <v>281</v>
      </c>
      <c r="C246" s="96" t="s">
        <v>171</v>
      </c>
      <c r="D246" s="96"/>
      <c r="E246" s="96"/>
      <c r="F246" s="96"/>
      <c r="G246" s="96"/>
      <c r="H246" s="96"/>
      <c r="I246" s="96"/>
      <c r="J246" s="96"/>
      <c r="K246" s="96"/>
      <c r="L246" s="180">
        <v>2945</v>
      </c>
      <c r="M246" s="109">
        <v>3219</v>
      </c>
      <c r="N246" s="181"/>
      <c r="O246" s="110"/>
      <c r="P246" s="110"/>
      <c r="Q246" s="110"/>
      <c r="R246" s="112">
        <v>1</v>
      </c>
      <c r="S246" s="94">
        <v>-1</v>
      </c>
      <c r="T246" s="103">
        <v>12.3</v>
      </c>
      <c r="U246" s="95"/>
      <c r="V246" s="114">
        <v>0</v>
      </c>
      <c r="W246" s="101"/>
      <c r="X246" s="101"/>
      <c r="Y246" s="101"/>
      <c r="Z246" s="112">
        <v>1</v>
      </c>
      <c r="AA246" s="7"/>
    </row>
    <row x14ac:dyDescent="0.25" r="247" customHeight="1" ht="19.5">
      <c r="A247" s="212" t="s">
        <v>280</v>
      </c>
      <c r="B247" s="160" t="s">
        <v>281</v>
      </c>
      <c r="C247" s="96" t="s">
        <v>171</v>
      </c>
      <c r="D247" s="96"/>
      <c r="E247" s="96"/>
      <c r="F247" s="96"/>
      <c r="G247" s="96"/>
      <c r="H247" s="96"/>
      <c r="I247" s="96"/>
      <c r="J247" s="96"/>
      <c r="K247" s="96"/>
      <c r="L247" s="183">
        <v>2945</v>
      </c>
      <c r="M247" s="116">
        <v>3865</v>
      </c>
      <c r="N247" s="171"/>
      <c r="O247" s="96"/>
      <c r="P247" s="96"/>
      <c r="Q247" s="96"/>
      <c r="R247" s="112">
        <v>1</v>
      </c>
      <c r="S247" s="94">
        <v>1</v>
      </c>
      <c r="T247" s="174">
        <v>666</v>
      </c>
      <c r="U247" s="104">
        <v>1</v>
      </c>
      <c r="V247" s="114">
        <v>0</v>
      </c>
      <c r="W247" s="101"/>
      <c r="X247" s="101"/>
      <c r="Y247" s="101"/>
      <c r="Z247" s="114">
        <v>0</v>
      </c>
      <c r="AA247" s="105" t="s">
        <v>293</v>
      </c>
    </row>
    <row x14ac:dyDescent="0.25" r="248" customHeight="1" ht="19.5">
      <c r="A248" s="214" t="s">
        <v>280</v>
      </c>
      <c r="B248" s="209" t="s">
        <v>281</v>
      </c>
      <c r="C248" s="198" t="s">
        <v>171</v>
      </c>
      <c r="D248" s="198"/>
      <c r="E248" s="198"/>
      <c r="F248" s="198"/>
      <c r="G248" s="198"/>
      <c r="H248" s="198"/>
      <c r="I248" s="198"/>
      <c r="J248" s="198"/>
      <c r="K248" s="198"/>
      <c r="L248" s="199">
        <v>3219</v>
      </c>
      <c r="M248" s="200">
        <v>3865</v>
      </c>
      <c r="N248" s="201"/>
      <c r="O248" s="202"/>
      <c r="P248" s="202"/>
      <c r="Q248" s="202"/>
      <c r="R248" s="112">
        <v>1</v>
      </c>
      <c r="S248" s="94">
        <v>-1</v>
      </c>
      <c r="T248" s="103">
        <v>7.5</v>
      </c>
      <c r="U248" s="95"/>
      <c r="V248" s="114">
        <v>0</v>
      </c>
      <c r="W248" s="101"/>
      <c r="X248" s="101"/>
      <c r="Y248" s="101"/>
      <c r="Z248" s="112">
        <v>1</v>
      </c>
      <c r="AA248" s="203"/>
    </row>
    <row x14ac:dyDescent="0.25" r="249" customHeight="1" ht="19.5">
      <c r="A249" s="141" t="s">
        <v>294</v>
      </c>
      <c r="B249" s="141" t="s">
        <v>295</v>
      </c>
      <c r="C249" s="139">
        <v>1593</v>
      </c>
      <c r="D249" s="139">
        <v>40</v>
      </c>
      <c r="E249" s="162">
        <v>11</v>
      </c>
      <c r="F249" s="104">
        <v>12</v>
      </c>
      <c r="G249" s="104">
        <v>5</v>
      </c>
      <c r="H249" s="100">
        <v>0</v>
      </c>
      <c r="I249" s="8"/>
      <c r="J249" s="100">
        <v>0</v>
      </c>
      <c r="K249" s="100">
        <v>0</v>
      </c>
      <c r="L249" s="93">
        <v>1593</v>
      </c>
      <c r="M249" s="93">
        <v>1593</v>
      </c>
      <c r="N249" s="100">
        <v>0</v>
      </c>
      <c r="O249" s="101"/>
      <c r="P249" s="101"/>
      <c r="Q249" s="101"/>
      <c r="R249" s="164" t="s">
        <v>296</v>
      </c>
      <c r="S249" s="96"/>
      <c r="T249" s="96"/>
      <c r="U249" s="96"/>
      <c r="V249" s="96"/>
      <c r="W249" s="96"/>
      <c r="X249" s="96"/>
      <c r="Y249" s="96"/>
      <c r="Z249" s="96"/>
      <c r="AA249" s="204" t="s">
        <v>297</v>
      </c>
    </row>
    <row x14ac:dyDescent="0.25" r="250" customHeight="1" ht="19.5">
      <c r="A250" s="141" t="s">
        <v>294</v>
      </c>
      <c r="B250" s="141" t="s">
        <v>295</v>
      </c>
      <c r="C250" s="139">
        <v>1841</v>
      </c>
      <c r="D250" s="139">
        <v>40</v>
      </c>
      <c r="E250" s="162">
        <v>14</v>
      </c>
      <c r="F250" s="104">
        <v>16</v>
      </c>
      <c r="G250" s="104">
        <v>8</v>
      </c>
      <c r="H250" s="100">
        <v>0</v>
      </c>
      <c r="I250" s="8"/>
      <c r="J250" s="100">
        <v>0</v>
      </c>
      <c r="K250" s="100">
        <v>0</v>
      </c>
      <c r="L250" s="140">
        <v>1841</v>
      </c>
      <c r="M250" s="140">
        <v>1841</v>
      </c>
      <c r="N250" s="94">
        <v>1</v>
      </c>
      <c r="O250" s="94">
        <v>666</v>
      </c>
      <c r="P250" s="174">
        <v>666</v>
      </c>
      <c r="Q250" s="104">
        <v>1</v>
      </c>
      <c r="R250" s="179" t="s">
        <v>298</v>
      </c>
      <c r="S250" s="96"/>
      <c r="T250" s="96"/>
      <c r="U250" s="96"/>
      <c r="V250" s="96"/>
      <c r="W250" s="96"/>
      <c r="X250" s="96"/>
      <c r="Y250" s="96"/>
      <c r="Z250" s="96"/>
      <c r="AA250" s="7"/>
    </row>
    <row x14ac:dyDescent="0.25" r="251" customHeight="1" ht="19.5">
      <c r="A251" s="197" t="s">
        <v>294</v>
      </c>
      <c r="B251" s="197" t="s">
        <v>295</v>
      </c>
      <c r="C251" s="215" t="s">
        <v>183</v>
      </c>
      <c r="D251" s="215"/>
      <c r="E251" s="215"/>
      <c r="F251" s="215"/>
      <c r="G251" s="215"/>
      <c r="H251" s="215"/>
      <c r="I251" s="215"/>
      <c r="J251" s="215"/>
      <c r="K251" s="215"/>
      <c r="L251" s="199">
        <v>1593</v>
      </c>
      <c r="M251" s="200">
        <v>1841</v>
      </c>
      <c r="N251" s="201"/>
      <c r="O251" s="202"/>
      <c r="P251" s="202"/>
      <c r="Q251" s="202"/>
      <c r="R251" s="182">
        <v>0</v>
      </c>
      <c r="S251" s="101"/>
      <c r="T251" s="101"/>
      <c r="U251" s="101"/>
      <c r="V251" s="114">
        <v>0</v>
      </c>
      <c r="W251" s="101"/>
      <c r="X251" s="101"/>
      <c r="Y251" s="101"/>
      <c r="Z251" s="114">
        <v>0</v>
      </c>
      <c r="AA251" s="216" t="s">
        <v>299</v>
      </c>
    </row>
    <row x14ac:dyDescent="0.25" r="252" customHeight="1" ht="19.5">
      <c r="A252" s="160" t="s">
        <v>300</v>
      </c>
      <c r="B252" s="160" t="s">
        <v>301</v>
      </c>
      <c r="C252" s="213">
        <v>608</v>
      </c>
      <c r="D252" s="213">
        <v>35</v>
      </c>
      <c r="E252" s="162">
        <v>11</v>
      </c>
      <c r="F252" s="104">
        <v>12</v>
      </c>
      <c r="G252" s="104">
        <v>5</v>
      </c>
      <c r="H252" s="100">
        <v>0</v>
      </c>
      <c r="I252" s="8"/>
      <c r="J252" s="100">
        <v>0</v>
      </c>
      <c r="K252" s="100">
        <v>0</v>
      </c>
      <c r="L252" s="140">
        <v>608</v>
      </c>
      <c r="M252" s="140">
        <v>608</v>
      </c>
      <c r="N252" s="100">
        <v>0</v>
      </c>
      <c r="O252" s="101"/>
      <c r="P252" s="101"/>
      <c r="Q252" s="101"/>
      <c r="R252" s="164" t="s">
        <v>302</v>
      </c>
      <c r="S252" s="96"/>
      <c r="T252" s="96"/>
      <c r="U252" s="96"/>
      <c r="V252" s="96"/>
      <c r="W252" s="96"/>
      <c r="X252" s="96"/>
      <c r="Y252" s="96"/>
      <c r="Z252" s="96"/>
      <c r="AA252" s="204" t="s">
        <v>303</v>
      </c>
    </row>
    <row x14ac:dyDescent="0.25" r="253" customHeight="1" ht="19.5">
      <c r="A253" s="160" t="s">
        <v>300</v>
      </c>
      <c r="B253" s="160" t="s">
        <v>301</v>
      </c>
      <c r="C253" s="213">
        <v>861</v>
      </c>
      <c r="D253" s="213">
        <v>35</v>
      </c>
      <c r="E253" s="162">
        <v>4</v>
      </c>
      <c r="F253" s="104">
        <v>4</v>
      </c>
      <c r="G253" s="104">
        <v>21</v>
      </c>
      <c r="H253" s="100">
        <v>0</v>
      </c>
      <c r="I253" s="8"/>
      <c r="J253" s="100">
        <v>0</v>
      </c>
      <c r="K253" s="100">
        <v>0</v>
      </c>
      <c r="L253" s="140">
        <v>861</v>
      </c>
      <c r="M253" s="140">
        <v>861</v>
      </c>
      <c r="N253" s="100">
        <v>0</v>
      </c>
      <c r="O253" s="101"/>
      <c r="P253" s="101"/>
      <c r="Q253" s="101"/>
      <c r="R253" s="171"/>
      <c r="S253" s="96"/>
      <c r="T253" s="96"/>
      <c r="U253" s="96"/>
      <c r="V253" s="96"/>
      <c r="W253" s="96"/>
      <c r="X253" s="96"/>
      <c r="Y253" s="96"/>
      <c r="Z253" s="96"/>
      <c r="AA253" s="105" t="s">
        <v>304</v>
      </c>
    </row>
    <row x14ac:dyDescent="0.25" r="254" customHeight="1" ht="19.5">
      <c r="A254" s="160" t="s">
        <v>300</v>
      </c>
      <c r="B254" s="160" t="s">
        <v>301</v>
      </c>
      <c r="C254" s="213">
        <v>1260</v>
      </c>
      <c r="D254" s="213">
        <v>40</v>
      </c>
      <c r="E254" s="162">
        <v>4</v>
      </c>
      <c r="F254" s="191">
        <v>4</v>
      </c>
      <c r="G254" s="191">
        <v>20</v>
      </c>
      <c r="H254" s="100">
        <v>0</v>
      </c>
      <c r="I254" s="8"/>
      <c r="J254" s="100">
        <v>0</v>
      </c>
      <c r="K254" s="100">
        <v>0</v>
      </c>
      <c r="L254" s="140">
        <v>1260</v>
      </c>
      <c r="M254" s="140">
        <v>1260</v>
      </c>
      <c r="N254" s="100">
        <v>0</v>
      </c>
      <c r="O254" s="101"/>
      <c r="P254" s="101"/>
      <c r="Q254" s="101"/>
      <c r="R254" s="217" t="s">
        <v>305</v>
      </c>
      <c r="S254" s="96"/>
      <c r="T254" s="96"/>
      <c r="U254" s="96"/>
      <c r="V254" s="96"/>
      <c r="W254" s="96"/>
      <c r="X254" s="96"/>
      <c r="Y254" s="96"/>
      <c r="Z254" s="96"/>
      <c r="AA254" s="7"/>
    </row>
    <row x14ac:dyDescent="0.25" r="255" customHeight="1" ht="19.5">
      <c r="A255" s="160" t="s">
        <v>300</v>
      </c>
      <c r="B255" s="160" t="s">
        <v>301</v>
      </c>
      <c r="C255" s="213">
        <v>1351</v>
      </c>
      <c r="D255" s="165"/>
      <c r="E255" s="166">
        <v>2.5</v>
      </c>
      <c r="F255" s="190">
        <v>2.5</v>
      </c>
      <c r="G255" s="191">
        <v>22</v>
      </c>
      <c r="H255" s="167"/>
      <c r="I255" s="167"/>
      <c r="J255" s="167"/>
      <c r="K255" s="167"/>
      <c r="L255" s="169">
        <v>1351</v>
      </c>
      <c r="M255" s="169">
        <v>1351</v>
      </c>
      <c r="N255" s="170"/>
      <c r="O255" s="167"/>
      <c r="P255" s="167"/>
      <c r="Q255" s="167"/>
      <c r="R255" s="192" t="s">
        <v>306</v>
      </c>
      <c r="S255" s="96"/>
      <c r="T255" s="96"/>
      <c r="U255" s="96"/>
      <c r="V255" s="96"/>
      <c r="W255" s="96"/>
      <c r="X255" s="96"/>
      <c r="Y255" s="96"/>
      <c r="Z255" s="96"/>
      <c r="AA255" s="7"/>
    </row>
    <row x14ac:dyDescent="0.25" r="256" customHeight="1" ht="19.5">
      <c r="A256" s="160" t="s">
        <v>300</v>
      </c>
      <c r="B256" s="160" t="s">
        <v>301</v>
      </c>
      <c r="C256" s="213">
        <v>1626</v>
      </c>
      <c r="D256" s="213">
        <v>40</v>
      </c>
      <c r="E256" s="166">
        <v>7.5</v>
      </c>
      <c r="F256" s="104">
        <v>9</v>
      </c>
      <c r="G256" s="104">
        <v>12</v>
      </c>
      <c r="H256" s="100">
        <v>0</v>
      </c>
      <c r="I256" s="8"/>
      <c r="J256" s="100">
        <v>0</v>
      </c>
      <c r="K256" s="100">
        <v>0</v>
      </c>
      <c r="L256" s="140">
        <v>1626</v>
      </c>
      <c r="M256" s="140">
        <v>1626</v>
      </c>
      <c r="N256" s="94">
        <v>1</v>
      </c>
      <c r="O256" s="94">
        <v>666</v>
      </c>
      <c r="P256" s="174">
        <v>666</v>
      </c>
      <c r="Q256" s="104">
        <v>1</v>
      </c>
      <c r="R256" s="171"/>
      <c r="S256" s="96"/>
      <c r="T256" s="96"/>
      <c r="U256" s="96"/>
      <c r="V256" s="96"/>
      <c r="W256" s="96"/>
      <c r="X256" s="96"/>
      <c r="Y256" s="96"/>
      <c r="Z256" s="96"/>
      <c r="AA256" s="7"/>
    </row>
    <row x14ac:dyDescent="0.25" r="257" customHeight="1" ht="19.5">
      <c r="A257" s="160" t="s">
        <v>300</v>
      </c>
      <c r="B257" s="160" t="s">
        <v>301</v>
      </c>
      <c r="C257" s="172">
        <v>2250</v>
      </c>
      <c r="D257" s="213">
        <v>40</v>
      </c>
      <c r="E257" s="162">
        <v>16</v>
      </c>
      <c r="F257" s="104">
        <v>17</v>
      </c>
      <c r="G257" s="104">
        <v>10</v>
      </c>
      <c r="H257" s="94">
        <v>1</v>
      </c>
      <c r="I257" s="8"/>
      <c r="J257" s="94">
        <v>1</v>
      </c>
      <c r="K257" s="100">
        <v>0</v>
      </c>
      <c r="L257" s="140">
        <v>2250</v>
      </c>
      <c r="M257" s="140">
        <v>2250</v>
      </c>
      <c r="N257" s="94">
        <v>1</v>
      </c>
      <c r="O257" s="94">
        <v>666</v>
      </c>
      <c r="P257" s="174">
        <v>666</v>
      </c>
      <c r="Q257" s="104">
        <v>1</v>
      </c>
      <c r="R257" s="164" t="s">
        <v>307</v>
      </c>
      <c r="S257" s="96"/>
      <c r="T257" s="96"/>
      <c r="U257" s="96"/>
      <c r="V257" s="96"/>
      <c r="W257" s="96"/>
      <c r="X257" s="96"/>
      <c r="Y257" s="96"/>
      <c r="Z257" s="96"/>
      <c r="AA257" s="105" t="s">
        <v>308</v>
      </c>
    </row>
    <row x14ac:dyDescent="0.25" r="258" customHeight="1" ht="19.5">
      <c r="A258" s="160" t="s">
        <v>300</v>
      </c>
      <c r="B258" s="160" t="s">
        <v>301</v>
      </c>
      <c r="C258" s="172">
        <v>2826</v>
      </c>
      <c r="D258" s="213">
        <v>40</v>
      </c>
      <c r="E258" s="162">
        <v>19</v>
      </c>
      <c r="F258" s="104">
        <v>19</v>
      </c>
      <c r="G258" s="104">
        <v>7</v>
      </c>
      <c r="H258" s="94">
        <v>1</v>
      </c>
      <c r="I258" s="8"/>
      <c r="J258" s="94">
        <v>1</v>
      </c>
      <c r="K258" s="100">
        <v>0</v>
      </c>
      <c r="L258" s="140">
        <v>2826</v>
      </c>
      <c r="M258" s="140">
        <v>2826</v>
      </c>
      <c r="N258" s="100">
        <v>0</v>
      </c>
      <c r="O258" s="101"/>
      <c r="P258" s="101"/>
      <c r="Q258" s="101"/>
      <c r="R258" s="171"/>
      <c r="S258" s="96"/>
      <c r="T258" s="96"/>
      <c r="U258" s="96"/>
      <c r="V258" s="96"/>
      <c r="W258" s="96"/>
      <c r="X258" s="96"/>
      <c r="Y258" s="96"/>
      <c r="Z258" s="96"/>
      <c r="AA258" s="105" t="s">
        <v>309</v>
      </c>
    </row>
    <row x14ac:dyDescent="0.25" r="259" customHeight="1" ht="19.5">
      <c r="A259" s="160" t="s">
        <v>300</v>
      </c>
      <c r="B259" s="160" t="s">
        <v>301</v>
      </c>
      <c r="C259" s="213">
        <v>3085</v>
      </c>
      <c r="D259" s="165"/>
      <c r="E259" s="166">
        <v>1.5</v>
      </c>
      <c r="F259" s="104">
        <v>2</v>
      </c>
      <c r="G259" s="104">
        <v>29</v>
      </c>
      <c r="H259" s="167"/>
      <c r="I259" s="167"/>
      <c r="J259" s="167"/>
      <c r="K259" s="167"/>
      <c r="L259" s="169">
        <v>3085</v>
      </c>
      <c r="M259" s="169">
        <v>3085</v>
      </c>
      <c r="N259" s="170"/>
      <c r="O259" s="167"/>
      <c r="P259" s="167"/>
      <c r="Q259" s="167"/>
      <c r="R259" s="171"/>
      <c r="S259" s="96"/>
      <c r="T259" s="96"/>
      <c r="U259" s="96"/>
      <c r="V259" s="96"/>
      <c r="W259" s="96"/>
      <c r="X259" s="96"/>
      <c r="Y259" s="96"/>
      <c r="Z259" s="96"/>
      <c r="AA259" s="7"/>
    </row>
    <row x14ac:dyDescent="0.25" r="260" customHeight="1" ht="19.5">
      <c r="A260" s="160" t="s">
        <v>300</v>
      </c>
      <c r="B260" s="160" t="s">
        <v>301</v>
      </c>
      <c r="C260" s="172">
        <v>4371</v>
      </c>
      <c r="D260" s="213">
        <v>40</v>
      </c>
      <c r="E260" s="166">
        <v>15.5</v>
      </c>
      <c r="F260" s="104">
        <v>17</v>
      </c>
      <c r="G260" s="104">
        <v>11</v>
      </c>
      <c r="H260" s="94">
        <v>1</v>
      </c>
      <c r="I260" s="8"/>
      <c r="J260" s="94">
        <v>1</v>
      </c>
      <c r="K260" s="100">
        <v>0</v>
      </c>
      <c r="L260" s="140">
        <v>4371</v>
      </c>
      <c r="M260" s="140">
        <v>4371</v>
      </c>
      <c r="N260" s="94">
        <v>1</v>
      </c>
      <c r="O260" s="94">
        <v>666</v>
      </c>
      <c r="P260" s="174">
        <v>666</v>
      </c>
      <c r="Q260" s="104">
        <v>1</v>
      </c>
      <c r="R260" s="164" t="s">
        <v>310</v>
      </c>
      <c r="S260" s="96"/>
      <c r="T260" s="96"/>
      <c r="U260" s="96"/>
      <c r="V260" s="96"/>
      <c r="W260" s="96"/>
      <c r="X260" s="96"/>
      <c r="Y260" s="96"/>
      <c r="Z260" s="96"/>
      <c r="AA260" s="7"/>
    </row>
    <row x14ac:dyDescent="0.25" r="261" customHeight="1" ht="19.5">
      <c r="A261" s="160" t="s">
        <v>300</v>
      </c>
      <c r="B261" s="160" t="s">
        <v>301</v>
      </c>
      <c r="C261" s="213">
        <v>6067</v>
      </c>
      <c r="D261" s="165"/>
      <c r="E261" s="166">
        <v>2.5</v>
      </c>
      <c r="F261" s="104">
        <v>2</v>
      </c>
      <c r="G261" s="104">
        <v>60</v>
      </c>
      <c r="H261" s="167"/>
      <c r="I261" s="167"/>
      <c r="J261" s="167"/>
      <c r="K261" s="167"/>
      <c r="L261" s="169">
        <v>6067</v>
      </c>
      <c r="M261" s="169">
        <v>6067</v>
      </c>
      <c r="N261" s="170"/>
      <c r="O261" s="167"/>
      <c r="P261" s="167"/>
      <c r="Q261" s="167"/>
      <c r="R261" s="171"/>
      <c r="S261" s="96"/>
      <c r="T261" s="96"/>
      <c r="U261" s="96"/>
      <c r="V261" s="96"/>
      <c r="W261" s="96"/>
      <c r="X261" s="96"/>
      <c r="Y261" s="96"/>
      <c r="Z261" s="96"/>
      <c r="AA261" s="7"/>
    </row>
    <row x14ac:dyDescent="0.25" r="262" customHeight="1" ht="19.5">
      <c r="A262" s="160" t="s">
        <v>300</v>
      </c>
      <c r="B262" s="160" t="s">
        <v>301</v>
      </c>
      <c r="C262" s="215" t="s">
        <v>183</v>
      </c>
      <c r="D262" s="215"/>
      <c r="E262" s="107"/>
      <c r="F262" s="107"/>
      <c r="G262" s="107"/>
      <c r="H262" s="215"/>
      <c r="I262" s="215"/>
      <c r="J262" s="215"/>
      <c r="K262" s="215"/>
      <c r="L262" s="180">
        <v>608</v>
      </c>
      <c r="M262" s="109">
        <v>861</v>
      </c>
      <c r="N262" s="181"/>
      <c r="O262" s="110"/>
      <c r="P262" s="110"/>
      <c r="Q262" s="110"/>
      <c r="R262" s="112">
        <v>1</v>
      </c>
      <c r="S262" s="94">
        <v>1</v>
      </c>
      <c r="T262" s="94">
        <v>0</v>
      </c>
      <c r="U262" s="95"/>
      <c r="V262" s="114">
        <v>0</v>
      </c>
      <c r="W262" s="101"/>
      <c r="X262" s="101"/>
      <c r="Y262" s="101"/>
      <c r="Z262" s="114">
        <v>0</v>
      </c>
      <c r="AA262" s="105" t="s">
        <v>311</v>
      </c>
    </row>
    <row x14ac:dyDescent="0.25" r="263" customHeight="1" ht="19.5">
      <c r="A263" s="160" t="s">
        <v>300</v>
      </c>
      <c r="B263" s="160" t="s">
        <v>301</v>
      </c>
      <c r="C263" s="96" t="s">
        <v>171</v>
      </c>
      <c r="D263" s="96"/>
      <c r="E263" s="96"/>
      <c r="F263" s="96"/>
      <c r="G263" s="96"/>
      <c r="H263" s="96"/>
      <c r="I263" s="96"/>
      <c r="J263" s="96"/>
      <c r="K263" s="96"/>
      <c r="L263" s="183">
        <v>608</v>
      </c>
      <c r="M263" s="116">
        <v>1260</v>
      </c>
      <c r="N263" s="171"/>
      <c r="O263" s="96"/>
      <c r="P263" s="96"/>
      <c r="Q263" s="96"/>
      <c r="R263" s="112">
        <v>1</v>
      </c>
      <c r="S263" s="94">
        <v>1</v>
      </c>
      <c r="T263" s="103">
        <v>0.39</v>
      </c>
      <c r="U263" s="95"/>
      <c r="V263" s="114">
        <v>0</v>
      </c>
      <c r="W263" s="101"/>
      <c r="X263" s="101"/>
      <c r="Y263" s="101"/>
      <c r="Z263" s="114">
        <v>0</v>
      </c>
      <c r="AA263" s="7"/>
    </row>
    <row x14ac:dyDescent="0.25" r="264" customHeight="1" ht="19.5">
      <c r="A264" s="160" t="s">
        <v>300</v>
      </c>
      <c r="B264" s="160" t="s">
        <v>301</v>
      </c>
      <c r="C264" s="96" t="s">
        <v>171</v>
      </c>
      <c r="D264" s="96"/>
      <c r="E264" s="96"/>
      <c r="F264" s="96"/>
      <c r="G264" s="96"/>
      <c r="H264" s="96"/>
      <c r="I264" s="96"/>
      <c r="J264" s="96"/>
      <c r="K264" s="96"/>
      <c r="L264" s="183">
        <v>608</v>
      </c>
      <c r="M264" s="116">
        <v>1626</v>
      </c>
      <c r="N264" s="171"/>
      <c r="O264" s="96"/>
      <c r="P264" s="96"/>
      <c r="Q264" s="96"/>
      <c r="R264" s="114">
        <v>0</v>
      </c>
      <c r="S264" s="101"/>
      <c r="T264" s="101"/>
      <c r="U264" s="101"/>
      <c r="V264" s="114">
        <v>0</v>
      </c>
      <c r="W264" s="101"/>
      <c r="X264" s="101"/>
      <c r="Y264" s="101"/>
      <c r="Z264" s="114">
        <v>0</v>
      </c>
      <c r="AA264" s="7"/>
    </row>
    <row x14ac:dyDescent="0.25" r="265" customHeight="1" ht="19.5">
      <c r="A265" s="160" t="s">
        <v>300</v>
      </c>
      <c r="B265" s="160" t="s">
        <v>301</v>
      </c>
      <c r="C265" s="96" t="s">
        <v>171</v>
      </c>
      <c r="D265" s="96"/>
      <c r="E265" s="96"/>
      <c r="F265" s="96"/>
      <c r="G265" s="96"/>
      <c r="H265" s="96"/>
      <c r="I265" s="96"/>
      <c r="J265" s="96"/>
      <c r="K265" s="96"/>
      <c r="L265" s="183">
        <v>608</v>
      </c>
      <c r="M265" s="116">
        <v>2250</v>
      </c>
      <c r="N265" s="171"/>
      <c r="O265" s="96"/>
      <c r="P265" s="96"/>
      <c r="Q265" s="96"/>
      <c r="R265" s="114">
        <v>0</v>
      </c>
      <c r="S265" s="101"/>
      <c r="T265" s="101"/>
      <c r="U265" s="101"/>
      <c r="V265" s="114">
        <v>0</v>
      </c>
      <c r="W265" s="101"/>
      <c r="X265" s="101"/>
      <c r="Y265" s="101"/>
      <c r="Z265" s="114">
        <v>0</v>
      </c>
      <c r="AA265" s="7"/>
    </row>
    <row x14ac:dyDescent="0.25" r="266" customHeight="1" ht="19.5">
      <c r="A266" s="160" t="s">
        <v>300</v>
      </c>
      <c r="B266" s="160" t="s">
        <v>301</v>
      </c>
      <c r="C266" s="96" t="s">
        <v>171</v>
      </c>
      <c r="D266" s="96"/>
      <c r="E266" s="96"/>
      <c r="F266" s="96"/>
      <c r="G266" s="96"/>
      <c r="H266" s="96"/>
      <c r="I266" s="96"/>
      <c r="J266" s="96"/>
      <c r="K266" s="96"/>
      <c r="L266" s="183">
        <v>608</v>
      </c>
      <c r="M266" s="116">
        <v>2826</v>
      </c>
      <c r="N266" s="171"/>
      <c r="O266" s="96"/>
      <c r="P266" s="96"/>
      <c r="Q266" s="96"/>
      <c r="R266" s="114">
        <v>0</v>
      </c>
      <c r="S266" s="101"/>
      <c r="T266" s="101"/>
      <c r="U266" s="101"/>
      <c r="V266" s="114">
        <v>0</v>
      </c>
      <c r="W266" s="101"/>
      <c r="X266" s="101"/>
      <c r="Y266" s="101"/>
      <c r="Z266" s="114">
        <v>0</v>
      </c>
      <c r="AA266" s="7"/>
    </row>
    <row x14ac:dyDescent="0.25" r="267" customHeight="1" ht="19.5">
      <c r="A267" s="160" t="s">
        <v>300</v>
      </c>
      <c r="B267" s="160" t="s">
        <v>301</v>
      </c>
      <c r="C267" s="96" t="s">
        <v>171</v>
      </c>
      <c r="D267" s="96"/>
      <c r="E267" s="96"/>
      <c r="F267" s="96"/>
      <c r="G267" s="96"/>
      <c r="H267" s="96"/>
      <c r="I267" s="96"/>
      <c r="J267" s="96"/>
      <c r="K267" s="96"/>
      <c r="L267" s="183">
        <v>608</v>
      </c>
      <c r="M267" s="116">
        <v>4371</v>
      </c>
      <c r="N267" s="171"/>
      <c r="O267" s="96"/>
      <c r="P267" s="96"/>
      <c r="Q267" s="96"/>
      <c r="R267" s="112">
        <v>1</v>
      </c>
      <c r="S267" s="94">
        <v>-1</v>
      </c>
      <c r="T267" s="103">
        <v>-11.1</v>
      </c>
      <c r="U267" s="104">
        <v>1</v>
      </c>
      <c r="V267" s="114">
        <v>0</v>
      </c>
      <c r="W267" s="101"/>
      <c r="X267" s="101"/>
      <c r="Y267" s="101"/>
      <c r="Z267" s="114">
        <v>0</v>
      </c>
      <c r="AA267" s="105" t="s">
        <v>312</v>
      </c>
    </row>
    <row x14ac:dyDescent="0.25" r="268" customHeight="1" ht="19.5">
      <c r="A268" s="160" t="s">
        <v>300</v>
      </c>
      <c r="B268" s="160" t="s">
        <v>301</v>
      </c>
      <c r="C268" s="96" t="s">
        <v>171</v>
      </c>
      <c r="D268" s="96"/>
      <c r="E268" s="96"/>
      <c r="F268" s="96"/>
      <c r="G268" s="96"/>
      <c r="H268" s="96"/>
      <c r="I268" s="96"/>
      <c r="J268" s="96"/>
      <c r="K268" s="96"/>
      <c r="L268" s="180">
        <v>861</v>
      </c>
      <c r="M268" s="109">
        <v>1260</v>
      </c>
      <c r="N268" s="181"/>
      <c r="O268" s="110"/>
      <c r="P268" s="110"/>
      <c r="Q268" s="110"/>
      <c r="R268" s="112">
        <v>1</v>
      </c>
      <c r="S268" s="94">
        <v>1</v>
      </c>
      <c r="T268" s="174">
        <v>666</v>
      </c>
      <c r="U268" s="104">
        <v>1</v>
      </c>
      <c r="V268" s="114">
        <v>0</v>
      </c>
      <c r="W268" s="101"/>
      <c r="X268" s="101"/>
      <c r="Y268" s="101"/>
      <c r="Z268" s="114">
        <v>0</v>
      </c>
      <c r="AA268" s="216" t="s">
        <v>313</v>
      </c>
    </row>
    <row x14ac:dyDescent="0.25" r="269" customHeight="1" ht="19.5">
      <c r="A269" s="160" t="s">
        <v>300</v>
      </c>
      <c r="B269" s="160" t="s">
        <v>301</v>
      </c>
      <c r="C269" s="96" t="s">
        <v>171</v>
      </c>
      <c r="D269" s="96"/>
      <c r="E269" s="96"/>
      <c r="F269" s="96"/>
      <c r="G269" s="96"/>
      <c r="H269" s="96"/>
      <c r="I269" s="96"/>
      <c r="J269" s="96"/>
      <c r="K269" s="96"/>
      <c r="L269" s="183">
        <v>861</v>
      </c>
      <c r="M269" s="116">
        <v>1626</v>
      </c>
      <c r="N269" s="171"/>
      <c r="O269" s="96"/>
      <c r="P269" s="96"/>
      <c r="Q269" s="96"/>
      <c r="R269" s="182">
        <v>0</v>
      </c>
      <c r="S269" s="101"/>
      <c r="T269" s="101"/>
      <c r="U269" s="101"/>
      <c r="V269" s="114">
        <v>0</v>
      </c>
      <c r="W269" s="101"/>
      <c r="X269" s="101"/>
      <c r="Y269" s="101"/>
      <c r="Z269" s="114">
        <v>0</v>
      </c>
      <c r="AA269" s="216" t="s">
        <v>314</v>
      </c>
    </row>
    <row x14ac:dyDescent="0.25" r="270" customHeight="1" ht="19.5">
      <c r="A270" s="160" t="s">
        <v>300</v>
      </c>
      <c r="B270" s="160" t="s">
        <v>301</v>
      </c>
      <c r="C270" s="96" t="s">
        <v>171</v>
      </c>
      <c r="D270" s="96"/>
      <c r="E270" s="96"/>
      <c r="F270" s="96"/>
      <c r="G270" s="96"/>
      <c r="H270" s="96"/>
      <c r="I270" s="96"/>
      <c r="J270" s="96"/>
      <c r="K270" s="96"/>
      <c r="L270" s="183">
        <v>861</v>
      </c>
      <c r="M270" s="116">
        <v>2250</v>
      </c>
      <c r="N270" s="171"/>
      <c r="O270" s="96"/>
      <c r="P270" s="96"/>
      <c r="Q270" s="96"/>
      <c r="R270" s="182">
        <v>0</v>
      </c>
      <c r="S270" s="101"/>
      <c r="T270" s="101"/>
      <c r="U270" s="101"/>
      <c r="V270" s="114">
        <v>0</v>
      </c>
      <c r="W270" s="101"/>
      <c r="X270" s="101"/>
      <c r="Y270" s="101"/>
      <c r="Z270" s="114">
        <v>0</v>
      </c>
      <c r="AA270" s="216" t="s">
        <v>315</v>
      </c>
    </row>
    <row x14ac:dyDescent="0.25" r="271" customHeight="1" ht="19.5">
      <c r="A271" s="160" t="s">
        <v>300</v>
      </c>
      <c r="B271" s="160" t="s">
        <v>301</v>
      </c>
      <c r="C271" s="96" t="s">
        <v>171</v>
      </c>
      <c r="D271" s="96"/>
      <c r="E271" s="96"/>
      <c r="F271" s="96"/>
      <c r="G271" s="96"/>
      <c r="H271" s="96"/>
      <c r="I271" s="96"/>
      <c r="J271" s="96"/>
      <c r="K271" s="96"/>
      <c r="L271" s="183">
        <v>861</v>
      </c>
      <c r="M271" s="116">
        <v>2826</v>
      </c>
      <c r="N271" s="171"/>
      <c r="O271" s="96"/>
      <c r="P271" s="96"/>
      <c r="Q271" s="96"/>
      <c r="R271" s="114">
        <v>0</v>
      </c>
      <c r="S271" s="101"/>
      <c r="T271" s="101"/>
      <c r="U271" s="101"/>
      <c r="V271" s="114">
        <v>0</v>
      </c>
      <c r="W271" s="101"/>
      <c r="X271" s="101"/>
      <c r="Y271" s="101"/>
      <c r="Z271" s="114">
        <v>0</v>
      </c>
      <c r="AA271" s="7"/>
    </row>
    <row x14ac:dyDescent="0.25" r="272" customHeight="1" ht="19.5">
      <c r="A272" s="160" t="s">
        <v>300</v>
      </c>
      <c r="B272" s="160" t="s">
        <v>301</v>
      </c>
      <c r="C272" s="96" t="s">
        <v>171</v>
      </c>
      <c r="D272" s="96"/>
      <c r="E272" s="96"/>
      <c r="F272" s="96"/>
      <c r="G272" s="96"/>
      <c r="H272" s="96"/>
      <c r="I272" s="96"/>
      <c r="J272" s="96"/>
      <c r="K272" s="96"/>
      <c r="L272" s="183">
        <v>861</v>
      </c>
      <c r="M272" s="116">
        <v>4371</v>
      </c>
      <c r="N272" s="171"/>
      <c r="O272" s="96"/>
      <c r="P272" s="96"/>
      <c r="Q272" s="96"/>
      <c r="R272" s="114">
        <v>0</v>
      </c>
      <c r="S272" s="101"/>
      <c r="T272" s="101"/>
      <c r="U272" s="101"/>
      <c r="V272" s="114">
        <v>0</v>
      </c>
      <c r="W272" s="101"/>
      <c r="X272" s="101"/>
      <c r="Y272" s="101"/>
      <c r="Z272" s="114">
        <v>0</v>
      </c>
      <c r="AA272" s="7"/>
    </row>
    <row x14ac:dyDescent="0.25" r="273" customHeight="1" ht="19.5">
      <c r="A273" s="160" t="s">
        <v>300</v>
      </c>
      <c r="B273" s="160" t="s">
        <v>301</v>
      </c>
      <c r="C273" s="96" t="s">
        <v>171</v>
      </c>
      <c r="D273" s="96"/>
      <c r="E273" s="96"/>
      <c r="F273" s="96"/>
      <c r="G273" s="96"/>
      <c r="H273" s="96"/>
      <c r="I273" s="96"/>
      <c r="J273" s="96"/>
      <c r="K273" s="96"/>
      <c r="L273" s="180">
        <v>1260</v>
      </c>
      <c r="M273" s="109">
        <v>1626</v>
      </c>
      <c r="N273" s="181"/>
      <c r="O273" s="110"/>
      <c r="P273" s="110"/>
      <c r="Q273" s="110"/>
      <c r="R273" s="182">
        <v>0</v>
      </c>
      <c r="S273" s="101"/>
      <c r="T273" s="101"/>
      <c r="U273" s="101"/>
      <c r="V273" s="114">
        <v>0</v>
      </c>
      <c r="W273" s="101"/>
      <c r="X273" s="101"/>
      <c r="Y273" s="101"/>
      <c r="Z273" s="114">
        <v>0</v>
      </c>
      <c r="AA273" s="216" t="s">
        <v>316</v>
      </c>
    </row>
    <row x14ac:dyDescent="0.25" r="274" customHeight="1" ht="19.5">
      <c r="A274" s="160" t="s">
        <v>300</v>
      </c>
      <c r="B274" s="160" t="s">
        <v>301</v>
      </c>
      <c r="C274" s="96" t="s">
        <v>171</v>
      </c>
      <c r="D274" s="96"/>
      <c r="E274" s="96"/>
      <c r="F274" s="96"/>
      <c r="G274" s="96"/>
      <c r="H274" s="96"/>
      <c r="I274" s="96"/>
      <c r="J274" s="96"/>
      <c r="K274" s="96"/>
      <c r="L274" s="183">
        <v>1260</v>
      </c>
      <c r="M274" s="116">
        <v>2250</v>
      </c>
      <c r="N274" s="171"/>
      <c r="O274" s="96"/>
      <c r="P274" s="96"/>
      <c r="Q274" s="96"/>
      <c r="R274" s="182">
        <v>0</v>
      </c>
      <c r="S274" s="101"/>
      <c r="T274" s="101"/>
      <c r="U274" s="101"/>
      <c r="V274" s="114">
        <v>0</v>
      </c>
      <c r="W274" s="101"/>
      <c r="X274" s="101"/>
      <c r="Y274" s="101"/>
      <c r="Z274" s="114">
        <v>0</v>
      </c>
      <c r="AA274" s="216" t="s">
        <v>315</v>
      </c>
    </row>
    <row x14ac:dyDescent="0.25" r="275" customHeight="1" ht="19.5">
      <c r="A275" s="160" t="s">
        <v>300</v>
      </c>
      <c r="B275" s="160" t="s">
        <v>301</v>
      </c>
      <c r="C275" s="96" t="s">
        <v>171</v>
      </c>
      <c r="D275" s="96"/>
      <c r="E275" s="96"/>
      <c r="F275" s="96"/>
      <c r="G275" s="96"/>
      <c r="H275" s="96"/>
      <c r="I275" s="96"/>
      <c r="J275" s="96"/>
      <c r="K275" s="96"/>
      <c r="L275" s="183">
        <v>1260</v>
      </c>
      <c r="M275" s="116">
        <v>2826</v>
      </c>
      <c r="N275" s="171"/>
      <c r="O275" s="96"/>
      <c r="P275" s="96"/>
      <c r="Q275" s="96"/>
      <c r="R275" s="114">
        <v>0</v>
      </c>
      <c r="S275" s="101"/>
      <c r="T275" s="101"/>
      <c r="U275" s="101"/>
      <c r="V275" s="114">
        <v>0</v>
      </c>
      <c r="W275" s="101"/>
      <c r="X275" s="101"/>
      <c r="Y275" s="101"/>
      <c r="Z275" s="114">
        <v>0</v>
      </c>
      <c r="AA275" s="7"/>
    </row>
    <row x14ac:dyDescent="0.25" r="276" customHeight="1" ht="19.5">
      <c r="A276" s="160" t="s">
        <v>300</v>
      </c>
      <c r="B276" s="160" t="s">
        <v>301</v>
      </c>
      <c r="C276" s="96" t="s">
        <v>171</v>
      </c>
      <c r="D276" s="96"/>
      <c r="E276" s="96"/>
      <c r="F276" s="96"/>
      <c r="G276" s="96"/>
      <c r="H276" s="96"/>
      <c r="I276" s="96"/>
      <c r="J276" s="96"/>
      <c r="K276" s="96"/>
      <c r="L276" s="183">
        <v>1260</v>
      </c>
      <c r="M276" s="116">
        <v>4371</v>
      </c>
      <c r="N276" s="171"/>
      <c r="O276" s="96"/>
      <c r="P276" s="96"/>
      <c r="Q276" s="96"/>
      <c r="R276" s="114">
        <v>0</v>
      </c>
      <c r="S276" s="101"/>
      <c r="T276" s="101"/>
      <c r="U276" s="101"/>
      <c r="V276" s="114">
        <v>0</v>
      </c>
      <c r="W276" s="101"/>
      <c r="X276" s="101"/>
      <c r="Y276" s="101"/>
      <c r="Z276" s="114">
        <v>0</v>
      </c>
      <c r="AA276" s="7"/>
    </row>
    <row x14ac:dyDescent="0.25" r="277" customHeight="1" ht="19.5">
      <c r="A277" s="160" t="s">
        <v>300</v>
      </c>
      <c r="B277" s="160" t="s">
        <v>301</v>
      </c>
      <c r="C277" s="96" t="s">
        <v>171</v>
      </c>
      <c r="D277" s="96"/>
      <c r="E277" s="96"/>
      <c r="F277" s="96"/>
      <c r="G277" s="96"/>
      <c r="H277" s="96"/>
      <c r="I277" s="96"/>
      <c r="J277" s="96"/>
      <c r="K277" s="96"/>
      <c r="L277" s="180">
        <v>1626</v>
      </c>
      <c r="M277" s="109">
        <v>2250</v>
      </c>
      <c r="N277" s="181"/>
      <c r="O277" s="110"/>
      <c r="P277" s="110"/>
      <c r="Q277" s="110"/>
      <c r="R277" s="182">
        <v>0</v>
      </c>
      <c r="S277" s="101"/>
      <c r="T277" s="101"/>
      <c r="U277" s="101"/>
      <c r="V277" s="114">
        <v>0</v>
      </c>
      <c r="W277" s="101"/>
      <c r="X277" s="101"/>
      <c r="Y277" s="101"/>
      <c r="Z277" s="114">
        <v>0</v>
      </c>
      <c r="AA277" s="216" t="s">
        <v>317</v>
      </c>
    </row>
    <row x14ac:dyDescent="0.25" r="278" customHeight="1" ht="19.5">
      <c r="A278" s="160" t="s">
        <v>300</v>
      </c>
      <c r="B278" s="160" t="s">
        <v>301</v>
      </c>
      <c r="C278" s="96" t="s">
        <v>171</v>
      </c>
      <c r="D278" s="96"/>
      <c r="E278" s="96"/>
      <c r="F278" s="96"/>
      <c r="G278" s="96"/>
      <c r="H278" s="96"/>
      <c r="I278" s="96"/>
      <c r="J278" s="96"/>
      <c r="K278" s="96"/>
      <c r="L278" s="183">
        <v>1626</v>
      </c>
      <c r="M278" s="116">
        <v>2826</v>
      </c>
      <c r="N278" s="171"/>
      <c r="O278" s="96"/>
      <c r="P278" s="96"/>
      <c r="Q278" s="96"/>
      <c r="R278" s="114">
        <v>0</v>
      </c>
      <c r="S278" s="101"/>
      <c r="T278" s="101"/>
      <c r="U278" s="101"/>
      <c r="V278" s="114">
        <v>0</v>
      </c>
      <c r="W278" s="101"/>
      <c r="X278" s="101"/>
      <c r="Y278" s="101"/>
      <c r="Z278" s="114">
        <v>0</v>
      </c>
      <c r="AA278" s="7"/>
    </row>
    <row x14ac:dyDescent="0.25" r="279" customHeight="1" ht="19.5">
      <c r="A279" s="160" t="s">
        <v>300</v>
      </c>
      <c r="B279" s="160" t="s">
        <v>301</v>
      </c>
      <c r="C279" s="96" t="s">
        <v>171</v>
      </c>
      <c r="D279" s="96"/>
      <c r="E279" s="96"/>
      <c r="F279" s="96"/>
      <c r="G279" s="96"/>
      <c r="H279" s="96"/>
      <c r="I279" s="96"/>
      <c r="J279" s="96"/>
      <c r="K279" s="96"/>
      <c r="L279" s="183">
        <v>1626</v>
      </c>
      <c r="M279" s="116">
        <v>4371</v>
      </c>
      <c r="N279" s="171"/>
      <c r="O279" s="96"/>
      <c r="P279" s="96"/>
      <c r="Q279" s="96"/>
      <c r="R279" s="114">
        <v>0</v>
      </c>
      <c r="S279" s="101"/>
      <c r="T279" s="101"/>
      <c r="U279" s="101"/>
      <c r="V279" s="114">
        <v>0</v>
      </c>
      <c r="W279" s="101"/>
      <c r="X279" s="101"/>
      <c r="Y279" s="101"/>
      <c r="Z279" s="114">
        <v>0</v>
      </c>
      <c r="AA279" s="7"/>
    </row>
    <row x14ac:dyDescent="0.25" r="280" customHeight="1" ht="19.5">
      <c r="A280" s="160" t="s">
        <v>300</v>
      </c>
      <c r="B280" s="160" t="s">
        <v>301</v>
      </c>
      <c r="C280" s="96" t="s">
        <v>171</v>
      </c>
      <c r="D280" s="96"/>
      <c r="E280" s="96"/>
      <c r="F280" s="96"/>
      <c r="G280" s="96"/>
      <c r="H280" s="96"/>
      <c r="I280" s="96"/>
      <c r="J280" s="96"/>
      <c r="K280" s="96"/>
      <c r="L280" s="180">
        <v>2250</v>
      </c>
      <c r="M280" s="109">
        <v>2826</v>
      </c>
      <c r="N280" s="181"/>
      <c r="O280" s="110"/>
      <c r="P280" s="110"/>
      <c r="Q280" s="110"/>
      <c r="R280" s="114">
        <v>0</v>
      </c>
      <c r="S280" s="101"/>
      <c r="T280" s="101"/>
      <c r="U280" s="101"/>
      <c r="V280" s="114">
        <v>0</v>
      </c>
      <c r="W280" s="101"/>
      <c r="X280" s="101"/>
      <c r="Y280" s="101"/>
      <c r="Z280" s="114">
        <v>0</v>
      </c>
      <c r="AA280" s="7"/>
    </row>
    <row x14ac:dyDescent="0.25" r="281" customHeight="1" ht="19.5">
      <c r="A281" s="160" t="s">
        <v>300</v>
      </c>
      <c r="B281" s="160" t="s">
        <v>301</v>
      </c>
      <c r="C281" s="96" t="s">
        <v>171</v>
      </c>
      <c r="D281" s="96"/>
      <c r="E281" s="96"/>
      <c r="F281" s="96"/>
      <c r="G281" s="96"/>
      <c r="H281" s="96"/>
      <c r="I281" s="96"/>
      <c r="J281" s="96"/>
      <c r="K281" s="96"/>
      <c r="L281" s="183">
        <v>2250</v>
      </c>
      <c r="M281" s="116">
        <v>4371</v>
      </c>
      <c r="N281" s="171"/>
      <c r="O281" s="96"/>
      <c r="P281" s="96"/>
      <c r="Q281" s="96"/>
      <c r="R281" s="114">
        <v>0</v>
      </c>
      <c r="S281" s="101"/>
      <c r="T281" s="101"/>
      <c r="U281" s="101"/>
      <c r="V281" s="114">
        <v>0</v>
      </c>
      <c r="W281" s="101"/>
      <c r="X281" s="101"/>
      <c r="Y281" s="101"/>
      <c r="Z281" s="114">
        <v>0</v>
      </c>
      <c r="AA281" s="7"/>
    </row>
    <row x14ac:dyDescent="0.25" r="282" customHeight="1" ht="19.5">
      <c r="A282" s="209" t="s">
        <v>300</v>
      </c>
      <c r="B282" s="209" t="s">
        <v>301</v>
      </c>
      <c r="C282" s="198" t="s">
        <v>171</v>
      </c>
      <c r="D282" s="198"/>
      <c r="E282" s="198"/>
      <c r="F282" s="198"/>
      <c r="G282" s="198"/>
      <c r="H282" s="198"/>
      <c r="I282" s="198"/>
      <c r="J282" s="198"/>
      <c r="K282" s="198"/>
      <c r="L282" s="199">
        <v>2826</v>
      </c>
      <c r="M282" s="200">
        <v>4371</v>
      </c>
      <c r="N282" s="201"/>
      <c r="O282" s="202"/>
      <c r="P282" s="202"/>
      <c r="Q282" s="202"/>
      <c r="R282" s="112">
        <v>1</v>
      </c>
      <c r="S282" s="94">
        <v>-1</v>
      </c>
      <c r="T282" s="174">
        <v>666</v>
      </c>
      <c r="U282" s="104">
        <v>1</v>
      </c>
      <c r="V282" s="114">
        <v>0</v>
      </c>
      <c r="W282" s="101"/>
      <c r="X282" s="101"/>
      <c r="Y282" s="101"/>
      <c r="Z282" s="114">
        <v>0</v>
      </c>
      <c r="AA282" s="105" t="s">
        <v>318</v>
      </c>
    </row>
    <row x14ac:dyDescent="0.25" r="283" customHeight="1" ht="19.5">
      <c r="A283" s="141" t="s">
        <v>319</v>
      </c>
      <c r="B283" s="141" t="s">
        <v>320</v>
      </c>
      <c r="C283" s="139">
        <v>732</v>
      </c>
      <c r="D283" s="139">
        <v>30</v>
      </c>
      <c r="E283" s="166">
        <v>9.5</v>
      </c>
      <c r="F283" s="104">
        <v>10</v>
      </c>
      <c r="G283" s="104">
        <v>5</v>
      </c>
      <c r="H283" s="100">
        <v>0</v>
      </c>
      <c r="I283" s="8"/>
      <c r="J283" s="100">
        <v>0</v>
      </c>
      <c r="K283" s="100">
        <v>0</v>
      </c>
      <c r="L283" s="140">
        <v>732</v>
      </c>
      <c r="M283" s="140">
        <v>732</v>
      </c>
      <c r="N283" s="100">
        <v>0</v>
      </c>
      <c r="O283" s="101"/>
      <c r="P283" s="101"/>
      <c r="Q283" s="101"/>
      <c r="R283" s="179" t="s">
        <v>321</v>
      </c>
      <c r="S283" s="96"/>
      <c r="T283" s="96"/>
      <c r="U283" s="96"/>
      <c r="V283" s="96"/>
      <c r="W283" s="96"/>
      <c r="X283" s="96"/>
      <c r="Y283" s="96"/>
      <c r="Z283" s="96"/>
      <c r="AA283" s="105" t="s">
        <v>322</v>
      </c>
    </row>
    <row x14ac:dyDescent="0.25" r="284" customHeight="1" ht="19.5">
      <c r="A284" s="141" t="s">
        <v>319</v>
      </c>
      <c r="B284" s="141" t="s">
        <v>320</v>
      </c>
      <c r="C284" s="139">
        <v>985</v>
      </c>
      <c r="D284" s="139">
        <v>30</v>
      </c>
      <c r="E284" s="166">
        <v>9.5</v>
      </c>
      <c r="F284" s="104">
        <v>10</v>
      </c>
      <c r="G284" s="104">
        <v>5</v>
      </c>
      <c r="H284" s="100">
        <v>0</v>
      </c>
      <c r="I284" s="8"/>
      <c r="J284" s="100">
        <v>0</v>
      </c>
      <c r="K284" s="100">
        <v>0</v>
      </c>
      <c r="L284" s="140">
        <v>985</v>
      </c>
      <c r="M284" s="140">
        <v>985</v>
      </c>
      <c r="N284" s="100">
        <v>0</v>
      </c>
      <c r="O284" s="101"/>
      <c r="P284" s="101"/>
      <c r="Q284" s="101"/>
      <c r="R284" s="171"/>
      <c r="S284" s="96"/>
      <c r="T284" s="96"/>
      <c r="U284" s="96"/>
      <c r="V284" s="96"/>
      <c r="W284" s="96"/>
      <c r="X284" s="96"/>
      <c r="Y284" s="96"/>
      <c r="Z284" s="96"/>
      <c r="AA284" s="105" t="s">
        <v>323</v>
      </c>
    </row>
    <row x14ac:dyDescent="0.25" r="285" customHeight="1" ht="19.5">
      <c r="A285" s="141" t="s">
        <v>319</v>
      </c>
      <c r="B285" s="141" t="s">
        <v>320</v>
      </c>
      <c r="C285" s="139">
        <v>1206</v>
      </c>
      <c r="D285" s="139">
        <v>30</v>
      </c>
      <c r="E285" s="166">
        <v>2.5</v>
      </c>
      <c r="F285" s="191">
        <v>3</v>
      </c>
      <c r="G285" s="191">
        <v>17</v>
      </c>
      <c r="H285" s="100">
        <v>0</v>
      </c>
      <c r="I285" s="8"/>
      <c r="J285" s="100">
        <v>0</v>
      </c>
      <c r="K285" s="94">
        <v>1</v>
      </c>
      <c r="L285" s="140">
        <v>1206</v>
      </c>
      <c r="M285" s="140">
        <v>1206</v>
      </c>
      <c r="N285" s="100">
        <v>0</v>
      </c>
      <c r="O285" s="101"/>
      <c r="P285" s="101"/>
      <c r="Q285" s="101"/>
      <c r="R285" s="192" t="s">
        <v>324</v>
      </c>
      <c r="S285" s="96"/>
      <c r="T285" s="96"/>
      <c r="U285" s="96"/>
      <c r="V285" s="96"/>
      <c r="W285" s="96"/>
      <c r="X285" s="96"/>
      <c r="Y285" s="96"/>
      <c r="Z285" s="96"/>
      <c r="AA285" s="7"/>
    </row>
    <row x14ac:dyDescent="0.25" r="286" customHeight="1" ht="19.5">
      <c r="A286" s="141" t="s">
        <v>319</v>
      </c>
      <c r="B286" s="141" t="s">
        <v>320</v>
      </c>
      <c r="C286" s="139">
        <v>1297</v>
      </c>
      <c r="D286" s="165"/>
      <c r="E286" s="166">
        <v>1.5</v>
      </c>
      <c r="F286" s="191">
        <v>2</v>
      </c>
      <c r="G286" s="191">
        <v>40</v>
      </c>
      <c r="H286" s="167"/>
      <c r="I286" s="167"/>
      <c r="J286" s="167"/>
      <c r="K286" s="167"/>
      <c r="L286" s="169">
        <v>1297</v>
      </c>
      <c r="M286" s="169">
        <v>1297</v>
      </c>
      <c r="N286" s="170"/>
      <c r="O286" s="167"/>
      <c r="P286" s="167"/>
      <c r="Q286" s="167"/>
      <c r="R286" s="192" t="s">
        <v>325</v>
      </c>
      <c r="S286" s="96"/>
      <c r="T286" s="96"/>
      <c r="U286" s="96"/>
      <c r="V286" s="96"/>
      <c r="W286" s="96"/>
      <c r="X286" s="96"/>
      <c r="Y286" s="96"/>
      <c r="Z286" s="96"/>
      <c r="AA286" s="7"/>
    </row>
    <row x14ac:dyDescent="0.25" r="287" customHeight="1" ht="19.5">
      <c r="A287" s="141" t="s">
        <v>319</v>
      </c>
      <c r="B287" s="141" t="s">
        <v>320</v>
      </c>
      <c r="C287" s="139">
        <v>1637</v>
      </c>
      <c r="D287" s="139">
        <v>30</v>
      </c>
      <c r="E287" s="162">
        <v>6</v>
      </c>
      <c r="F287" s="104">
        <v>7</v>
      </c>
      <c r="G287" s="104">
        <v>12</v>
      </c>
      <c r="H287" s="100">
        <v>0</v>
      </c>
      <c r="I287" s="8"/>
      <c r="J287" s="100">
        <v>0</v>
      </c>
      <c r="K287" s="94">
        <v>1</v>
      </c>
      <c r="L287" s="140">
        <v>1637</v>
      </c>
      <c r="M287" s="140">
        <v>1637</v>
      </c>
      <c r="N287" s="94">
        <v>1</v>
      </c>
      <c r="O287" s="94">
        <v>-1</v>
      </c>
      <c r="P287" s="103">
        <v>-12.6</v>
      </c>
      <c r="Q287" s="104">
        <v>1</v>
      </c>
      <c r="R287" s="171"/>
      <c r="S287" s="96"/>
      <c r="T287" s="96"/>
      <c r="U287" s="96"/>
      <c r="V287" s="96"/>
      <c r="W287" s="96"/>
      <c r="X287" s="96"/>
      <c r="Y287" s="96"/>
      <c r="Z287" s="96"/>
      <c r="AA287" s="7"/>
    </row>
    <row x14ac:dyDescent="0.25" r="288" customHeight="1" ht="19.5">
      <c r="A288" s="141" t="s">
        <v>319</v>
      </c>
      <c r="B288" s="141" t="s">
        <v>320</v>
      </c>
      <c r="C288" s="139">
        <v>2230</v>
      </c>
      <c r="D288" s="139">
        <v>40</v>
      </c>
      <c r="E288" s="162">
        <v>11</v>
      </c>
      <c r="F288" s="104">
        <v>15</v>
      </c>
      <c r="G288" s="104">
        <v>7</v>
      </c>
      <c r="H288" s="94">
        <v>1</v>
      </c>
      <c r="I288" s="8"/>
      <c r="J288" s="100">
        <v>0</v>
      </c>
      <c r="K288" s="100">
        <v>0</v>
      </c>
      <c r="L288" s="140">
        <v>2230</v>
      </c>
      <c r="M288" s="140">
        <v>2230</v>
      </c>
      <c r="N288" s="94">
        <v>1</v>
      </c>
      <c r="O288" s="94">
        <v>666</v>
      </c>
      <c r="P288" s="174">
        <v>666</v>
      </c>
      <c r="Q288" s="104">
        <v>1</v>
      </c>
      <c r="R288" s="218" t="s">
        <v>326</v>
      </c>
      <c r="S288" s="96"/>
      <c r="T288" s="96"/>
      <c r="U288" s="96"/>
      <c r="V288" s="96"/>
      <c r="W288" s="96"/>
      <c r="X288" s="96"/>
      <c r="Y288" s="96"/>
      <c r="Z288" s="96"/>
      <c r="AA288" s="7"/>
    </row>
    <row x14ac:dyDescent="0.25" r="289" customHeight="1" ht="19.5">
      <c r="A289" s="141" t="s">
        <v>319</v>
      </c>
      <c r="B289" s="141" t="s">
        <v>320</v>
      </c>
      <c r="C289" s="139">
        <v>3122</v>
      </c>
      <c r="D289" s="139">
        <v>40</v>
      </c>
      <c r="E289" s="162">
        <v>3</v>
      </c>
      <c r="F289" s="104">
        <v>3</v>
      </c>
      <c r="G289" s="104">
        <v>34</v>
      </c>
      <c r="H289" s="100">
        <v>0</v>
      </c>
      <c r="I289" s="8"/>
      <c r="J289" s="100">
        <v>0</v>
      </c>
      <c r="K289" s="94">
        <v>1</v>
      </c>
      <c r="L289" s="140">
        <v>3122</v>
      </c>
      <c r="M289" s="140">
        <v>3122</v>
      </c>
      <c r="N289" s="100">
        <v>0</v>
      </c>
      <c r="O289" s="101"/>
      <c r="P289" s="101"/>
      <c r="Q289" s="101"/>
      <c r="R289" s="171"/>
      <c r="S289" s="96"/>
      <c r="T289" s="96"/>
      <c r="U289" s="96"/>
      <c r="V289" s="96"/>
      <c r="W289" s="96"/>
      <c r="X289" s="96"/>
      <c r="Y289" s="96"/>
      <c r="Z289" s="96"/>
      <c r="AA289" s="7"/>
    </row>
    <row x14ac:dyDescent="0.25" r="290" customHeight="1" ht="19.5">
      <c r="A290" s="141" t="s">
        <v>319</v>
      </c>
      <c r="B290" s="141" t="s">
        <v>320</v>
      </c>
      <c r="C290" s="215" t="s">
        <v>183</v>
      </c>
      <c r="D290" s="215"/>
      <c r="E290" s="107"/>
      <c r="F290" s="107"/>
      <c r="G290" s="107"/>
      <c r="H290" s="215"/>
      <c r="I290" s="215"/>
      <c r="J290" s="215"/>
      <c r="K290" s="215"/>
      <c r="L290" s="180">
        <v>732</v>
      </c>
      <c r="M290" s="109">
        <v>985</v>
      </c>
      <c r="N290" s="181"/>
      <c r="O290" s="110"/>
      <c r="P290" s="110"/>
      <c r="Q290" s="110"/>
      <c r="R290" s="114">
        <v>0</v>
      </c>
      <c r="S290" s="101"/>
      <c r="T290" s="101"/>
      <c r="U290" s="101"/>
      <c r="V290" s="114">
        <v>0</v>
      </c>
      <c r="W290" s="101"/>
      <c r="X290" s="101"/>
      <c r="Y290" s="101"/>
      <c r="Z290" s="114">
        <v>0</v>
      </c>
      <c r="AA290" s="105" t="s">
        <v>327</v>
      </c>
    </row>
    <row x14ac:dyDescent="0.25" r="291" customHeight="1" ht="19.5">
      <c r="A291" s="141" t="s">
        <v>319</v>
      </c>
      <c r="B291" s="141" t="s">
        <v>320</v>
      </c>
      <c r="C291" s="96" t="s">
        <v>171</v>
      </c>
      <c r="D291" s="96"/>
      <c r="E291" s="96"/>
      <c r="F291" s="96"/>
      <c r="G291" s="96"/>
      <c r="H291" s="96"/>
      <c r="I291" s="96"/>
      <c r="J291" s="96"/>
      <c r="K291" s="96"/>
      <c r="L291" s="183">
        <v>732</v>
      </c>
      <c r="M291" s="116">
        <v>1206</v>
      </c>
      <c r="N291" s="171"/>
      <c r="O291" s="96"/>
      <c r="P291" s="96"/>
      <c r="Q291" s="96"/>
      <c r="R291" s="112">
        <v>1</v>
      </c>
      <c r="S291" s="94">
        <v>1</v>
      </c>
      <c r="T291" s="174">
        <v>666</v>
      </c>
      <c r="U291" s="104">
        <v>1</v>
      </c>
      <c r="V291" s="114">
        <v>0</v>
      </c>
      <c r="W291" s="101"/>
      <c r="X291" s="101"/>
      <c r="Y291" s="101"/>
      <c r="Z291" s="114">
        <v>0</v>
      </c>
      <c r="AA291" s="105" t="s">
        <v>328</v>
      </c>
    </row>
    <row x14ac:dyDescent="0.25" r="292" customHeight="1" ht="19.5">
      <c r="A292" s="141" t="s">
        <v>319</v>
      </c>
      <c r="B292" s="141" t="s">
        <v>320</v>
      </c>
      <c r="C292" s="96" t="s">
        <v>171</v>
      </c>
      <c r="D292" s="96"/>
      <c r="E292" s="96"/>
      <c r="F292" s="96"/>
      <c r="G292" s="96"/>
      <c r="H292" s="96"/>
      <c r="I292" s="96"/>
      <c r="J292" s="96"/>
      <c r="K292" s="96"/>
      <c r="L292" s="183">
        <v>732</v>
      </c>
      <c r="M292" s="116">
        <v>1637</v>
      </c>
      <c r="N292" s="171"/>
      <c r="O292" s="96"/>
      <c r="P292" s="96"/>
      <c r="Q292" s="96"/>
      <c r="R292" s="114">
        <v>0</v>
      </c>
      <c r="S292" s="101"/>
      <c r="T292" s="101"/>
      <c r="U292" s="101"/>
      <c r="V292" s="114">
        <v>0</v>
      </c>
      <c r="W292" s="101"/>
      <c r="X292" s="101"/>
      <c r="Y292" s="101"/>
      <c r="Z292" s="94">
        <v>1</v>
      </c>
      <c r="AA292" s="7"/>
    </row>
    <row x14ac:dyDescent="0.25" r="293" customHeight="1" ht="19.5">
      <c r="A293" s="141" t="s">
        <v>319</v>
      </c>
      <c r="B293" s="141" t="s">
        <v>320</v>
      </c>
      <c r="C293" s="96" t="s">
        <v>171</v>
      </c>
      <c r="D293" s="96"/>
      <c r="E293" s="96"/>
      <c r="F293" s="96"/>
      <c r="G293" s="96"/>
      <c r="H293" s="96"/>
      <c r="I293" s="96"/>
      <c r="J293" s="96"/>
      <c r="K293" s="96"/>
      <c r="L293" s="183">
        <v>732</v>
      </c>
      <c r="M293" s="116">
        <v>2230</v>
      </c>
      <c r="N293" s="171"/>
      <c r="O293" s="96"/>
      <c r="P293" s="96"/>
      <c r="Q293" s="96"/>
      <c r="R293" s="114">
        <v>0</v>
      </c>
      <c r="S293" s="101"/>
      <c r="T293" s="101"/>
      <c r="U293" s="101"/>
      <c r="V293" s="114">
        <v>0</v>
      </c>
      <c r="W293" s="101"/>
      <c r="X293" s="101"/>
      <c r="Y293" s="101"/>
      <c r="Z293" s="114">
        <v>0</v>
      </c>
      <c r="AA293" s="7"/>
    </row>
    <row x14ac:dyDescent="0.25" r="294" customHeight="1" ht="19.5">
      <c r="A294" s="141" t="s">
        <v>319</v>
      </c>
      <c r="B294" s="141" t="s">
        <v>320</v>
      </c>
      <c r="C294" s="96" t="s">
        <v>171</v>
      </c>
      <c r="D294" s="96"/>
      <c r="E294" s="96"/>
      <c r="F294" s="96"/>
      <c r="G294" s="96"/>
      <c r="H294" s="96"/>
      <c r="I294" s="96"/>
      <c r="J294" s="96"/>
      <c r="K294" s="96"/>
      <c r="L294" s="183">
        <v>732</v>
      </c>
      <c r="M294" s="116">
        <v>3122</v>
      </c>
      <c r="N294" s="171"/>
      <c r="O294" s="96"/>
      <c r="P294" s="96"/>
      <c r="Q294" s="96"/>
      <c r="R294" s="114">
        <v>0</v>
      </c>
      <c r="S294" s="101"/>
      <c r="T294" s="101"/>
      <c r="U294" s="101"/>
      <c r="V294" s="114">
        <v>0</v>
      </c>
      <c r="W294" s="101"/>
      <c r="X294" s="101"/>
      <c r="Y294" s="101"/>
      <c r="Z294" s="114">
        <v>0</v>
      </c>
      <c r="AA294" s="7"/>
    </row>
    <row x14ac:dyDescent="0.25" r="295" customHeight="1" ht="19.5">
      <c r="A295" s="141" t="s">
        <v>319</v>
      </c>
      <c r="B295" s="141" t="s">
        <v>320</v>
      </c>
      <c r="C295" s="96" t="s">
        <v>171</v>
      </c>
      <c r="D295" s="96"/>
      <c r="E295" s="96"/>
      <c r="F295" s="96"/>
      <c r="G295" s="96"/>
      <c r="H295" s="96"/>
      <c r="I295" s="96"/>
      <c r="J295" s="96"/>
      <c r="K295" s="96"/>
      <c r="L295" s="180">
        <v>985</v>
      </c>
      <c r="M295" s="109">
        <v>1206</v>
      </c>
      <c r="N295" s="181"/>
      <c r="O295" s="110"/>
      <c r="P295" s="110"/>
      <c r="Q295" s="110"/>
      <c r="R295" s="114">
        <v>0</v>
      </c>
      <c r="S295" s="101"/>
      <c r="T295" s="101"/>
      <c r="U295" s="101"/>
      <c r="V295" s="114">
        <v>0</v>
      </c>
      <c r="W295" s="101"/>
      <c r="X295" s="101"/>
      <c r="Y295" s="101"/>
      <c r="Z295" s="114">
        <v>0</v>
      </c>
      <c r="AA295" s="7"/>
    </row>
    <row x14ac:dyDescent="0.25" r="296" customHeight="1" ht="19.5">
      <c r="A296" s="141" t="s">
        <v>319</v>
      </c>
      <c r="B296" s="141" t="s">
        <v>320</v>
      </c>
      <c r="C296" s="96" t="s">
        <v>171</v>
      </c>
      <c r="D296" s="96"/>
      <c r="E296" s="96"/>
      <c r="F296" s="96"/>
      <c r="G296" s="96"/>
      <c r="H296" s="96"/>
      <c r="I296" s="96"/>
      <c r="J296" s="96"/>
      <c r="K296" s="96"/>
      <c r="L296" s="183">
        <v>985</v>
      </c>
      <c r="M296" s="116">
        <v>1637</v>
      </c>
      <c r="N296" s="171"/>
      <c r="O296" s="96"/>
      <c r="P296" s="96"/>
      <c r="Q296" s="96"/>
      <c r="R296" s="114">
        <v>0</v>
      </c>
      <c r="S296" s="101"/>
      <c r="T296" s="101"/>
      <c r="U296" s="101"/>
      <c r="V296" s="114">
        <v>0</v>
      </c>
      <c r="W296" s="101"/>
      <c r="X296" s="101"/>
      <c r="Y296" s="101"/>
      <c r="Z296" s="114">
        <v>0</v>
      </c>
      <c r="AA296" s="105" t="s">
        <v>329</v>
      </c>
    </row>
    <row x14ac:dyDescent="0.25" r="297" customHeight="1" ht="19.5">
      <c r="A297" s="141" t="s">
        <v>319</v>
      </c>
      <c r="B297" s="141" t="s">
        <v>320</v>
      </c>
      <c r="C297" s="96" t="s">
        <v>171</v>
      </c>
      <c r="D297" s="96"/>
      <c r="E297" s="96"/>
      <c r="F297" s="96"/>
      <c r="G297" s="96"/>
      <c r="H297" s="96"/>
      <c r="I297" s="96"/>
      <c r="J297" s="96"/>
      <c r="K297" s="96"/>
      <c r="L297" s="183">
        <v>985</v>
      </c>
      <c r="M297" s="116">
        <v>2230</v>
      </c>
      <c r="N297" s="171"/>
      <c r="O297" s="96"/>
      <c r="P297" s="96"/>
      <c r="Q297" s="96"/>
      <c r="R297" s="114">
        <v>0</v>
      </c>
      <c r="S297" s="101"/>
      <c r="T297" s="101"/>
      <c r="U297" s="101"/>
      <c r="V297" s="114">
        <v>0</v>
      </c>
      <c r="W297" s="101"/>
      <c r="X297" s="101"/>
      <c r="Y297" s="101"/>
      <c r="Z297" s="114">
        <v>0</v>
      </c>
      <c r="AA297" s="7"/>
    </row>
    <row x14ac:dyDescent="0.25" r="298" customHeight="1" ht="19.5">
      <c r="A298" s="141" t="s">
        <v>319</v>
      </c>
      <c r="B298" s="141" t="s">
        <v>320</v>
      </c>
      <c r="C298" s="96" t="s">
        <v>171</v>
      </c>
      <c r="D298" s="96"/>
      <c r="E298" s="96"/>
      <c r="F298" s="96"/>
      <c r="G298" s="96"/>
      <c r="H298" s="96"/>
      <c r="I298" s="96"/>
      <c r="J298" s="96"/>
      <c r="K298" s="96"/>
      <c r="L298" s="183">
        <v>985</v>
      </c>
      <c r="M298" s="116">
        <v>3122</v>
      </c>
      <c r="N298" s="171"/>
      <c r="O298" s="96"/>
      <c r="P298" s="96"/>
      <c r="Q298" s="96"/>
      <c r="R298" s="114">
        <v>0</v>
      </c>
      <c r="S298" s="101"/>
      <c r="T298" s="101"/>
      <c r="U298" s="101"/>
      <c r="V298" s="114">
        <v>0</v>
      </c>
      <c r="W298" s="101"/>
      <c r="X298" s="101"/>
      <c r="Y298" s="101"/>
      <c r="Z298" s="114">
        <v>0</v>
      </c>
      <c r="AA298" s="7"/>
    </row>
    <row x14ac:dyDescent="0.25" r="299" customHeight="1" ht="19.5">
      <c r="A299" s="141" t="s">
        <v>319</v>
      </c>
      <c r="B299" s="141" t="s">
        <v>320</v>
      </c>
      <c r="C299" s="96" t="s">
        <v>171</v>
      </c>
      <c r="D299" s="96"/>
      <c r="E299" s="96"/>
      <c r="F299" s="96"/>
      <c r="G299" s="96"/>
      <c r="H299" s="96"/>
      <c r="I299" s="96"/>
      <c r="J299" s="96"/>
      <c r="K299" s="96"/>
      <c r="L299" s="180">
        <v>1206</v>
      </c>
      <c r="M299" s="109">
        <v>1637</v>
      </c>
      <c r="N299" s="181"/>
      <c r="O299" s="110"/>
      <c r="P299" s="110"/>
      <c r="Q299" s="110"/>
      <c r="R299" s="114">
        <v>0</v>
      </c>
      <c r="S299" s="101"/>
      <c r="T299" s="101"/>
      <c r="U299" s="101"/>
      <c r="V299" s="114">
        <v>0</v>
      </c>
      <c r="W299" s="101"/>
      <c r="X299" s="101"/>
      <c r="Y299" s="101"/>
      <c r="Z299" s="114">
        <v>0</v>
      </c>
      <c r="AA299" s="7"/>
    </row>
    <row x14ac:dyDescent="0.25" r="300" customHeight="1" ht="19.5">
      <c r="A300" s="141" t="s">
        <v>319</v>
      </c>
      <c r="B300" s="141" t="s">
        <v>320</v>
      </c>
      <c r="C300" s="96" t="s">
        <v>171</v>
      </c>
      <c r="D300" s="96"/>
      <c r="E300" s="96"/>
      <c r="F300" s="96"/>
      <c r="G300" s="96"/>
      <c r="H300" s="96"/>
      <c r="I300" s="96"/>
      <c r="J300" s="96"/>
      <c r="K300" s="96"/>
      <c r="L300" s="183">
        <v>1206</v>
      </c>
      <c r="M300" s="116">
        <v>2230</v>
      </c>
      <c r="N300" s="171"/>
      <c r="O300" s="96"/>
      <c r="P300" s="96"/>
      <c r="Q300" s="96"/>
      <c r="R300" s="114">
        <v>0</v>
      </c>
      <c r="S300" s="101"/>
      <c r="T300" s="101"/>
      <c r="U300" s="101"/>
      <c r="V300" s="114">
        <v>0</v>
      </c>
      <c r="W300" s="101"/>
      <c r="X300" s="101"/>
      <c r="Y300" s="101"/>
      <c r="Z300" s="114">
        <v>0</v>
      </c>
      <c r="AA300" s="7"/>
    </row>
    <row x14ac:dyDescent="0.25" r="301" customHeight="1" ht="19.5">
      <c r="A301" s="141" t="s">
        <v>319</v>
      </c>
      <c r="B301" s="141" t="s">
        <v>320</v>
      </c>
      <c r="C301" s="96" t="s">
        <v>171</v>
      </c>
      <c r="D301" s="96"/>
      <c r="E301" s="96"/>
      <c r="F301" s="96"/>
      <c r="G301" s="96"/>
      <c r="H301" s="96"/>
      <c r="I301" s="96"/>
      <c r="J301" s="96"/>
      <c r="K301" s="96"/>
      <c r="L301" s="183">
        <v>1206</v>
      </c>
      <c r="M301" s="116">
        <v>3122</v>
      </c>
      <c r="N301" s="171"/>
      <c r="O301" s="96"/>
      <c r="P301" s="96"/>
      <c r="Q301" s="96"/>
      <c r="R301" s="114">
        <v>0</v>
      </c>
      <c r="S301" s="101"/>
      <c r="T301" s="101"/>
      <c r="U301" s="101"/>
      <c r="V301" s="114">
        <v>0</v>
      </c>
      <c r="W301" s="101"/>
      <c r="X301" s="101"/>
      <c r="Y301" s="101"/>
      <c r="Z301" s="114">
        <v>0</v>
      </c>
      <c r="AA301" s="7"/>
    </row>
    <row x14ac:dyDescent="0.25" r="302" customHeight="1" ht="19.5">
      <c r="A302" s="141" t="s">
        <v>319</v>
      </c>
      <c r="B302" s="141" t="s">
        <v>320</v>
      </c>
      <c r="C302" s="96" t="s">
        <v>171</v>
      </c>
      <c r="D302" s="96"/>
      <c r="E302" s="96"/>
      <c r="F302" s="96"/>
      <c r="G302" s="96"/>
      <c r="H302" s="96"/>
      <c r="I302" s="96"/>
      <c r="J302" s="96"/>
      <c r="K302" s="96"/>
      <c r="L302" s="180">
        <v>1637</v>
      </c>
      <c r="M302" s="109">
        <v>2230</v>
      </c>
      <c r="N302" s="181"/>
      <c r="O302" s="110"/>
      <c r="P302" s="110"/>
      <c r="Q302" s="110"/>
      <c r="R302" s="114">
        <v>0</v>
      </c>
      <c r="S302" s="101"/>
      <c r="T302" s="101"/>
      <c r="U302" s="101"/>
      <c r="V302" s="114">
        <v>0</v>
      </c>
      <c r="W302" s="101"/>
      <c r="X302" s="101"/>
      <c r="Y302" s="101"/>
      <c r="Z302" s="114">
        <v>0</v>
      </c>
      <c r="AA302" s="105" t="s">
        <v>330</v>
      </c>
    </row>
    <row x14ac:dyDescent="0.25" r="303" customHeight="1" ht="19.5">
      <c r="A303" s="141" t="s">
        <v>319</v>
      </c>
      <c r="B303" s="141" t="s">
        <v>320</v>
      </c>
      <c r="C303" s="96" t="s">
        <v>171</v>
      </c>
      <c r="D303" s="96"/>
      <c r="E303" s="96"/>
      <c r="F303" s="96"/>
      <c r="G303" s="96"/>
      <c r="H303" s="96"/>
      <c r="I303" s="96"/>
      <c r="J303" s="96"/>
      <c r="K303" s="96"/>
      <c r="L303" s="183">
        <v>1637</v>
      </c>
      <c r="M303" s="116">
        <v>3122</v>
      </c>
      <c r="N303" s="171"/>
      <c r="O303" s="96"/>
      <c r="P303" s="96"/>
      <c r="Q303" s="96"/>
      <c r="R303" s="112">
        <v>1</v>
      </c>
      <c r="S303" s="94">
        <v>1</v>
      </c>
      <c r="T303" s="174">
        <v>666</v>
      </c>
      <c r="U303" s="104">
        <v>1</v>
      </c>
      <c r="V303" s="114">
        <v>0</v>
      </c>
      <c r="W303" s="101"/>
      <c r="X303" s="101"/>
      <c r="Y303" s="101"/>
      <c r="Z303" s="114">
        <v>0</v>
      </c>
      <c r="AA303" s="105" t="s">
        <v>331</v>
      </c>
    </row>
    <row x14ac:dyDescent="0.25" r="304" customHeight="1" ht="19.5">
      <c r="A304" s="197" t="s">
        <v>319</v>
      </c>
      <c r="B304" s="197" t="s">
        <v>320</v>
      </c>
      <c r="C304" s="198" t="s">
        <v>171</v>
      </c>
      <c r="D304" s="198"/>
      <c r="E304" s="198"/>
      <c r="F304" s="198"/>
      <c r="G304" s="198"/>
      <c r="H304" s="198"/>
      <c r="I304" s="198"/>
      <c r="J304" s="198"/>
      <c r="K304" s="198"/>
      <c r="L304" s="199">
        <v>2230</v>
      </c>
      <c r="M304" s="200">
        <v>3122</v>
      </c>
      <c r="N304" s="201"/>
      <c r="O304" s="202"/>
      <c r="P304" s="202"/>
      <c r="Q304" s="202"/>
      <c r="R304" s="114">
        <v>0</v>
      </c>
      <c r="S304" s="101"/>
      <c r="T304" s="101"/>
      <c r="U304" s="101"/>
      <c r="V304" s="114">
        <v>0</v>
      </c>
      <c r="W304" s="101"/>
      <c r="X304" s="101"/>
      <c r="Y304" s="101"/>
      <c r="Z304" s="114">
        <v>0</v>
      </c>
      <c r="AA304" s="2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297"/>
  <sheetViews>
    <sheetView workbookViewId="0"/>
  </sheetViews>
  <sheetFormatPr defaultRowHeight="15" x14ac:dyDescent="0.25"/>
  <cols>
    <col min="1" max="1" style="72" width="14.147857142857141" customWidth="1" bestFit="1"/>
    <col min="2" max="2" style="72" width="11.290714285714287" customWidth="1" bestFit="1"/>
    <col min="3" max="3" style="154" width="6.719285714285714" customWidth="1" bestFit="1"/>
    <col min="4" max="4" style="154" width="6.147857142857143" customWidth="1" bestFit="1"/>
    <col min="5" max="5" style="154" width="6.005" customWidth="1" bestFit="1"/>
    <col min="6" max="6" style="72" width="6.005" customWidth="1" bestFit="1"/>
    <col min="7" max="7" style="154" width="5.2907142857142855" customWidth="1" bestFit="1"/>
    <col min="8" max="8" style="46" width="6.2907142857142855" customWidth="1" bestFit="1"/>
    <col min="9" max="9" style="46" width="6.576428571428571" customWidth="1" bestFit="1"/>
    <col min="10" max="10" style="154" width="6.005" customWidth="1" bestFit="1"/>
    <col min="11" max="11" style="154" width="7.005" customWidth="1" bestFit="1"/>
    <col min="12" max="12" style="155" width="5.147857142857143" customWidth="1" bestFit="1"/>
    <col min="13" max="13" style="154" width="8.147857142857141" customWidth="1" bestFit="1"/>
    <col min="14" max="14" style="46" width="9.719285714285713" customWidth="1" bestFit="1"/>
    <col min="15" max="15" style="154" width="14.147857142857141" customWidth="1" bestFit="1"/>
    <col min="16" max="16" style="155" width="14.147857142857141" customWidth="1" bestFit="1"/>
    <col min="17" max="17" style="72" width="14.147857142857141" customWidth="1" bestFit="1"/>
    <col min="18" max="18" style="46" width="10.862142857142858" customWidth="1" bestFit="1"/>
    <col min="19" max="19" style="154" width="14.147857142857141" customWidth="1" bestFit="1"/>
    <col min="20" max="20" style="155" width="14.147857142857141" customWidth="1" bestFit="1"/>
    <col min="21" max="21" style="72" width="14.147857142857141" customWidth="1" bestFit="1"/>
    <col min="22" max="22" style="46" width="10.862142857142858" customWidth="1" bestFit="1"/>
    <col min="23" max="23" style="72" width="14.147857142857141" customWidth="1" bestFit="1"/>
  </cols>
  <sheetData>
    <row x14ac:dyDescent="0.25" r="1" customHeight="1" ht="19.5">
      <c r="A1" s="80" t="s">
        <v>84</v>
      </c>
      <c r="B1" s="80" t="s">
        <v>88</v>
      </c>
      <c r="C1" s="81" t="s">
        <v>90</v>
      </c>
      <c r="D1" s="81" t="s">
        <v>93</v>
      </c>
      <c r="E1" s="81" t="s">
        <v>104</v>
      </c>
      <c r="F1" s="80" t="s">
        <v>108</v>
      </c>
      <c r="G1" s="81" t="s">
        <v>115</v>
      </c>
      <c r="H1" s="82" t="s">
        <v>118</v>
      </c>
      <c r="I1" s="83" t="s">
        <v>121</v>
      </c>
      <c r="J1" s="84" t="s">
        <v>123</v>
      </c>
      <c r="K1" s="81" t="s">
        <v>126</v>
      </c>
      <c r="L1" s="85" t="s">
        <v>129</v>
      </c>
      <c r="M1" s="81" t="s">
        <v>132</v>
      </c>
      <c r="N1" s="84" t="s">
        <v>135</v>
      </c>
      <c r="O1" s="81" t="s">
        <v>138</v>
      </c>
      <c r="P1" s="85" t="s">
        <v>140</v>
      </c>
      <c r="Q1" s="80" t="s">
        <v>141</v>
      </c>
      <c r="R1" s="86" t="s">
        <v>143</v>
      </c>
      <c r="S1" s="81" t="s">
        <v>145</v>
      </c>
      <c r="T1" s="85" t="s">
        <v>146</v>
      </c>
      <c r="U1" s="80" t="s">
        <v>147</v>
      </c>
      <c r="V1" s="87" t="s">
        <v>148</v>
      </c>
      <c r="W1" s="80" t="s">
        <v>178</v>
      </c>
    </row>
    <row x14ac:dyDescent="0.25" r="2" customHeight="1" ht="19.5">
      <c r="A2" s="88" t="s">
        <v>179</v>
      </c>
      <c r="B2" s="88" t="s">
        <v>180</v>
      </c>
      <c r="C2" s="89">
        <v>791</v>
      </c>
      <c r="D2" s="89">
        <v>65</v>
      </c>
      <c r="E2" s="90">
        <v>1</v>
      </c>
      <c r="F2" s="91"/>
      <c r="G2" s="92">
        <v>0</v>
      </c>
      <c r="H2" s="93">
        <v>791</v>
      </c>
      <c r="I2" s="93">
        <v>791</v>
      </c>
      <c r="J2" s="94">
        <v>1</v>
      </c>
      <c r="K2" s="94">
        <v>1</v>
      </c>
      <c r="L2" s="94">
        <v>0</v>
      </c>
      <c r="M2" s="95"/>
      <c r="N2" s="96"/>
      <c r="O2" s="96"/>
      <c r="P2" s="97"/>
      <c r="Q2" s="98"/>
      <c r="R2" s="99"/>
      <c r="S2" s="96"/>
      <c r="T2" s="97"/>
      <c r="U2" s="98"/>
      <c r="V2" s="99"/>
      <c r="W2" s="48" t="s">
        <v>181</v>
      </c>
    </row>
    <row x14ac:dyDescent="0.25" r="3" customHeight="1" ht="19.5">
      <c r="A3" s="88" t="s">
        <v>179</v>
      </c>
      <c r="B3" s="88" t="s">
        <v>180</v>
      </c>
      <c r="C3" s="89">
        <v>926</v>
      </c>
      <c r="D3" s="89">
        <v>85</v>
      </c>
      <c r="E3" s="94">
        <v>1</v>
      </c>
      <c r="F3" s="48"/>
      <c r="G3" s="94">
        <v>1</v>
      </c>
      <c r="H3" s="93">
        <v>926</v>
      </c>
      <c r="I3" s="93">
        <v>926</v>
      </c>
      <c r="J3" s="100">
        <v>0</v>
      </c>
      <c r="K3" s="101"/>
      <c r="L3" s="102"/>
      <c r="M3" s="101"/>
      <c r="N3" s="96"/>
      <c r="O3" s="96"/>
      <c r="P3" s="97"/>
      <c r="Q3" s="98"/>
      <c r="R3" s="99"/>
      <c r="S3" s="96"/>
      <c r="T3" s="97"/>
      <c r="U3" s="98"/>
      <c r="V3" s="99"/>
      <c r="W3" s="48"/>
    </row>
    <row x14ac:dyDescent="0.25" r="4" customHeight="1" ht="19.5">
      <c r="A4" s="88" t="s">
        <v>179</v>
      </c>
      <c r="B4" s="88" t="s">
        <v>180</v>
      </c>
      <c r="C4" s="89">
        <v>1233</v>
      </c>
      <c r="D4" s="89">
        <v>85</v>
      </c>
      <c r="E4" s="94">
        <v>1</v>
      </c>
      <c r="F4" s="48"/>
      <c r="G4" s="94">
        <v>1</v>
      </c>
      <c r="H4" s="93">
        <v>1233</v>
      </c>
      <c r="I4" s="93">
        <v>1233</v>
      </c>
      <c r="J4" s="94">
        <v>1</v>
      </c>
      <c r="K4" s="94">
        <v>-1</v>
      </c>
      <c r="L4" s="103">
        <v>-4.7</v>
      </c>
      <c r="M4" s="104">
        <v>1</v>
      </c>
      <c r="N4" s="96"/>
      <c r="O4" s="96"/>
      <c r="P4" s="97"/>
      <c r="Q4" s="98"/>
      <c r="R4" s="99"/>
      <c r="S4" s="96"/>
      <c r="T4" s="97"/>
      <c r="U4" s="98"/>
      <c r="V4" s="99"/>
      <c r="W4" s="48"/>
    </row>
    <row x14ac:dyDescent="0.25" r="5" customHeight="1" ht="19.5">
      <c r="A5" s="88" t="s">
        <v>179</v>
      </c>
      <c r="B5" s="88" t="s">
        <v>180</v>
      </c>
      <c r="C5" s="89">
        <v>1421</v>
      </c>
      <c r="D5" s="89">
        <v>100</v>
      </c>
      <c r="E5" s="100">
        <v>0</v>
      </c>
      <c r="F5" s="48"/>
      <c r="G5" s="94">
        <v>1</v>
      </c>
      <c r="H5" s="93">
        <v>1421</v>
      </c>
      <c r="I5" s="93">
        <v>1421</v>
      </c>
      <c r="J5" s="100">
        <v>0</v>
      </c>
      <c r="K5" s="101"/>
      <c r="L5" s="102"/>
      <c r="M5" s="101"/>
      <c r="N5" s="96"/>
      <c r="O5" s="96"/>
      <c r="P5" s="97"/>
      <c r="Q5" s="98"/>
      <c r="R5" s="99"/>
      <c r="S5" s="96"/>
      <c r="T5" s="97"/>
      <c r="U5" s="98"/>
      <c r="V5" s="99"/>
      <c r="W5" s="48"/>
    </row>
    <row x14ac:dyDescent="0.25" r="6" customHeight="1" ht="19.5">
      <c r="A6" s="88" t="s">
        <v>179</v>
      </c>
      <c r="B6" s="88" t="s">
        <v>180</v>
      </c>
      <c r="C6" s="89">
        <v>1658</v>
      </c>
      <c r="D6" s="89">
        <v>100</v>
      </c>
      <c r="E6" s="94">
        <v>1</v>
      </c>
      <c r="F6" s="48"/>
      <c r="G6" s="94">
        <v>1</v>
      </c>
      <c r="H6" s="93">
        <v>1658</v>
      </c>
      <c r="I6" s="93">
        <v>1658</v>
      </c>
      <c r="J6" s="94">
        <v>1</v>
      </c>
      <c r="K6" s="94">
        <v>666</v>
      </c>
      <c r="L6" s="94">
        <v>666</v>
      </c>
      <c r="M6" s="104">
        <v>1</v>
      </c>
      <c r="N6" s="96"/>
      <c r="O6" s="96"/>
      <c r="P6" s="97"/>
      <c r="Q6" s="98"/>
      <c r="R6" s="99"/>
      <c r="S6" s="96"/>
      <c r="T6" s="97"/>
      <c r="U6" s="98"/>
      <c r="V6" s="99"/>
      <c r="W6" s="105" t="s">
        <v>182</v>
      </c>
    </row>
    <row x14ac:dyDescent="0.25" r="7" customHeight="1" ht="19.5">
      <c r="A7" s="88" t="s">
        <v>179</v>
      </c>
      <c r="B7" s="88" t="s">
        <v>180</v>
      </c>
      <c r="C7" s="89">
        <v>1955</v>
      </c>
      <c r="D7" s="89">
        <v>105</v>
      </c>
      <c r="E7" s="94">
        <v>1</v>
      </c>
      <c r="F7" s="48"/>
      <c r="G7" s="94">
        <v>1</v>
      </c>
      <c r="H7" s="93">
        <v>1955</v>
      </c>
      <c r="I7" s="93">
        <v>1955</v>
      </c>
      <c r="J7" s="100">
        <v>0</v>
      </c>
      <c r="K7" s="101"/>
      <c r="L7" s="102"/>
      <c r="M7" s="101"/>
      <c r="N7" s="96"/>
      <c r="O7" s="96"/>
      <c r="P7" s="97"/>
      <c r="Q7" s="98"/>
      <c r="R7" s="99"/>
      <c r="S7" s="96"/>
      <c r="T7" s="97"/>
      <c r="U7" s="98"/>
      <c r="V7" s="99"/>
      <c r="W7" s="105"/>
    </row>
    <row x14ac:dyDescent="0.25" r="8" customHeight="1" ht="19.5">
      <c r="A8" s="88" t="s">
        <v>179</v>
      </c>
      <c r="B8" s="88" t="s">
        <v>180</v>
      </c>
      <c r="C8" s="89">
        <v>2213</v>
      </c>
      <c r="D8" s="89">
        <v>65</v>
      </c>
      <c r="E8" s="94">
        <v>1</v>
      </c>
      <c r="F8" s="48"/>
      <c r="G8" s="94">
        <v>1</v>
      </c>
      <c r="H8" s="93">
        <v>2213</v>
      </c>
      <c r="I8" s="93">
        <v>2213</v>
      </c>
      <c r="J8" s="94">
        <v>1</v>
      </c>
      <c r="K8" s="94">
        <v>-1</v>
      </c>
      <c r="L8" s="103">
        <v>-6.6</v>
      </c>
      <c r="M8" s="95"/>
      <c r="N8" s="96"/>
      <c r="O8" s="96"/>
      <c r="P8" s="97"/>
      <c r="Q8" s="98"/>
      <c r="R8" s="99"/>
      <c r="S8" s="96"/>
      <c r="T8" s="97"/>
      <c r="U8" s="98"/>
      <c r="V8" s="99"/>
      <c r="W8" s="48"/>
    </row>
    <row x14ac:dyDescent="0.25" r="9" customHeight="1" ht="19.5">
      <c r="A9" s="88" t="s">
        <v>179</v>
      </c>
      <c r="B9" s="88" t="s">
        <v>180</v>
      </c>
      <c r="C9" s="89">
        <v>2300</v>
      </c>
      <c r="D9" s="89">
        <v>45</v>
      </c>
      <c r="E9" s="94">
        <v>1</v>
      </c>
      <c r="F9" s="48"/>
      <c r="G9" s="94">
        <v>1</v>
      </c>
      <c r="H9" s="93">
        <v>2300</v>
      </c>
      <c r="I9" s="93">
        <v>2300</v>
      </c>
      <c r="J9" s="94">
        <v>1</v>
      </c>
      <c r="K9" s="94">
        <v>666</v>
      </c>
      <c r="L9" s="94">
        <v>666</v>
      </c>
      <c r="M9" s="104">
        <v>1</v>
      </c>
      <c r="N9" s="96"/>
      <c r="O9" s="96"/>
      <c r="P9" s="97"/>
      <c r="Q9" s="98"/>
      <c r="R9" s="99"/>
      <c r="S9" s="96"/>
      <c r="T9" s="97"/>
      <c r="U9" s="98"/>
      <c r="V9" s="99"/>
      <c r="W9" s="48"/>
    </row>
    <row x14ac:dyDescent="0.25" r="10" customHeight="1" ht="19.5">
      <c r="A10" s="88" t="s">
        <v>179</v>
      </c>
      <c r="B10" s="88" t="s">
        <v>180</v>
      </c>
      <c r="C10" s="89">
        <v>2500</v>
      </c>
      <c r="D10" s="89">
        <v>75</v>
      </c>
      <c r="E10" s="94">
        <v>1</v>
      </c>
      <c r="F10" s="48"/>
      <c r="G10" s="94">
        <v>1</v>
      </c>
      <c r="H10" s="93">
        <v>2500</v>
      </c>
      <c r="I10" s="93">
        <v>2500</v>
      </c>
      <c r="J10" s="94">
        <v>1</v>
      </c>
      <c r="K10" s="94">
        <v>-1</v>
      </c>
      <c r="L10" s="103">
        <v>-0.1</v>
      </c>
      <c r="M10" s="95"/>
      <c r="N10" s="106"/>
      <c r="O10" s="96"/>
      <c r="P10" s="97"/>
      <c r="Q10" s="98"/>
      <c r="R10" s="106"/>
      <c r="S10" s="96"/>
      <c r="T10" s="97"/>
      <c r="U10" s="98"/>
      <c r="V10" s="99"/>
      <c r="W10" s="48"/>
    </row>
    <row x14ac:dyDescent="0.25" r="11" customHeight="1" ht="19.5">
      <c r="A11" s="88" t="s">
        <v>179</v>
      </c>
      <c r="B11" s="88" t="s">
        <v>180</v>
      </c>
      <c r="C11" s="89">
        <v>2665</v>
      </c>
      <c r="D11" s="89">
        <v>70</v>
      </c>
      <c r="E11" s="94">
        <v>1</v>
      </c>
      <c r="F11" s="48"/>
      <c r="G11" s="94">
        <v>1</v>
      </c>
      <c r="H11" s="93">
        <v>2665</v>
      </c>
      <c r="I11" s="93">
        <v>2665</v>
      </c>
      <c r="J11" s="94">
        <v>1</v>
      </c>
      <c r="K11" s="94">
        <v>-1</v>
      </c>
      <c r="L11" s="94">
        <v>666</v>
      </c>
      <c r="M11" s="104">
        <v>1</v>
      </c>
      <c r="N11" s="106"/>
      <c r="O11" s="96"/>
      <c r="P11" s="97"/>
      <c r="Q11" s="98"/>
      <c r="R11" s="106"/>
      <c r="S11" s="96"/>
      <c r="T11" s="97"/>
      <c r="U11" s="98"/>
      <c r="V11" s="99"/>
      <c r="W11" s="48"/>
    </row>
    <row x14ac:dyDescent="0.25" r="12" customHeight="1" ht="19.5">
      <c r="A12" s="88" t="s">
        <v>179</v>
      </c>
      <c r="B12" s="88" t="s">
        <v>180</v>
      </c>
      <c r="C12" s="89">
        <v>3000</v>
      </c>
      <c r="D12" s="89">
        <v>70</v>
      </c>
      <c r="E12" s="94">
        <v>1</v>
      </c>
      <c r="F12" s="48"/>
      <c r="G12" s="94">
        <v>1</v>
      </c>
      <c r="H12" s="93">
        <v>3000</v>
      </c>
      <c r="I12" s="93">
        <v>3000</v>
      </c>
      <c r="J12" s="94">
        <v>1</v>
      </c>
      <c r="K12" s="94">
        <v>-1</v>
      </c>
      <c r="L12" s="94">
        <v>0</v>
      </c>
      <c r="M12" s="95"/>
      <c r="N12" s="106"/>
      <c r="O12" s="96"/>
      <c r="P12" s="97"/>
      <c r="Q12" s="98"/>
      <c r="R12" s="106"/>
      <c r="S12" s="96"/>
      <c r="T12" s="97"/>
      <c r="U12" s="98"/>
      <c r="V12" s="99"/>
      <c r="W12" s="48"/>
    </row>
    <row x14ac:dyDescent="0.25" r="13" customHeight="1" ht="19.5">
      <c r="A13" s="88" t="s">
        <v>179</v>
      </c>
      <c r="B13" s="88" t="s">
        <v>180</v>
      </c>
      <c r="C13" s="89">
        <v>3214</v>
      </c>
      <c r="D13" s="89">
        <v>80</v>
      </c>
      <c r="E13" s="100">
        <v>0</v>
      </c>
      <c r="F13" s="48"/>
      <c r="G13" s="94">
        <v>1</v>
      </c>
      <c r="H13" s="93">
        <v>3214</v>
      </c>
      <c r="I13" s="93">
        <v>3214</v>
      </c>
      <c r="J13" s="94">
        <v>1</v>
      </c>
      <c r="K13" s="94">
        <v>666</v>
      </c>
      <c r="L13" s="94">
        <v>666</v>
      </c>
      <c r="M13" s="104">
        <v>1</v>
      </c>
      <c r="N13" s="106"/>
      <c r="O13" s="96"/>
      <c r="P13" s="97"/>
      <c r="Q13" s="98"/>
      <c r="R13" s="106"/>
      <c r="S13" s="96"/>
      <c r="T13" s="97"/>
      <c r="U13" s="98"/>
      <c r="V13" s="99"/>
      <c r="W13" s="48"/>
    </row>
    <row x14ac:dyDescent="0.25" r="14" customHeight="1" ht="19.5">
      <c r="A14" s="88" t="s">
        <v>179</v>
      </c>
      <c r="B14" s="88" t="s">
        <v>180</v>
      </c>
      <c r="C14" s="107" t="s">
        <v>183</v>
      </c>
      <c r="D14" s="107"/>
      <c r="E14" s="107"/>
      <c r="F14" s="108"/>
      <c r="G14" s="107"/>
      <c r="H14" s="109">
        <v>791</v>
      </c>
      <c r="I14" s="109">
        <v>926</v>
      </c>
      <c r="J14" s="110"/>
      <c r="K14" s="110"/>
      <c r="L14" s="111"/>
      <c r="M14" s="110"/>
      <c r="N14" s="112">
        <v>1</v>
      </c>
      <c r="O14" s="94">
        <v>1</v>
      </c>
      <c r="P14" s="103">
        <v>1.1</v>
      </c>
      <c r="Q14" s="113"/>
      <c r="R14" s="114">
        <v>0</v>
      </c>
      <c r="S14" s="101"/>
      <c r="T14" s="102"/>
      <c r="U14" s="115"/>
      <c r="V14" s="114">
        <v>0</v>
      </c>
      <c r="W14" s="48"/>
    </row>
    <row x14ac:dyDescent="0.25" r="15" customHeight="1" ht="19.5">
      <c r="A15" s="88" t="s">
        <v>179</v>
      </c>
      <c r="B15" s="88" t="s">
        <v>180</v>
      </c>
      <c r="C15" s="96" t="s">
        <v>171</v>
      </c>
      <c r="D15" s="96"/>
      <c r="E15" s="96"/>
      <c r="F15" s="98"/>
      <c r="G15" s="96"/>
      <c r="H15" s="116">
        <v>791</v>
      </c>
      <c r="I15" s="116">
        <v>1233</v>
      </c>
      <c r="J15" s="106"/>
      <c r="K15" s="96"/>
      <c r="L15" s="97"/>
      <c r="M15" s="96"/>
      <c r="N15" s="114">
        <v>0</v>
      </c>
      <c r="O15" s="101"/>
      <c r="P15" s="102"/>
      <c r="Q15" s="115"/>
      <c r="R15" s="114">
        <v>0</v>
      </c>
      <c r="S15" s="101"/>
      <c r="T15" s="102"/>
      <c r="U15" s="115"/>
      <c r="V15" s="114">
        <v>0</v>
      </c>
      <c r="W15" s="48"/>
    </row>
    <row x14ac:dyDescent="0.25" r="16" customHeight="1" ht="19.5">
      <c r="A16" s="88" t="s">
        <v>179</v>
      </c>
      <c r="B16" s="88" t="s">
        <v>180</v>
      </c>
      <c r="C16" s="96" t="s">
        <v>171</v>
      </c>
      <c r="D16" s="96"/>
      <c r="E16" s="96"/>
      <c r="F16" s="98"/>
      <c r="G16" s="96"/>
      <c r="H16" s="116">
        <v>791</v>
      </c>
      <c r="I16" s="116">
        <v>1421</v>
      </c>
      <c r="J16" s="106"/>
      <c r="K16" s="96"/>
      <c r="L16" s="97"/>
      <c r="M16" s="96"/>
      <c r="N16" s="114">
        <v>0</v>
      </c>
      <c r="O16" s="101"/>
      <c r="P16" s="102"/>
      <c r="Q16" s="115"/>
      <c r="R16" s="114">
        <v>0</v>
      </c>
      <c r="S16" s="101"/>
      <c r="T16" s="102"/>
      <c r="U16" s="115"/>
      <c r="V16" s="114">
        <v>0</v>
      </c>
      <c r="W16" s="48"/>
    </row>
    <row x14ac:dyDescent="0.25" r="17" customHeight="1" ht="19.5">
      <c r="A17" s="88" t="s">
        <v>179</v>
      </c>
      <c r="B17" s="88" t="s">
        <v>180</v>
      </c>
      <c r="C17" s="96" t="s">
        <v>171</v>
      </c>
      <c r="D17" s="96"/>
      <c r="E17" s="96"/>
      <c r="F17" s="98"/>
      <c r="G17" s="96"/>
      <c r="H17" s="116">
        <v>791</v>
      </c>
      <c r="I17" s="116">
        <v>1658</v>
      </c>
      <c r="J17" s="106"/>
      <c r="K17" s="96"/>
      <c r="L17" s="97"/>
      <c r="M17" s="96"/>
      <c r="N17" s="114">
        <v>0</v>
      </c>
      <c r="O17" s="101"/>
      <c r="P17" s="102"/>
      <c r="Q17" s="115"/>
      <c r="R17" s="114">
        <v>0</v>
      </c>
      <c r="S17" s="101"/>
      <c r="T17" s="102"/>
      <c r="U17" s="115"/>
      <c r="V17" s="114">
        <v>0</v>
      </c>
      <c r="W17" s="48"/>
    </row>
    <row x14ac:dyDescent="0.25" r="18" customHeight="1" ht="19.5">
      <c r="A18" s="88" t="s">
        <v>179</v>
      </c>
      <c r="B18" s="88" t="s">
        <v>180</v>
      </c>
      <c r="C18" s="96" t="s">
        <v>171</v>
      </c>
      <c r="D18" s="96"/>
      <c r="E18" s="96"/>
      <c r="F18" s="98"/>
      <c r="G18" s="96"/>
      <c r="H18" s="116">
        <v>791</v>
      </c>
      <c r="I18" s="116">
        <v>1955</v>
      </c>
      <c r="J18" s="106"/>
      <c r="K18" s="96"/>
      <c r="L18" s="97"/>
      <c r="M18" s="96"/>
      <c r="N18" s="114">
        <v>0</v>
      </c>
      <c r="O18" s="101"/>
      <c r="P18" s="102"/>
      <c r="Q18" s="115"/>
      <c r="R18" s="114">
        <v>0</v>
      </c>
      <c r="S18" s="101"/>
      <c r="T18" s="102"/>
      <c r="U18" s="115"/>
      <c r="V18" s="114">
        <v>0</v>
      </c>
      <c r="W18" s="48"/>
    </row>
    <row x14ac:dyDescent="0.25" r="19" customHeight="1" ht="19.5">
      <c r="A19" s="88" t="s">
        <v>179</v>
      </c>
      <c r="B19" s="88" t="s">
        <v>180</v>
      </c>
      <c r="C19" s="96" t="s">
        <v>171</v>
      </c>
      <c r="D19" s="96"/>
      <c r="E19" s="96"/>
      <c r="F19" s="98"/>
      <c r="G19" s="96"/>
      <c r="H19" s="116">
        <v>791</v>
      </c>
      <c r="I19" s="116">
        <v>2213</v>
      </c>
      <c r="J19" s="106"/>
      <c r="K19" s="96"/>
      <c r="L19" s="97"/>
      <c r="M19" s="96"/>
      <c r="N19" s="114">
        <v>0</v>
      </c>
      <c r="O19" s="101"/>
      <c r="P19" s="102"/>
      <c r="Q19" s="115"/>
      <c r="R19" s="114">
        <v>0</v>
      </c>
      <c r="S19" s="101"/>
      <c r="T19" s="102"/>
      <c r="U19" s="115"/>
      <c r="V19" s="114">
        <v>0</v>
      </c>
      <c r="W19" s="48"/>
    </row>
    <row x14ac:dyDescent="0.25" r="20" customHeight="1" ht="19.5">
      <c r="A20" s="88" t="s">
        <v>179</v>
      </c>
      <c r="B20" s="88" t="s">
        <v>180</v>
      </c>
      <c r="C20" s="96" t="s">
        <v>171</v>
      </c>
      <c r="D20" s="96"/>
      <c r="E20" s="96"/>
      <c r="F20" s="98"/>
      <c r="G20" s="96"/>
      <c r="H20" s="116">
        <v>791</v>
      </c>
      <c r="I20" s="116">
        <v>2300</v>
      </c>
      <c r="J20" s="106"/>
      <c r="K20" s="96"/>
      <c r="L20" s="97"/>
      <c r="M20" s="96"/>
      <c r="N20" s="114">
        <v>0</v>
      </c>
      <c r="O20" s="101"/>
      <c r="P20" s="102"/>
      <c r="Q20" s="115"/>
      <c r="R20" s="114">
        <v>0</v>
      </c>
      <c r="S20" s="101"/>
      <c r="T20" s="102"/>
      <c r="U20" s="115"/>
      <c r="V20" s="114">
        <v>0</v>
      </c>
      <c r="W20" s="48"/>
    </row>
    <row x14ac:dyDescent="0.25" r="21" customHeight="1" ht="19.5">
      <c r="A21" s="88" t="s">
        <v>179</v>
      </c>
      <c r="B21" s="88" t="s">
        <v>180</v>
      </c>
      <c r="C21" s="96" t="s">
        <v>171</v>
      </c>
      <c r="D21" s="96"/>
      <c r="E21" s="96"/>
      <c r="F21" s="98"/>
      <c r="G21" s="96"/>
      <c r="H21" s="116">
        <v>791</v>
      </c>
      <c r="I21" s="116">
        <v>2500</v>
      </c>
      <c r="J21" s="106"/>
      <c r="K21" s="96"/>
      <c r="L21" s="97"/>
      <c r="M21" s="96"/>
      <c r="N21" s="114">
        <v>0</v>
      </c>
      <c r="O21" s="101"/>
      <c r="P21" s="102"/>
      <c r="Q21" s="115"/>
      <c r="R21" s="114">
        <v>0</v>
      </c>
      <c r="S21" s="101"/>
      <c r="T21" s="102"/>
      <c r="U21" s="115"/>
      <c r="V21" s="114">
        <v>0</v>
      </c>
      <c r="W21" s="48"/>
    </row>
    <row x14ac:dyDescent="0.25" r="22" customHeight="1" ht="19.5">
      <c r="A22" s="88" t="s">
        <v>179</v>
      </c>
      <c r="B22" s="88" t="s">
        <v>180</v>
      </c>
      <c r="C22" s="96" t="s">
        <v>171</v>
      </c>
      <c r="D22" s="96"/>
      <c r="E22" s="96"/>
      <c r="F22" s="98"/>
      <c r="G22" s="96"/>
      <c r="H22" s="116">
        <v>791</v>
      </c>
      <c r="I22" s="116">
        <v>2665</v>
      </c>
      <c r="J22" s="106"/>
      <c r="K22" s="96"/>
      <c r="L22" s="97"/>
      <c r="M22" s="96"/>
      <c r="N22" s="114">
        <v>0</v>
      </c>
      <c r="O22" s="101"/>
      <c r="P22" s="102"/>
      <c r="Q22" s="115"/>
      <c r="R22" s="114">
        <v>0</v>
      </c>
      <c r="S22" s="101"/>
      <c r="T22" s="102"/>
      <c r="U22" s="115"/>
      <c r="V22" s="114">
        <v>0</v>
      </c>
      <c r="W22" s="48"/>
    </row>
    <row x14ac:dyDescent="0.25" r="23" customHeight="1" ht="19.5">
      <c r="A23" s="88" t="s">
        <v>179</v>
      </c>
      <c r="B23" s="88" t="s">
        <v>180</v>
      </c>
      <c r="C23" s="96" t="s">
        <v>171</v>
      </c>
      <c r="D23" s="96"/>
      <c r="E23" s="96"/>
      <c r="F23" s="98"/>
      <c r="G23" s="96"/>
      <c r="H23" s="116">
        <v>791</v>
      </c>
      <c r="I23" s="116">
        <v>3000</v>
      </c>
      <c r="J23" s="106"/>
      <c r="K23" s="96"/>
      <c r="L23" s="97"/>
      <c r="M23" s="96"/>
      <c r="N23" s="114">
        <v>0</v>
      </c>
      <c r="O23" s="101"/>
      <c r="P23" s="102"/>
      <c r="Q23" s="115"/>
      <c r="R23" s="114">
        <v>0</v>
      </c>
      <c r="S23" s="101"/>
      <c r="T23" s="102"/>
      <c r="U23" s="115"/>
      <c r="V23" s="114">
        <v>0</v>
      </c>
      <c r="W23" s="48"/>
    </row>
    <row x14ac:dyDescent="0.25" r="24" customHeight="1" ht="19.5">
      <c r="A24" s="88" t="s">
        <v>179</v>
      </c>
      <c r="B24" s="88" t="s">
        <v>180</v>
      </c>
      <c r="C24" s="96" t="s">
        <v>171</v>
      </c>
      <c r="D24" s="96"/>
      <c r="E24" s="96"/>
      <c r="F24" s="98"/>
      <c r="G24" s="96"/>
      <c r="H24" s="116">
        <v>791</v>
      </c>
      <c r="I24" s="116">
        <v>3214</v>
      </c>
      <c r="J24" s="106"/>
      <c r="K24" s="96"/>
      <c r="L24" s="97"/>
      <c r="M24" s="96"/>
      <c r="N24" s="114">
        <v>0</v>
      </c>
      <c r="O24" s="101"/>
      <c r="P24" s="102"/>
      <c r="Q24" s="115"/>
      <c r="R24" s="114">
        <v>0</v>
      </c>
      <c r="S24" s="101"/>
      <c r="T24" s="102"/>
      <c r="U24" s="115"/>
      <c r="V24" s="114">
        <v>0</v>
      </c>
      <c r="W24" s="48"/>
    </row>
    <row x14ac:dyDescent="0.25" r="25" customHeight="1" ht="19.5">
      <c r="A25" s="88" t="s">
        <v>179</v>
      </c>
      <c r="B25" s="88" t="s">
        <v>180</v>
      </c>
      <c r="C25" s="96" t="s">
        <v>171</v>
      </c>
      <c r="D25" s="96"/>
      <c r="E25" s="96"/>
      <c r="F25" s="98"/>
      <c r="G25" s="96"/>
      <c r="H25" s="109">
        <v>926</v>
      </c>
      <c r="I25" s="109">
        <v>1233</v>
      </c>
      <c r="J25" s="110"/>
      <c r="K25" s="110"/>
      <c r="L25" s="111"/>
      <c r="M25" s="110"/>
      <c r="N25" s="114">
        <v>0</v>
      </c>
      <c r="O25" s="101"/>
      <c r="P25" s="102"/>
      <c r="Q25" s="115"/>
      <c r="R25" s="114">
        <v>0</v>
      </c>
      <c r="S25" s="101"/>
      <c r="T25" s="102"/>
      <c r="U25" s="115"/>
      <c r="V25" s="114">
        <v>0</v>
      </c>
      <c r="W25" s="48"/>
    </row>
    <row x14ac:dyDescent="0.25" r="26" customHeight="1" ht="19.5">
      <c r="A26" s="88" t="s">
        <v>179</v>
      </c>
      <c r="B26" s="88" t="s">
        <v>180</v>
      </c>
      <c r="C26" s="96" t="s">
        <v>171</v>
      </c>
      <c r="D26" s="96"/>
      <c r="E26" s="96"/>
      <c r="F26" s="98"/>
      <c r="G26" s="96"/>
      <c r="H26" s="116">
        <v>926</v>
      </c>
      <c r="I26" s="116">
        <v>1421</v>
      </c>
      <c r="J26" s="106"/>
      <c r="K26" s="96"/>
      <c r="L26" s="97"/>
      <c r="M26" s="96"/>
      <c r="N26" s="114">
        <v>0</v>
      </c>
      <c r="O26" s="101"/>
      <c r="P26" s="102"/>
      <c r="Q26" s="115"/>
      <c r="R26" s="114">
        <v>0</v>
      </c>
      <c r="S26" s="101"/>
      <c r="T26" s="102"/>
      <c r="U26" s="115"/>
      <c r="V26" s="114">
        <v>0</v>
      </c>
      <c r="W26" s="48"/>
    </row>
    <row x14ac:dyDescent="0.25" r="27" customHeight="1" ht="19.5">
      <c r="A27" s="88" t="s">
        <v>179</v>
      </c>
      <c r="B27" s="88" t="s">
        <v>180</v>
      </c>
      <c r="C27" s="96" t="s">
        <v>171</v>
      </c>
      <c r="D27" s="96"/>
      <c r="E27" s="96"/>
      <c r="F27" s="98"/>
      <c r="G27" s="96"/>
      <c r="H27" s="116">
        <v>926</v>
      </c>
      <c r="I27" s="116">
        <v>1658</v>
      </c>
      <c r="J27" s="106"/>
      <c r="K27" s="96"/>
      <c r="L27" s="97"/>
      <c r="M27" s="96"/>
      <c r="N27" s="114">
        <v>0</v>
      </c>
      <c r="O27" s="101"/>
      <c r="P27" s="102"/>
      <c r="Q27" s="115"/>
      <c r="R27" s="114">
        <v>0</v>
      </c>
      <c r="S27" s="101"/>
      <c r="T27" s="102"/>
      <c r="U27" s="115"/>
      <c r="V27" s="114">
        <v>0</v>
      </c>
      <c r="W27" s="48"/>
    </row>
    <row x14ac:dyDescent="0.25" r="28" customHeight="1" ht="19.5">
      <c r="A28" s="88" t="s">
        <v>179</v>
      </c>
      <c r="B28" s="88" t="s">
        <v>180</v>
      </c>
      <c r="C28" s="96" t="s">
        <v>171</v>
      </c>
      <c r="D28" s="96"/>
      <c r="E28" s="96"/>
      <c r="F28" s="98"/>
      <c r="G28" s="96"/>
      <c r="H28" s="116">
        <v>926</v>
      </c>
      <c r="I28" s="116">
        <v>1955</v>
      </c>
      <c r="J28" s="106"/>
      <c r="K28" s="96"/>
      <c r="L28" s="97"/>
      <c r="M28" s="96"/>
      <c r="N28" s="114">
        <v>0</v>
      </c>
      <c r="O28" s="101"/>
      <c r="P28" s="102"/>
      <c r="Q28" s="115"/>
      <c r="R28" s="114">
        <v>0</v>
      </c>
      <c r="S28" s="101"/>
      <c r="T28" s="102"/>
      <c r="U28" s="115"/>
      <c r="V28" s="114">
        <v>0</v>
      </c>
      <c r="W28" s="48"/>
    </row>
    <row x14ac:dyDescent="0.25" r="29" customHeight="1" ht="19.5">
      <c r="A29" s="88" t="s">
        <v>179</v>
      </c>
      <c r="B29" s="88" t="s">
        <v>180</v>
      </c>
      <c r="C29" s="96" t="s">
        <v>171</v>
      </c>
      <c r="D29" s="96"/>
      <c r="E29" s="96"/>
      <c r="F29" s="98"/>
      <c r="G29" s="96"/>
      <c r="H29" s="116">
        <v>926</v>
      </c>
      <c r="I29" s="116">
        <v>2213</v>
      </c>
      <c r="J29" s="106"/>
      <c r="K29" s="96"/>
      <c r="L29" s="97"/>
      <c r="M29" s="96"/>
      <c r="N29" s="117">
        <v>666</v>
      </c>
      <c r="O29" s="118"/>
      <c r="P29" s="119"/>
      <c r="Q29" s="65"/>
      <c r="R29" s="120"/>
      <c r="S29" s="118"/>
      <c r="T29" s="119"/>
      <c r="U29" s="65"/>
      <c r="V29" s="120"/>
      <c r="W29" s="48"/>
    </row>
    <row x14ac:dyDescent="0.25" r="30" customHeight="1" ht="19.5">
      <c r="A30" s="88" t="s">
        <v>179</v>
      </c>
      <c r="B30" s="88" t="s">
        <v>180</v>
      </c>
      <c r="C30" s="96" t="s">
        <v>171</v>
      </c>
      <c r="D30" s="96"/>
      <c r="E30" s="96"/>
      <c r="F30" s="98"/>
      <c r="G30" s="96"/>
      <c r="H30" s="116">
        <v>926</v>
      </c>
      <c r="I30" s="116">
        <v>2300</v>
      </c>
      <c r="J30" s="96"/>
      <c r="K30" s="96"/>
      <c r="L30" s="97"/>
      <c r="M30" s="96"/>
      <c r="N30" s="117">
        <v>666</v>
      </c>
      <c r="O30" s="118"/>
      <c r="P30" s="119"/>
      <c r="Q30" s="65"/>
      <c r="R30" s="120"/>
      <c r="S30" s="118"/>
      <c r="T30" s="119"/>
      <c r="U30" s="65"/>
      <c r="V30" s="120"/>
      <c r="W30" s="48"/>
    </row>
    <row x14ac:dyDescent="0.25" r="31" customHeight="1" ht="19.5">
      <c r="A31" s="88" t="s">
        <v>179</v>
      </c>
      <c r="B31" s="88" t="s">
        <v>180</v>
      </c>
      <c r="C31" s="96" t="s">
        <v>171</v>
      </c>
      <c r="D31" s="96"/>
      <c r="E31" s="96"/>
      <c r="F31" s="98"/>
      <c r="G31" s="96"/>
      <c r="H31" s="116">
        <v>926</v>
      </c>
      <c r="I31" s="116">
        <v>2500</v>
      </c>
      <c r="J31" s="96"/>
      <c r="K31" s="96"/>
      <c r="L31" s="97"/>
      <c r="M31" s="96"/>
      <c r="N31" s="117">
        <v>666</v>
      </c>
      <c r="O31" s="118"/>
      <c r="P31" s="119"/>
      <c r="Q31" s="65"/>
      <c r="R31" s="120"/>
      <c r="S31" s="118"/>
      <c r="T31" s="119"/>
      <c r="U31" s="65"/>
      <c r="V31" s="120"/>
      <c r="W31" s="48"/>
    </row>
    <row x14ac:dyDescent="0.25" r="32" customHeight="1" ht="19.5">
      <c r="A32" s="88" t="s">
        <v>179</v>
      </c>
      <c r="B32" s="88" t="s">
        <v>180</v>
      </c>
      <c r="C32" s="96" t="s">
        <v>171</v>
      </c>
      <c r="D32" s="121"/>
      <c r="E32" s="96"/>
      <c r="F32" s="98"/>
      <c r="G32" s="96"/>
      <c r="H32" s="116">
        <v>926</v>
      </c>
      <c r="I32" s="116">
        <v>2665</v>
      </c>
      <c r="J32" s="96"/>
      <c r="K32" s="96"/>
      <c r="L32" s="97"/>
      <c r="M32" s="96"/>
      <c r="N32" s="117">
        <v>666</v>
      </c>
      <c r="O32" s="118"/>
      <c r="P32" s="119"/>
      <c r="Q32" s="65"/>
      <c r="R32" s="120"/>
      <c r="S32" s="118"/>
      <c r="T32" s="119"/>
      <c r="U32" s="65"/>
      <c r="V32" s="120"/>
      <c r="W32" s="48"/>
    </row>
    <row x14ac:dyDescent="0.25" r="33" customHeight="1" ht="19.5">
      <c r="A33" s="88" t="s">
        <v>179</v>
      </c>
      <c r="B33" s="88" t="s">
        <v>180</v>
      </c>
      <c r="C33" s="96" t="s">
        <v>171</v>
      </c>
      <c r="D33" s="96"/>
      <c r="E33" s="96"/>
      <c r="F33" s="98"/>
      <c r="G33" s="96"/>
      <c r="H33" s="116">
        <v>926</v>
      </c>
      <c r="I33" s="116">
        <v>3000</v>
      </c>
      <c r="J33" s="96"/>
      <c r="K33" s="96"/>
      <c r="L33" s="97"/>
      <c r="M33" s="96"/>
      <c r="N33" s="117">
        <v>666</v>
      </c>
      <c r="O33" s="118"/>
      <c r="P33" s="119"/>
      <c r="Q33" s="65"/>
      <c r="R33" s="120"/>
      <c r="S33" s="118"/>
      <c r="T33" s="119"/>
      <c r="U33" s="65"/>
      <c r="V33" s="120"/>
      <c r="W33" s="48"/>
    </row>
    <row x14ac:dyDescent="0.25" r="34" customHeight="1" ht="19.5">
      <c r="A34" s="88" t="s">
        <v>179</v>
      </c>
      <c r="B34" s="88" t="s">
        <v>180</v>
      </c>
      <c r="C34" s="96" t="s">
        <v>171</v>
      </c>
      <c r="D34" s="121"/>
      <c r="E34" s="96"/>
      <c r="F34" s="98"/>
      <c r="G34" s="96"/>
      <c r="H34" s="116">
        <v>926</v>
      </c>
      <c r="I34" s="116">
        <v>3214</v>
      </c>
      <c r="J34" s="96"/>
      <c r="K34" s="96"/>
      <c r="L34" s="97"/>
      <c r="M34" s="96"/>
      <c r="N34" s="114">
        <v>0</v>
      </c>
      <c r="O34" s="101"/>
      <c r="P34" s="102"/>
      <c r="Q34" s="115"/>
      <c r="R34" s="114">
        <v>0</v>
      </c>
      <c r="S34" s="101"/>
      <c r="T34" s="102"/>
      <c r="U34" s="115"/>
      <c r="V34" s="114">
        <v>0</v>
      </c>
      <c r="W34" s="48"/>
    </row>
    <row x14ac:dyDescent="0.25" r="35" customHeight="1" ht="19.5">
      <c r="A35" s="88" t="s">
        <v>179</v>
      </c>
      <c r="B35" s="88" t="s">
        <v>180</v>
      </c>
      <c r="C35" s="96" t="s">
        <v>171</v>
      </c>
      <c r="D35" s="121"/>
      <c r="E35" s="96"/>
      <c r="F35" s="98"/>
      <c r="G35" s="96"/>
      <c r="H35" s="109">
        <v>1233</v>
      </c>
      <c r="I35" s="109">
        <v>1421</v>
      </c>
      <c r="J35" s="110"/>
      <c r="K35" s="110"/>
      <c r="L35" s="111"/>
      <c r="M35" s="110"/>
      <c r="N35" s="122">
        <v>1</v>
      </c>
      <c r="O35" s="94">
        <v>1</v>
      </c>
      <c r="P35" s="103">
        <v>0.36</v>
      </c>
      <c r="Q35" s="113"/>
      <c r="R35" s="112">
        <v>1</v>
      </c>
      <c r="S35" s="94">
        <v>1</v>
      </c>
      <c r="T35" s="103">
        <v>0.32</v>
      </c>
      <c r="U35" s="113"/>
      <c r="V35" s="123">
        <v>2</v>
      </c>
      <c r="W35" s="48" t="s">
        <v>184</v>
      </c>
    </row>
    <row x14ac:dyDescent="0.25" r="36" customHeight="1" ht="19.5">
      <c r="A36" s="88" t="s">
        <v>179</v>
      </c>
      <c r="B36" s="88" t="s">
        <v>180</v>
      </c>
      <c r="C36" s="96" t="s">
        <v>171</v>
      </c>
      <c r="D36" s="96"/>
      <c r="E36" s="96"/>
      <c r="F36" s="98"/>
      <c r="G36" s="96"/>
      <c r="H36" s="116">
        <v>1233</v>
      </c>
      <c r="I36" s="116">
        <v>1658</v>
      </c>
      <c r="J36" s="96"/>
      <c r="K36" s="96"/>
      <c r="L36" s="97"/>
      <c r="M36" s="96"/>
      <c r="N36" s="114">
        <v>0</v>
      </c>
      <c r="O36" s="101"/>
      <c r="P36" s="102"/>
      <c r="Q36" s="115"/>
      <c r="R36" s="114">
        <v>0</v>
      </c>
      <c r="S36" s="101"/>
      <c r="T36" s="102"/>
      <c r="U36" s="115"/>
      <c r="V36" s="114">
        <v>0</v>
      </c>
      <c r="W36" s="48"/>
    </row>
    <row x14ac:dyDescent="0.25" r="37" customHeight="1" ht="19.5">
      <c r="A37" s="88" t="s">
        <v>179</v>
      </c>
      <c r="B37" s="88" t="s">
        <v>180</v>
      </c>
      <c r="C37" s="96" t="s">
        <v>171</v>
      </c>
      <c r="D37" s="121"/>
      <c r="E37" s="96"/>
      <c r="F37" s="98"/>
      <c r="G37" s="96"/>
      <c r="H37" s="116">
        <v>1233</v>
      </c>
      <c r="I37" s="116">
        <v>1955</v>
      </c>
      <c r="J37" s="96"/>
      <c r="K37" s="96"/>
      <c r="L37" s="97"/>
      <c r="M37" s="96"/>
      <c r="N37" s="114">
        <v>0</v>
      </c>
      <c r="O37" s="101"/>
      <c r="P37" s="102"/>
      <c r="Q37" s="115"/>
      <c r="R37" s="114">
        <v>0</v>
      </c>
      <c r="S37" s="101"/>
      <c r="T37" s="102"/>
      <c r="U37" s="115"/>
      <c r="V37" s="114">
        <v>0</v>
      </c>
      <c r="W37" s="48"/>
    </row>
    <row x14ac:dyDescent="0.25" r="38" customHeight="1" ht="19.5">
      <c r="A38" s="88" t="s">
        <v>179</v>
      </c>
      <c r="B38" s="88" t="s">
        <v>180</v>
      </c>
      <c r="C38" s="96" t="s">
        <v>171</v>
      </c>
      <c r="D38" s="121"/>
      <c r="E38" s="96"/>
      <c r="F38" s="98"/>
      <c r="G38" s="96"/>
      <c r="H38" s="116">
        <v>1233</v>
      </c>
      <c r="I38" s="116">
        <v>2213</v>
      </c>
      <c r="J38" s="96"/>
      <c r="K38" s="96"/>
      <c r="L38" s="97"/>
      <c r="M38" s="96"/>
      <c r="N38" s="114">
        <v>0</v>
      </c>
      <c r="O38" s="101"/>
      <c r="P38" s="102"/>
      <c r="Q38" s="115"/>
      <c r="R38" s="114">
        <v>0</v>
      </c>
      <c r="S38" s="101"/>
      <c r="T38" s="102"/>
      <c r="U38" s="115"/>
      <c r="V38" s="114">
        <v>0</v>
      </c>
      <c r="W38" s="48"/>
    </row>
    <row x14ac:dyDescent="0.25" r="39" customHeight="1" ht="19.5">
      <c r="A39" s="88" t="s">
        <v>179</v>
      </c>
      <c r="B39" s="88" t="s">
        <v>180</v>
      </c>
      <c r="C39" s="96" t="s">
        <v>171</v>
      </c>
      <c r="D39" s="96"/>
      <c r="E39" s="96"/>
      <c r="F39" s="98"/>
      <c r="G39" s="96"/>
      <c r="H39" s="116">
        <v>1233</v>
      </c>
      <c r="I39" s="116">
        <v>2300</v>
      </c>
      <c r="J39" s="96"/>
      <c r="K39" s="96"/>
      <c r="L39" s="97"/>
      <c r="M39" s="96"/>
      <c r="N39" s="114">
        <v>0</v>
      </c>
      <c r="O39" s="101"/>
      <c r="P39" s="102"/>
      <c r="Q39" s="115"/>
      <c r="R39" s="114">
        <v>0</v>
      </c>
      <c r="S39" s="101"/>
      <c r="T39" s="102"/>
      <c r="U39" s="115"/>
      <c r="V39" s="114">
        <v>0</v>
      </c>
      <c r="W39" s="48"/>
    </row>
    <row x14ac:dyDescent="0.25" r="40" customHeight="1" ht="19.5">
      <c r="A40" s="88" t="s">
        <v>179</v>
      </c>
      <c r="B40" s="88" t="s">
        <v>180</v>
      </c>
      <c r="C40" s="96" t="s">
        <v>171</v>
      </c>
      <c r="D40" s="96"/>
      <c r="E40" s="96"/>
      <c r="F40" s="98"/>
      <c r="G40" s="96"/>
      <c r="H40" s="116">
        <v>1233</v>
      </c>
      <c r="I40" s="116">
        <v>2500</v>
      </c>
      <c r="J40" s="96"/>
      <c r="K40" s="96"/>
      <c r="L40" s="97"/>
      <c r="M40" s="96"/>
      <c r="N40" s="114">
        <v>0</v>
      </c>
      <c r="O40" s="101"/>
      <c r="P40" s="102"/>
      <c r="Q40" s="115"/>
      <c r="R40" s="114">
        <v>0</v>
      </c>
      <c r="S40" s="101"/>
      <c r="T40" s="102"/>
      <c r="U40" s="115"/>
      <c r="V40" s="114">
        <v>0</v>
      </c>
      <c r="W40" s="48"/>
    </row>
    <row x14ac:dyDescent="0.25" r="41" customHeight="1" ht="19.5">
      <c r="A41" s="88" t="s">
        <v>179</v>
      </c>
      <c r="B41" s="88" t="s">
        <v>180</v>
      </c>
      <c r="C41" s="96" t="s">
        <v>171</v>
      </c>
      <c r="D41" s="121"/>
      <c r="E41" s="96"/>
      <c r="F41" s="98"/>
      <c r="G41" s="96"/>
      <c r="H41" s="116">
        <v>1233</v>
      </c>
      <c r="I41" s="116">
        <v>2665</v>
      </c>
      <c r="J41" s="96"/>
      <c r="K41" s="96"/>
      <c r="L41" s="97"/>
      <c r="M41" s="96"/>
      <c r="N41" s="117">
        <v>666</v>
      </c>
      <c r="O41" s="118"/>
      <c r="P41" s="119"/>
      <c r="Q41" s="65"/>
      <c r="R41" s="120"/>
      <c r="S41" s="118"/>
      <c r="T41" s="119"/>
      <c r="U41" s="65"/>
      <c r="V41" s="120"/>
      <c r="W41" s="48"/>
    </row>
    <row x14ac:dyDescent="0.25" r="42" customHeight="1" ht="19.5">
      <c r="A42" s="88" t="s">
        <v>179</v>
      </c>
      <c r="B42" s="88" t="s">
        <v>180</v>
      </c>
      <c r="C42" s="96" t="s">
        <v>171</v>
      </c>
      <c r="D42" s="121"/>
      <c r="E42" s="96"/>
      <c r="F42" s="98"/>
      <c r="G42" s="96"/>
      <c r="H42" s="116">
        <v>1233</v>
      </c>
      <c r="I42" s="116">
        <v>3000</v>
      </c>
      <c r="J42" s="96"/>
      <c r="K42" s="96"/>
      <c r="L42" s="97"/>
      <c r="M42" s="96"/>
      <c r="N42" s="117">
        <v>666</v>
      </c>
      <c r="O42" s="118"/>
      <c r="P42" s="119"/>
      <c r="Q42" s="65"/>
      <c r="R42" s="120"/>
      <c r="S42" s="118"/>
      <c r="T42" s="119"/>
      <c r="U42" s="65"/>
      <c r="V42" s="120"/>
      <c r="W42" s="48"/>
    </row>
    <row x14ac:dyDescent="0.25" r="43" customHeight="1" ht="19.5">
      <c r="A43" s="88" t="s">
        <v>179</v>
      </c>
      <c r="B43" s="88" t="s">
        <v>180</v>
      </c>
      <c r="C43" s="96" t="s">
        <v>171</v>
      </c>
      <c r="D43" s="121"/>
      <c r="E43" s="96"/>
      <c r="F43" s="98"/>
      <c r="G43" s="96"/>
      <c r="H43" s="116">
        <v>1233</v>
      </c>
      <c r="I43" s="116">
        <v>3214</v>
      </c>
      <c r="J43" s="96"/>
      <c r="K43" s="96"/>
      <c r="L43" s="97"/>
      <c r="M43" s="96"/>
      <c r="N43" s="117">
        <v>666</v>
      </c>
      <c r="O43" s="118"/>
      <c r="P43" s="119"/>
      <c r="Q43" s="65"/>
      <c r="R43" s="120"/>
      <c r="S43" s="118"/>
      <c r="T43" s="119"/>
      <c r="U43" s="65"/>
      <c r="V43" s="120"/>
      <c r="W43" s="48"/>
    </row>
    <row x14ac:dyDescent="0.25" r="44" customHeight="1" ht="19.5">
      <c r="A44" s="88" t="s">
        <v>179</v>
      </c>
      <c r="B44" s="88" t="s">
        <v>180</v>
      </c>
      <c r="C44" s="96" t="s">
        <v>171</v>
      </c>
      <c r="D44" s="121"/>
      <c r="E44" s="96"/>
      <c r="F44" s="98"/>
      <c r="G44" s="96"/>
      <c r="H44" s="109">
        <v>1421</v>
      </c>
      <c r="I44" s="109">
        <v>1658</v>
      </c>
      <c r="J44" s="110"/>
      <c r="K44" s="110"/>
      <c r="L44" s="111"/>
      <c r="M44" s="110"/>
      <c r="N44" s="122">
        <v>1</v>
      </c>
      <c r="O44" s="94">
        <v>1</v>
      </c>
      <c r="P44" s="103">
        <v>-0.25</v>
      </c>
      <c r="Q44" s="113"/>
      <c r="R44" s="112">
        <v>1</v>
      </c>
      <c r="S44" s="94">
        <v>1</v>
      </c>
      <c r="T44" s="94">
        <v>0</v>
      </c>
      <c r="U44" s="113"/>
      <c r="V44" s="123">
        <v>2</v>
      </c>
      <c r="W44" s="48" t="s">
        <v>184</v>
      </c>
    </row>
    <row x14ac:dyDescent="0.25" r="45" customHeight="1" ht="19.5">
      <c r="A45" s="88" t="s">
        <v>179</v>
      </c>
      <c r="B45" s="88" t="s">
        <v>180</v>
      </c>
      <c r="C45" s="96" t="s">
        <v>171</v>
      </c>
      <c r="D45" s="96"/>
      <c r="E45" s="96"/>
      <c r="F45" s="98"/>
      <c r="G45" s="96"/>
      <c r="H45" s="116">
        <v>1421</v>
      </c>
      <c r="I45" s="116">
        <v>1955</v>
      </c>
      <c r="J45" s="96"/>
      <c r="K45" s="96"/>
      <c r="L45" s="97"/>
      <c r="M45" s="96"/>
      <c r="N45" s="114">
        <v>0</v>
      </c>
      <c r="O45" s="101"/>
      <c r="P45" s="102"/>
      <c r="Q45" s="115"/>
      <c r="R45" s="114">
        <v>0</v>
      </c>
      <c r="S45" s="101"/>
      <c r="T45" s="102"/>
      <c r="U45" s="115"/>
      <c r="V45" s="114">
        <v>0</v>
      </c>
      <c r="W45" s="48"/>
    </row>
    <row x14ac:dyDescent="0.25" r="46" customHeight="1" ht="19.5">
      <c r="A46" s="88" t="s">
        <v>179</v>
      </c>
      <c r="B46" s="88" t="s">
        <v>180</v>
      </c>
      <c r="C46" s="96" t="s">
        <v>171</v>
      </c>
      <c r="D46" s="96"/>
      <c r="E46" s="96"/>
      <c r="F46" s="98"/>
      <c r="G46" s="96"/>
      <c r="H46" s="116">
        <v>1421</v>
      </c>
      <c r="I46" s="116">
        <v>2213</v>
      </c>
      <c r="J46" s="96"/>
      <c r="K46" s="96"/>
      <c r="L46" s="97"/>
      <c r="M46" s="96"/>
      <c r="N46" s="114">
        <v>0</v>
      </c>
      <c r="O46" s="101"/>
      <c r="P46" s="102"/>
      <c r="Q46" s="115"/>
      <c r="R46" s="114">
        <v>0</v>
      </c>
      <c r="S46" s="101"/>
      <c r="T46" s="102"/>
      <c r="U46" s="115"/>
      <c r="V46" s="114">
        <v>0</v>
      </c>
      <c r="W46" s="48"/>
    </row>
    <row x14ac:dyDescent="0.25" r="47" customHeight="1" ht="19.5">
      <c r="A47" s="88" t="s">
        <v>179</v>
      </c>
      <c r="B47" s="88" t="s">
        <v>180</v>
      </c>
      <c r="C47" s="96" t="s">
        <v>171</v>
      </c>
      <c r="D47" s="96"/>
      <c r="E47" s="96"/>
      <c r="F47" s="98"/>
      <c r="G47" s="96"/>
      <c r="H47" s="116">
        <v>1421</v>
      </c>
      <c r="I47" s="116">
        <v>2300</v>
      </c>
      <c r="J47" s="96"/>
      <c r="K47" s="96"/>
      <c r="L47" s="97"/>
      <c r="M47" s="96"/>
      <c r="N47" s="114">
        <v>0</v>
      </c>
      <c r="O47" s="101"/>
      <c r="P47" s="102"/>
      <c r="Q47" s="115"/>
      <c r="R47" s="114">
        <v>0</v>
      </c>
      <c r="S47" s="101"/>
      <c r="T47" s="102"/>
      <c r="U47" s="115"/>
      <c r="V47" s="114">
        <v>0</v>
      </c>
      <c r="W47" s="48"/>
    </row>
    <row x14ac:dyDescent="0.25" r="48" customHeight="1" ht="19.5">
      <c r="A48" s="88" t="s">
        <v>179</v>
      </c>
      <c r="B48" s="88" t="s">
        <v>180</v>
      </c>
      <c r="C48" s="96" t="s">
        <v>171</v>
      </c>
      <c r="D48" s="96"/>
      <c r="E48" s="96"/>
      <c r="F48" s="98"/>
      <c r="G48" s="96"/>
      <c r="H48" s="116">
        <v>1421</v>
      </c>
      <c r="I48" s="116">
        <v>2500</v>
      </c>
      <c r="J48" s="96"/>
      <c r="K48" s="96"/>
      <c r="L48" s="97"/>
      <c r="M48" s="96"/>
      <c r="N48" s="114">
        <v>0</v>
      </c>
      <c r="O48" s="101"/>
      <c r="P48" s="102"/>
      <c r="Q48" s="115"/>
      <c r="R48" s="114">
        <v>0</v>
      </c>
      <c r="S48" s="101"/>
      <c r="T48" s="102"/>
      <c r="U48" s="115"/>
      <c r="V48" s="114">
        <v>0</v>
      </c>
      <c r="W48" s="48"/>
    </row>
    <row x14ac:dyDescent="0.25" r="49" customHeight="1" ht="19.5">
      <c r="A49" s="88" t="s">
        <v>179</v>
      </c>
      <c r="B49" s="88" t="s">
        <v>180</v>
      </c>
      <c r="C49" s="96" t="s">
        <v>171</v>
      </c>
      <c r="D49" s="96"/>
      <c r="E49" s="96"/>
      <c r="F49" s="98"/>
      <c r="G49" s="96"/>
      <c r="H49" s="116">
        <v>1421</v>
      </c>
      <c r="I49" s="116">
        <v>2665</v>
      </c>
      <c r="J49" s="96"/>
      <c r="K49" s="96"/>
      <c r="L49" s="97"/>
      <c r="M49" s="96"/>
      <c r="N49" s="117">
        <v>666</v>
      </c>
      <c r="O49" s="118"/>
      <c r="P49" s="119"/>
      <c r="Q49" s="65"/>
      <c r="R49" s="120"/>
      <c r="S49" s="118"/>
      <c r="T49" s="119"/>
      <c r="U49" s="65"/>
      <c r="V49" s="120"/>
      <c r="W49" s="48"/>
    </row>
    <row x14ac:dyDescent="0.25" r="50" customHeight="1" ht="19.5">
      <c r="A50" s="88" t="s">
        <v>179</v>
      </c>
      <c r="B50" s="88" t="s">
        <v>180</v>
      </c>
      <c r="C50" s="96" t="s">
        <v>171</v>
      </c>
      <c r="D50" s="96"/>
      <c r="E50" s="96"/>
      <c r="F50" s="98"/>
      <c r="G50" s="96"/>
      <c r="H50" s="116">
        <v>1421</v>
      </c>
      <c r="I50" s="116">
        <v>3000</v>
      </c>
      <c r="J50" s="96"/>
      <c r="K50" s="96"/>
      <c r="L50" s="97"/>
      <c r="M50" s="96"/>
      <c r="N50" s="117">
        <v>666</v>
      </c>
      <c r="O50" s="118"/>
      <c r="P50" s="119"/>
      <c r="Q50" s="65"/>
      <c r="R50" s="120"/>
      <c r="S50" s="118"/>
      <c r="T50" s="119"/>
      <c r="U50" s="65"/>
      <c r="V50" s="120"/>
      <c r="W50" s="48"/>
    </row>
    <row x14ac:dyDescent="0.25" r="51" customHeight="1" ht="19.5">
      <c r="A51" s="88" t="s">
        <v>179</v>
      </c>
      <c r="B51" s="88" t="s">
        <v>180</v>
      </c>
      <c r="C51" s="96" t="s">
        <v>171</v>
      </c>
      <c r="D51" s="96"/>
      <c r="E51" s="96"/>
      <c r="F51" s="98"/>
      <c r="G51" s="96"/>
      <c r="H51" s="116">
        <v>1421</v>
      </c>
      <c r="I51" s="116">
        <v>3214</v>
      </c>
      <c r="J51" s="96"/>
      <c r="K51" s="96"/>
      <c r="L51" s="97"/>
      <c r="M51" s="96"/>
      <c r="N51" s="117">
        <v>666</v>
      </c>
      <c r="O51" s="118"/>
      <c r="P51" s="119"/>
      <c r="Q51" s="65"/>
      <c r="R51" s="120"/>
      <c r="S51" s="118"/>
      <c r="T51" s="119"/>
      <c r="U51" s="65"/>
      <c r="V51" s="120"/>
      <c r="W51" s="48"/>
    </row>
    <row x14ac:dyDescent="0.25" r="52" customHeight="1" ht="19.5">
      <c r="A52" s="88" t="s">
        <v>179</v>
      </c>
      <c r="B52" s="88" t="s">
        <v>180</v>
      </c>
      <c r="C52" s="96" t="s">
        <v>171</v>
      </c>
      <c r="D52" s="96"/>
      <c r="E52" s="96"/>
      <c r="F52" s="98"/>
      <c r="G52" s="96"/>
      <c r="H52" s="109">
        <v>1658</v>
      </c>
      <c r="I52" s="109">
        <v>1955</v>
      </c>
      <c r="J52" s="110"/>
      <c r="K52" s="110"/>
      <c r="L52" s="111"/>
      <c r="M52" s="110"/>
      <c r="N52" s="122">
        <v>1</v>
      </c>
      <c r="O52" s="94">
        <v>1</v>
      </c>
      <c r="P52" s="103">
        <v>0.1</v>
      </c>
      <c r="Q52" s="113"/>
      <c r="R52" s="122">
        <v>1</v>
      </c>
      <c r="S52" s="94">
        <v>1</v>
      </c>
      <c r="T52" s="103">
        <v>0.25</v>
      </c>
      <c r="U52" s="113"/>
      <c r="V52" s="123">
        <v>2</v>
      </c>
      <c r="W52" s="48"/>
    </row>
    <row x14ac:dyDescent="0.25" r="53" customHeight="1" ht="19.5">
      <c r="A53" s="88" t="s">
        <v>179</v>
      </c>
      <c r="B53" s="88" t="s">
        <v>180</v>
      </c>
      <c r="C53" s="96" t="s">
        <v>171</v>
      </c>
      <c r="D53" s="96"/>
      <c r="E53" s="96"/>
      <c r="F53" s="98"/>
      <c r="G53" s="96"/>
      <c r="H53" s="116">
        <v>1658</v>
      </c>
      <c r="I53" s="116">
        <v>2213</v>
      </c>
      <c r="J53" s="96"/>
      <c r="K53" s="96"/>
      <c r="L53" s="97"/>
      <c r="M53" s="96"/>
      <c r="N53" s="114">
        <v>0</v>
      </c>
      <c r="O53" s="101"/>
      <c r="P53" s="102"/>
      <c r="Q53" s="115"/>
      <c r="R53" s="114">
        <v>0</v>
      </c>
      <c r="S53" s="101"/>
      <c r="T53" s="102"/>
      <c r="U53" s="115"/>
      <c r="V53" s="114">
        <v>0</v>
      </c>
      <c r="W53" s="48"/>
    </row>
    <row x14ac:dyDescent="0.25" r="54" customHeight="1" ht="19.5">
      <c r="A54" s="88" t="s">
        <v>179</v>
      </c>
      <c r="B54" s="88" t="s">
        <v>180</v>
      </c>
      <c r="C54" s="96" t="s">
        <v>171</v>
      </c>
      <c r="D54" s="96"/>
      <c r="E54" s="96"/>
      <c r="F54" s="98"/>
      <c r="G54" s="96"/>
      <c r="H54" s="116">
        <v>1658</v>
      </c>
      <c r="I54" s="116">
        <v>2300</v>
      </c>
      <c r="J54" s="96"/>
      <c r="K54" s="96"/>
      <c r="L54" s="97"/>
      <c r="M54" s="96"/>
      <c r="N54" s="114">
        <v>0</v>
      </c>
      <c r="O54" s="101"/>
      <c r="P54" s="102"/>
      <c r="Q54" s="115"/>
      <c r="R54" s="114">
        <v>0</v>
      </c>
      <c r="S54" s="101"/>
      <c r="T54" s="102"/>
      <c r="U54" s="115"/>
      <c r="V54" s="114">
        <v>0</v>
      </c>
      <c r="W54" s="48"/>
    </row>
    <row x14ac:dyDescent="0.25" r="55" customHeight="1" ht="19.5">
      <c r="A55" s="88" t="s">
        <v>179</v>
      </c>
      <c r="B55" s="88" t="s">
        <v>180</v>
      </c>
      <c r="C55" s="96" t="s">
        <v>171</v>
      </c>
      <c r="D55" s="96"/>
      <c r="E55" s="96"/>
      <c r="F55" s="98"/>
      <c r="G55" s="96"/>
      <c r="H55" s="116">
        <v>1658</v>
      </c>
      <c r="I55" s="116">
        <v>2500</v>
      </c>
      <c r="J55" s="96"/>
      <c r="K55" s="96"/>
      <c r="L55" s="97"/>
      <c r="M55" s="96"/>
      <c r="N55" s="114">
        <v>0</v>
      </c>
      <c r="O55" s="101"/>
      <c r="P55" s="102"/>
      <c r="Q55" s="115"/>
      <c r="R55" s="114">
        <v>0</v>
      </c>
      <c r="S55" s="101"/>
      <c r="T55" s="102"/>
      <c r="U55" s="115"/>
      <c r="V55" s="114">
        <v>0</v>
      </c>
      <c r="W55" s="48"/>
    </row>
    <row x14ac:dyDescent="0.25" r="56" customHeight="1" ht="19.5">
      <c r="A56" s="88" t="s">
        <v>179</v>
      </c>
      <c r="B56" s="88" t="s">
        <v>180</v>
      </c>
      <c r="C56" s="96" t="s">
        <v>171</v>
      </c>
      <c r="D56" s="96"/>
      <c r="E56" s="96"/>
      <c r="F56" s="98"/>
      <c r="G56" s="96"/>
      <c r="H56" s="116">
        <v>1658</v>
      </c>
      <c r="I56" s="116">
        <v>2665</v>
      </c>
      <c r="J56" s="96"/>
      <c r="K56" s="96"/>
      <c r="L56" s="97"/>
      <c r="M56" s="96"/>
      <c r="N56" s="117">
        <v>666</v>
      </c>
      <c r="O56" s="118"/>
      <c r="P56" s="119"/>
      <c r="Q56" s="65"/>
      <c r="R56" s="120"/>
      <c r="S56" s="118"/>
      <c r="T56" s="119"/>
      <c r="U56" s="65"/>
      <c r="V56" s="120"/>
      <c r="W56" s="48"/>
    </row>
    <row x14ac:dyDescent="0.25" r="57" customHeight="1" ht="19.5">
      <c r="A57" s="88" t="s">
        <v>179</v>
      </c>
      <c r="B57" s="88" t="s">
        <v>180</v>
      </c>
      <c r="C57" s="96" t="s">
        <v>171</v>
      </c>
      <c r="D57" s="96"/>
      <c r="E57" s="96"/>
      <c r="F57" s="98"/>
      <c r="G57" s="96"/>
      <c r="H57" s="116">
        <v>1658</v>
      </c>
      <c r="I57" s="116">
        <v>3000</v>
      </c>
      <c r="J57" s="96"/>
      <c r="K57" s="96"/>
      <c r="L57" s="97"/>
      <c r="M57" s="96"/>
      <c r="N57" s="117">
        <v>666</v>
      </c>
      <c r="O57" s="118"/>
      <c r="P57" s="119"/>
      <c r="Q57" s="65"/>
      <c r="R57" s="120"/>
      <c r="S57" s="118"/>
      <c r="T57" s="119"/>
      <c r="U57" s="65"/>
      <c r="V57" s="120"/>
      <c r="W57" s="48"/>
    </row>
    <row x14ac:dyDescent="0.25" r="58" customHeight="1" ht="19.5">
      <c r="A58" s="88" t="s">
        <v>179</v>
      </c>
      <c r="B58" s="88" t="s">
        <v>180</v>
      </c>
      <c r="C58" s="96" t="s">
        <v>171</v>
      </c>
      <c r="D58" s="96"/>
      <c r="E58" s="96"/>
      <c r="F58" s="98"/>
      <c r="G58" s="96"/>
      <c r="H58" s="116">
        <v>1658</v>
      </c>
      <c r="I58" s="116">
        <v>3214</v>
      </c>
      <c r="J58" s="96"/>
      <c r="K58" s="96"/>
      <c r="L58" s="97"/>
      <c r="M58" s="96"/>
      <c r="N58" s="114">
        <v>0</v>
      </c>
      <c r="O58" s="101"/>
      <c r="P58" s="102"/>
      <c r="Q58" s="115"/>
      <c r="R58" s="114">
        <v>0</v>
      </c>
      <c r="S58" s="101"/>
      <c r="T58" s="102"/>
      <c r="U58" s="115"/>
      <c r="V58" s="114">
        <v>0</v>
      </c>
      <c r="W58" s="48"/>
    </row>
    <row x14ac:dyDescent="0.25" r="59" customHeight="1" ht="19.5">
      <c r="A59" s="88" t="s">
        <v>179</v>
      </c>
      <c r="B59" s="88" t="s">
        <v>180</v>
      </c>
      <c r="C59" s="96" t="s">
        <v>171</v>
      </c>
      <c r="D59" s="96"/>
      <c r="E59" s="96"/>
      <c r="F59" s="98"/>
      <c r="G59" s="96"/>
      <c r="H59" s="109">
        <v>1955</v>
      </c>
      <c r="I59" s="109">
        <v>2213</v>
      </c>
      <c r="J59" s="110"/>
      <c r="K59" s="110"/>
      <c r="L59" s="111"/>
      <c r="M59" s="110"/>
      <c r="N59" s="122">
        <v>1</v>
      </c>
      <c r="O59" s="94">
        <v>1</v>
      </c>
      <c r="P59" s="103">
        <v>-0.02</v>
      </c>
      <c r="Q59" s="113"/>
      <c r="R59" s="122">
        <v>1</v>
      </c>
      <c r="S59" s="94">
        <v>1</v>
      </c>
      <c r="T59" s="103">
        <v>0.48</v>
      </c>
      <c r="U59" s="113"/>
      <c r="V59" s="114">
        <v>0</v>
      </c>
      <c r="W59" s="48"/>
    </row>
    <row x14ac:dyDescent="0.25" r="60" customHeight="1" ht="19.5">
      <c r="A60" s="88" t="s">
        <v>179</v>
      </c>
      <c r="B60" s="88" t="s">
        <v>180</v>
      </c>
      <c r="C60" s="96" t="s">
        <v>171</v>
      </c>
      <c r="D60" s="96"/>
      <c r="E60" s="96"/>
      <c r="F60" s="98"/>
      <c r="G60" s="96"/>
      <c r="H60" s="116">
        <v>1955</v>
      </c>
      <c r="I60" s="116">
        <v>2300</v>
      </c>
      <c r="J60" s="96"/>
      <c r="K60" s="96"/>
      <c r="L60" s="97"/>
      <c r="M60" s="96"/>
      <c r="N60" s="114">
        <v>0</v>
      </c>
      <c r="O60" s="101"/>
      <c r="P60" s="102"/>
      <c r="Q60" s="115"/>
      <c r="R60" s="114">
        <v>0</v>
      </c>
      <c r="S60" s="101"/>
      <c r="T60" s="102"/>
      <c r="U60" s="115"/>
      <c r="V60" s="114">
        <v>0</v>
      </c>
      <c r="W60" s="48"/>
    </row>
    <row x14ac:dyDescent="0.25" r="61" customHeight="1" ht="19.5">
      <c r="A61" s="88" t="s">
        <v>179</v>
      </c>
      <c r="B61" s="88" t="s">
        <v>180</v>
      </c>
      <c r="C61" s="96" t="s">
        <v>171</v>
      </c>
      <c r="D61" s="96"/>
      <c r="E61" s="96"/>
      <c r="F61" s="98"/>
      <c r="G61" s="96"/>
      <c r="H61" s="116">
        <v>1955</v>
      </c>
      <c r="I61" s="116">
        <v>2500</v>
      </c>
      <c r="J61" s="96"/>
      <c r="K61" s="96"/>
      <c r="L61" s="97"/>
      <c r="M61" s="96"/>
      <c r="N61" s="114">
        <v>0</v>
      </c>
      <c r="O61" s="101"/>
      <c r="P61" s="102"/>
      <c r="Q61" s="115"/>
      <c r="R61" s="114">
        <v>0</v>
      </c>
      <c r="S61" s="101"/>
      <c r="T61" s="102"/>
      <c r="U61" s="115"/>
      <c r="V61" s="114">
        <v>0</v>
      </c>
      <c r="W61" s="48"/>
    </row>
    <row x14ac:dyDescent="0.25" r="62" customHeight="1" ht="19.5">
      <c r="A62" s="88" t="s">
        <v>179</v>
      </c>
      <c r="B62" s="88" t="s">
        <v>180</v>
      </c>
      <c r="C62" s="96" t="s">
        <v>171</v>
      </c>
      <c r="D62" s="96"/>
      <c r="E62" s="96"/>
      <c r="F62" s="98"/>
      <c r="G62" s="96"/>
      <c r="H62" s="116">
        <v>1955</v>
      </c>
      <c r="I62" s="116">
        <v>2665</v>
      </c>
      <c r="J62" s="96"/>
      <c r="K62" s="96"/>
      <c r="L62" s="97"/>
      <c r="M62" s="96"/>
      <c r="N62" s="114">
        <v>0</v>
      </c>
      <c r="O62" s="101"/>
      <c r="P62" s="102"/>
      <c r="Q62" s="115"/>
      <c r="R62" s="114">
        <v>0</v>
      </c>
      <c r="S62" s="101"/>
      <c r="T62" s="102"/>
      <c r="U62" s="115"/>
      <c r="V62" s="114">
        <v>0</v>
      </c>
      <c r="W62" s="48"/>
    </row>
    <row x14ac:dyDescent="0.25" r="63" customHeight="1" ht="19.5">
      <c r="A63" s="88" t="s">
        <v>179</v>
      </c>
      <c r="B63" s="88" t="s">
        <v>180</v>
      </c>
      <c r="C63" s="96" t="s">
        <v>171</v>
      </c>
      <c r="D63" s="96"/>
      <c r="E63" s="96"/>
      <c r="F63" s="98"/>
      <c r="G63" s="96"/>
      <c r="H63" s="116">
        <v>1955</v>
      </c>
      <c r="I63" s="116">
        <v>3000</v>
      </c>
      <c r="J63" s="96"/>
      <c r="K63" s="96"/>
      <c r="L63" s="97"/>
      <c r="M63" s="96"/>
      <c r="N63" s="114">
        <v>0</v>
      </c>
      <c r="O63" s="101"/>
      <c r="P63" s="102"/>
      <c r="Q63" s="115"/>
      <c r="R63" s="114">
        <v>0</v>
      </c>
      <c r="S63" s="101"/>
      <c r="T63" s="102"/>
      <c r="U63" s="115"/>
      <c r="V63" s="114">
        <v>0</v>
      </c>
      <c r="W63" s="48"/>
    </row>
    <row x14ac:dyDescent="0.25" r="64" customHeight="1" ht="19.5">
      <c r="A64" s="88" t="s">
        <v>179</v>
      </c>
      <c r="B64" s="88" t="s">
        <v>180</v>
      </c>
      <c r="C64" s="96" t="s">
        <v>171</v>
      </c>
      <c r="D64" s="96"/>
      <c r="E64" s="96"/>
      <c r="F64" s="98"/>
      <c r="G64" s="96"/>
      <c r="H64" s="116">
        <v>1955</v>
      </c>
      <c r="I64" s="116">
        <v>3214</v>
      </c>
      <c r="J64" s="96"/>
      <c r="K64" s="96"/>
      <c r="L64" s="97"/>
      <c r="M64" s="96"/>
      <c r="N64" s="114">
        <v>0</v>
      </c>
      <c r="O64" s="101"/>
      <c r="P64" s="102"/>
      <c r="Q64" s="115"/>
      <c r="R64" s="114">
        <v>0</v>
      </c>
      <c r="S64" s="101"/>
      <c r="T64" s="102"/>
      <c r="U64" s="115"/>
      <c r="V64" s="114">
        <v>0</v>
      </c>
      <c r="W64" s="48"/>
    </row>
    <row x14ac:dyDescent="0.25" r="65" customHeight="1" ht="19.5">
      <c r="A65" s="88" t="s">
        <v>179</v>
      </c>
      <c r="B65" s="88" t="s">
        <v>180</v>
      </c>
      <c r="C65" s="96" t="s">
        <v>171</v>
      </c>
      <c r="D65" s="96"/>
      <c r="E65" s="96"/>
      <c r="F65" s="98"/>
      <c r="G65" s="96"/>
      <c r="H65" s="109">
        <v>2213</v>
      </c>
      <c r="I65" s="109">
        <v>2300</v>
      </c>
      <c r="J65" s="110"/>
      <c r="K65" s="110"/>
      <c r="L65" s="111"/>
      <c r="M65" s="110"/>
      <c r="N65" s="112">
        <v>1</v>
      </c>
      <c r="O65" s="94">
        <v>-1</v>
      </c>
      <c r="P65" s="103">
        <v>0.32</v>
      </c>
      <c r="Q65" s="113"/>
      <c r="R65" s="114">
        <v>0</v>
      </c>
      <c r="S65" s="101"/>
      <c r="T65" s="102"/>
      <c r="U65" s="115"/>
      <c r="V65" s="114">
        <v>0</v>
      </c>
      <c r="W65" s="48"/>
    </row>
    <row x14ac:dyDescent="0.25" r="66" customHeight="1" ht="19.5">
      <c r="A66" s="88" t="s">
        <v>179</v>
      </c>
      <c r="B66" s="88" t="s">
        <v>180</v>
      </c>
      <c r="C66" s="96" t="s">
        <v>171</v>
      </c>
      <c r="D66" s="96"/>
      <c r="E66" s="96"/>
      <c r="F66" s="98"/>
      <c r="G66" s="96"/>
      <c r="H66" s="116">
        <v>2213</v>
      </c>
      <c r="I66" s="116">
        <v>2500</v>
      </c>
      <c r="J66" s="96"/>
      <c r="K66" s="96"/>
      <c r="L66" s="97"/>
      <c r="M66" s="96"/>
      <c r="N66" s="122">
        <v>1</v>
      </c>
      <c r="O66" s="94">
        <v>1</v>
      </c>
      <c r="P66" s="103">
        <v>-0.07</v>
      </c>
      <c r="Q66" s="113"/>
      <c r="R66" s="112">
        <v>1</v>
      </c>
      <c r="S66" s="94">
        <v>1</v>
      </c>
      <c r="T66" s="94">
        <v>0</v>
      </c>
      <c r="U66" s="113"/>
      <c r="V66" s="94">
        <v>1</v>
      </c>
      <c r="W66" s="48" t="s">
        <v>184</v>
      </c>
    </row>
    <row x14ac:dyDescent="0.25" r="67" customHeight="1" ht="19.5">
      <c r="A67" s="88" t="s">
        <v>179</v>
      </c>
      <c r="B67" s="88" t="s">
        <v>180</v>
      </c>
      <c r="C67" s="96" t="s">
        <v>171</v>
      </c>
      <c r="D67" s="96"/>
      <c r="E67" s="96"/>
      <c r="F67" s="98"/>
      <c r="G67" s="96"/>
      <c r="H67" s="116">
        <v>2213</v>
      </c>
      <c r="I67" s="116">
        <v>2665</v>
      </c>
      <c r="J67" s="96"/>
      <c r="K67" s="96"/>
      <c r="L67" s="97"/>
      <c r="M67" s="96"/>
      <c r="N67" s="114">
        <v>0</v>
      </c>
      <c r="O67" s="101"/>
      <c r="P67" s="102"/>
      <c r="Q67" s="115"/>
      <c r="R67" s="114">
        <v>0</v>
      </c>
      <c r="S67" s="101"/>
      <c r="T67" s="102"/>
      <c r="U67" s="115"/>
      <c r="V67" s="114">
        <v>0</v>
      </c>
      <c r="W67" s="48"/>
    </row>
    <row x14ac:dyDescent="0.25" r="68" customHeight="1" ht="19.5">
      <c r="A68" s="88" t="s">
        <v>179</v>
      </c>
      <c r="B68" s="88" t="s">
        <v>180</v>
      </c>
      <c r="C68" s="96" t="s">
        <v>171</v>
      </c>
      <c r="D68" s="96"/>
      <c r="E68" s="96"/>
      <c r="F68" s="98"/>
      <c r="G68" s="96"/>
      <c r="H68" s="116">
        <v>2213</v>
      </c>
      <c r="I68" s="116">
        <v>3000</v>
      </c>
      <c r="J68" s="96"/>
      <c r="K68" s="96"/>
      <c r="L68" s="97"/>
      <c r="M68" s="96"/>
      <c r="N68" s="114">
        <v>0</v>
      </c>
      <c r="O68" s="101"/>
      <c r="P68" s="102"/>
      <c r="Q68" s="115"/>
      <c r="R68" s="114">
        <v>0</v>
      </c>
      <c r="S68" s="101"/>
      <c r="T68" s="102"/>
      <c r="U68" s="115"/>
      <c r="V68" s="114">
        <v>0</v>
      </c>
      <c r="W68" s="48"/>
    </row>
    <row x14ac:dyDescent="0.25" r="69" customHeight="1" ht="19.5">
      <c r="A69" s="88" t="s">
        <v>179</v>
      </c>
      <c r="B69" s="88" t="s">
        <v>180</v>
      </c>
      <c r="C69" s="96" t="s">
        <v>171</v>
      </c>
      <c r="D69" s="96"/>
      <c r="E69" s="96"/>
      <c r="F69" s="98"/>
      <c r="G69" s="96"/>
      <c r="H69" s="116">
        <v>2213</v>
      </c>
      <c r="I69" s="116">
        <v>3214</v>
      </c>
      <c r="J69" s="96"/>
      <c r="K69" s="96"/>
      <c r="L69" s="97"/>
      <c r="M69" s="96"/>
      <c r="N69" s="117">
        <v>666</v>
      </c>
      <c r="O69" s="118"/>
      <c r="P69" s="119"/>
      <c r="Q69" s="65"/>
      <c r="R69" s="120"/>
      <c r="S69" s="118"/>
      <c r="T69" s="119"/>
      <c r="U69" s="65"/>
      <c r="V69" s="120"/>
      <c r="W69" s="48"/>
    </row>
    <row x14ac:dyDescent="0.25" r="70" customHeight="1" ht="19.5">
      <c r="A70" s="88" t="s">
        <v>179</v>
      </c>
      <c r="B70" s="88" t="s">
        <v>180</v>
      </c>
      <c r="C70" s="96" t="s">
        <v>171</v>
      </c>
      <c r="D70" s="96"/>
      <c r="E70" s="96"/>
      <c r="F70" s="98"/>
      <c r="G70" s="96"/>
      <c r="H70" s="109">
        <v>2300</v>
      </c>
      <c r="I70" s="109">
        <v>2500</v>
      </c>
      <c r="J70" s="110"/>
      <c r="K70" s="110"/>
      <c r="L70" s="111"/>
      <c r="M70" s="110"/>
      <c r="N70" s="114">
        <v>0</v>
      </c>
      <c r="O70" s="101"/>
      <c r="P70" s="102"/>
      <c r="Q70" s="115"/>
      <c r="R70" s="114">
        <v>0</v>
      </c>
      <c r="S70" s="101"/>
      <c r="T70" s="102"/>
      <c r="U70" s="115"/>
      <c r="V70" s="114">
        <v>0</v>
      </c>
      <c r="W70" s="48"/>
    </row>
    <row x14ac:dyDescent="0.25" r="71" customHeight="1" ht="19.5">
      <c r="A71" s="88" t="s">
        <v>179</v>
      </c>
      <c r="B71" s="88" t="s">
        <v>180</v>
      </c>
      <c r="C71" s="96" t="s">
        <v>171</v>
      </c>
      <c r="D71" s="96"/>
      <c r="E71" s="96"/>
      <c r="F71" s="98"/>
      <c r="G71" s="96"/>
      <c r="H71" s="116">
        <v>2300</v>
      </c>
      <c r="I71" s="116">
        <v>2665</v>
      </c>
      <c r="J71" s="96"/>
      <c r="K71" s="96"/>
      <c r="L71" s="97"/>
      <c r="M71" s="96"/>
      <c r="N71" s="112">
        <v>1</v>
      </c>
      <c r="O71" s="94">
        <v>1</v>
      </c>
      <c r="P71" s="103">
        <v>-2.2</v>
      </c>
      <c r="Q71" s="113"/>
      <c r="R71" s="114">
        <v>0</v>
      </c>
      <c r="S71" s="101"/>
      <c r="T71" s="102"/>
      <c r="U71" s="115"/>
      <c r="V71" s="114">
        <v>0</v>
      </c>
      <c r="W71" s="48"/>
    </row>
    <row x14ac:dyDescent="0.25" r="72" customHeight="1" ht="19.5">
      <c r="A72" s="88" t="s">
        <v>179</v>
      </c>
      <c r="B72" s="88" t="s">
        <v>180</v>
      </c>
      <c r="C72" s="96" t="s">
        <v>171</v>
      </c>
      <c r="D72" s="96"/>
      <c r="E72" s="96"/>
      <c r="F72" s="98"/>
      <c r="G72" s="96"/>
      <c r="H72" s="116">
        <v>2300</v>
      </c>
      <c r="I72" s="116">
        <v>3000</v>
      </c>
      <c r="J72" s="96"/>
      <c r="K72" s="96"/>
      <c r="L72" s="97"/>
      <c r="M72" s="96"/>
      <c r="N72" s="114">
        <v>0</v>
      </c>
      <c r="O72" s="101"/>
      <c r="P72" s="102"/>
      <c r="Q72" s="115"/>
      <c r="R72" s="114">
        <v>0</v>
      </c>
      <c r="S72" s="101"/>
      <c r="T72" s="102"/>
      <c r="U72" s="115"/>
      <c r="V72" s="114">
        <v>0</v>
      </c>
      <c r="W72" s="48"/>
    </row>
    <row x14ac:dyDescent="0.25" r="73" customHeight="1" ht="19.5">
      <c r="A73" s="88" t="s">
        <v>179</v>
      </c>
      <c r="B73" s="88" t="s">
        <v>180</v>
      </c>
      <c r="C73" s="96" t="s">
        <v>171</v>
      </c>
      <c r="D73" s="96"/>
      <c r="E73" s="96"/>
      <c r="F73" s="98"/>
      <c r="G73" s="96"/>
      <c r="H73" s="116">
        <v>2300</v>
      </c>
      <c r="I73" s="116">
        <v>3214</v>
      </c>
      <c r="J73" s="96"/>
      <c r="K73" s="96"/>
      <c r="L73" s="97"/>
      <c r="M73" s="96"/>
      <c r="N73" s="114">
        <v>0</v>
      </c>
      <c r="O73" s="101"/>
      <c r="P73" s="102"/>
      <c r="Q73" s="115"/>
      <c r="R73" s="114">
        <v>0</v>
      </c>
      <c r="S73" s="101"/>
      <c r="T73" s="102"/>
      <c r="U73" s="115"/>
      <c r="V73" s="114">
        <v>0</v>
      </c>
      <c r="W73" s="48"/>
    </row>
    <row x14ac:dyDescent="0.25" r="74" customHeight="1" ht="19.5">
      <c r="A74" s="88" t="s">
        <v>179</v>
      </c>
      <c r="B74" s="88" t="s">
        <v>180</v>
      </c>
      <c r="C74" s="96" t="s">
        <v>171</v>
      </c>
      <c r="D74" s="96"/>
      <c r="E74" s="96"/>
      <c r="F74" s="98"/>
      <c r="G74" s="96"/>
      <c r="H74" s="109">
        <v>2500</v>
      </c>
      <c r="I74" s="109">
        <v>2665</v>
      </c>
      <c r="J74" s="110"/>
      <c r="K74" s="110"/>
      <c r="L74" s="111"/>
      <c r="M74" s="110"/>
      <c r="N74" s="122">
        <v>1</v>
      </c>
      <c r="O74" s="94">
        <v>1</v>
      </c>
      <c r="P74" s="103">
        <v>0.02</v>
      </c>
      <c r="Q74" s="113"/>
      <c r="R74" s="122">
        <v>1</v>
      </c>
      <c r="S74" s="94">
        <v>1</v>
      </c>
      <c r="T74" s="103">
        <v>0.25</v>
      </c>
      <c r="U74" s="113"/>
      <c r="V74" s="123">
        <v>2</v>
      </c>
      <c r="W74" s="48"/>
    </row>
    <row x14ac:dyDescent="0.25" r="75" customHeight="1" ht="19.5">
      <c r="A75" s="88" t="s">
        <v>179</v>
      </c>
      <c r="B75" s="88" t="s">
        <v>180</v>
      </c>
      <c r="C75" s="96" t="s">
        <v>171</v>
      </c>
      <c r="D75" s="96"/>
      <c r="E75" s="96"/>
      <c r="F75" s="98"/>
      <c r="G75" s="96"/>
      <c r="H75" s="116">
        <v>2500</v>
      </c>
      <c r="I75" s="116">
        <v>3000</v>
      </c>
      <c r="J75" s="96"/>
      <c r="K75" s="96"/>
      <c r="L75" s="97"/>
      <c r="M75" s="96"/>
      <c r="N75" s="114">
        <v>0</v>
      </c>
      <c r="O75" s="101"/>
      <c r="P75" s="102"/>
      <c r="Q75" s="115"/>
      <c r="R75" s="114">
        <v>0</v>
      </c>
      <c r="S75" s="101"/>
      <c r="T75" s="102"/>
      <c r="U75" s="115"/>
      <c r="V75" s="114">
        <v>0</v>
      </c>
      <c r="W75" s="48"/>
    </row>
    <row x14ac:dyDescent="0.25" r="76" customHeight="1" ht="19.5">
      <c r="A76" s="88" t="s">
        <v>179</v>
      </c>
      <c r="B76" s="88" t="s">
        <v>180</v>
      </c>
      <c r="C76" s="96" t="s">
        <v>171</v>
      </c>
      <c r="D76" s="96"/>
      <c r="E76" s="96"/>
      <c r="F76" s="98"/>
      <c r="G76" s="96"/>
      <c r="H76" s="116">
        <v>2500</v>
      </c>
      <c r="I76" s="116">
        <v>3214</v>
      </c>
      <c r="J76" s="96"/>
      <c r="K76" s="96"/>
      <c r="L76" s="97"/>
      <c r="M76" s="96"/>
      <c r="N76" s="114">
        <v>0</v>
      </c>
      <c r="O76" s="101"/>
      <c r="P76" s="102"/>
      <c r="Q76" s="115"/>
      <c r="R76" s="114">
        <v>0</v>
      </c>
      <c r="S76" s="101"/>
      <c r="T76" s="102"/>
      <c r="U76" s="115"/>
      <c r="V76" s="114">
        <v>0</v>
      </c>
      <c r="W76" s="48"/>
    </row>
    <row x14ac:dyDescent="0.25" r="77" customHeight="1" ht="19.5">
      <c r="A77" s="88" t="s">
        <v>179</v>
      </c>
      <c r="B77" s="88" t="s">
        <v>180</v>
      </c>
      <c r="C77" s="96" t="s">
        <v>171</v>
      </c>
      <c r="D77" s="96"/>
      <c r="E77" s="96"/>
      <c r="F77" s="98"/>
      <c r="G77" s="96"/>
      <c r="H77" s="109">
        <v>2665</v>
      </c>
      <c r="I77" s="109">
        <v>3000</v>
      </c>
      <c r="J77" s="110"/>
      <c r="K77" s="110"/>
      <c r="L77" s="111"/>
      <c r="M77" s="110"/>
      <c r="N77" s="112">
        <v>1</v>
      </c>
      <c r="O77" s="94">
        <v>1</v>
      </c>
      <c r="P77" s="103">
        <v>0.27</v>
      </c>
      <c r="Q77" s="113"/>
      <c r="R77" s="114">
        <v>0</v>
      </c>
      <c r="S77" s="101"/>
      <c r="T77" s="102"/>
      <c r="U77" s="115"/>
      <c r="V77" s="94">
        <v>1</v>
      </c>
      <c r="W77" s="48"/>
    </row>
    <row x14ac:dyDescent="0.25" r="78" customHeight="1" ht="19.5">
      <c r="A78" s="88" t="s">
        <v>179</v>
      </c>
      <c r="B78" s="88" t="s">
        <v>180</v>
      </c>
      <c r="C78" s="96" t="s">
        <v>171</v>
      </c>
      <c r="D78" s="96"/>
      <c r="E78" s="96"/>
      <c r="F78" s="98"/>
      <c r="G78" s="96"/>
      <c r="H78" s="116">
        <v>2665</v>
      </c>
      <c r="I78" s="116">
        <v>3214</v>
      </c>
      <c r="J78" s="96"/>
      <c r="K78" s="96"/>
      <c r="L78" s="97"/>
      <c r="M78" s="96"/>
      <c r="N78" s="114">
        <v>0</v>
      </c>
      <c r="O78" s="101"/>
      <c r="P78" s="102"/>
      <c r="Q78" s="115"/>
      <c r="R78" s="114">
        <v>0</v>
      </c>
      <c r="S78" s="101"/>
      <c r="T78" s="102"/>
      <c r="U78" s="115"/>
      <c r="V78" s="114">
        <v>0</v>
      </c>
      <c r="W78" s="48"/>
    </row>
    <row x14ac:dyDescent="0.25" r="79" customHeight="1" ht="19.5">
      <c r="A79" s="124" t="s">
        <v>179</v>
      </c>
      <c r="B79" s="124" t="s">
        <v>180</v>
      </c>
      <c r="C79" s="125" t="s">
        <v>171</v>
      </c>
      <c r="D79" s="125"/>
      <c r="E79" s="125"/>
      <c r="F79" s="126"/>
      <c r="G79" s="125"/>
      <c r="H79" s="127">
        <v>3000</v>
      </c>
      <c r="I79" s="127">
        <v>3214</v>
      </c>
      <c r="J79" s="128"/>
      <c r="K79" s="128"/>
      <c r="L79" s="129"/>
      <c r="M79" s="128"/>
      <c r="N79" s="130">
        <v>1</v>
      </c>
      <c r="O79" s="131">
        <v>1</v>
      </c>
      <c r="P79" s="132">
        <v>-0.4</v>
      </c>
      <c r="Q79" s="133"/>
      <c r="R79" s="134">
        <v>0</v>
      </c>
      <c r="S79" s="135"/>
      <c r="T79" s="136"/>
      <c r="U79" s="137"/>
      <c r="V79" s="134">
        <v>0</v>
      </c>
      <c r="W79" s="48"/>
    </row>
    <row x14ac:dyDescent="0.25" r="80" customHeight="1" ht="19.5">
      <c r="A80" s="138" t="s">
        <v>185</v>
      </c>
      <c r="B80" s="138" t="s">
        <v>186</v>
      </c>
      <c r="C80" s="139">
        <v>2256</v>
      </c>
      <c r="D80" s="139">
        <v>120</v>
      </c>
      <c r="E80" s="94">
        <v>1</v>
      </c>
      <c r="F80" s="48"/>
      <c r="G80" s="94">
        <v>1</v>
      </c>
      <c r="H80" s="140">
        <v>2256</v>
      </c>
      <c r="I80" s="140">
        <v>2256</v>
      </c>
      <c r="J80" s="94">
        <v>1</v>
      </c>
      <c r="K80" s="94">
        <v>-1</v>
      </c>
      <c r="L80" s="103">
        <v>-0.8</v>
      </c>
      <c r="M80" s="95"/>
      <c r="N80" s="96"/>
      <c r="O80" s="96"/>
      <c r="P80" s="97"/>
      <c r="Q80" s="98"/>
      <c r="R80" s="96"/>
      <c r="S80" s="96"/>
      <c r="T80" s="97"/>
      <c r="U80" s="98"/>
      <c r="V80" s="8"/>
      <c r="W80" s="48"/>
    </row>
    <row x14ac:dyDescent="0.25" r="81" customHeight="1" ht="19.5">
      <c r="A81" s="141" t="s">
        <v>185</v>
      </c>
      <c r="B81" s="141" t="s">
        <v>186</v>
      </c>
      <c r="C81" s="142">
        <v>2606</v>
      </c>
      <c r="D81" s="142">
        <v>145</v>
      </c>
      <c r="E81" s="94">
        <v>1</v>
      </c>
      <c r="F81" s="48"/>
      <c r="G81" s="94">
        <v>1</v>
      </c>
      <c r="H81" s="93">
        <v>2606</v>
      </c>
      <c r="I81" s="93">
        <v>2606</v>
      </c>
      <c r="J81" s="94">
        <v>1</v>
      </c>
      <c r="K81" s="94">
        <v>-1</v>
      </c>
      <c r="L81" s="103">
        <v>-0.8</v>
      </c>
      <c r="M81" s="95"/>
      <c r="N81" s="96"/>
      <c r="O81" s="96"/>
      <c r="P81" s="97"/>
      <c r="Q81" s="98"/>
      <c r="R81" s="96"/>
      <c r="S81" s="96"/>
      <c r="T81" s="97"/>
      <c r="U81" s="98"/>
      <c r="V81" s="8"/>
      <c r="W81" s="48"/>
    </row>
    <row x14ac:dyDescent="0.25" r="82" customHeight="1" ht="19.5">
      <c r="A82" s="141" t="s">
        <v>185</v>
      </c>
      <c r="B82" s="141" t="s">
        <v>186</v>
      </c>
      <c r="C82" s="142">
        <v>2998</v>
      </c>
      <c r="D82" s="142">
        <v>130</v>
      </c>
      <c r="E82" s="94">
        <v>1</v>
      </c>
      <c r="F82" s="48"/>
      <c r="G82" s="94">
        <v>1</v>
      </c>
      <c r="H82" s="93">
        <v>2998</v>
      </c>
      <c r="I82" s="93">
        <v>2998</v>
      </c>
      <c r="J82" s="94">
        <v>1</v>
      </c>
      <c r="K82" s="143">
        <v>666</v>
      </c>
      <c r="L82" s="143">
        <v>666</v>
      </c>
      <c r="M82" s="100">
        <v>1</v>
      </c>
      <c r="N82" s="96"/>
      <c r="O82" s="96"/>
      <c r="P82" s="97"/>
      <c r="Q82" s="98"/>
      <c r="R82" s="96"/>
      <c r="S82" s="96"/>
      <c r="T82" s="97"/>
      <c r="U82" s="98"/>
      <c r="V82" s="8"/>
      <c r="W82" s="48"/>
    </row>
    <row x14ac:dyDescent="0.25" r="83" customHeight="1" ht="19.5">
      <c r="A83" s="141" t="s">
        <v>185</v>
      </c>
      <c r="B83" s="141" t="s">
        <v>186</v>
      </c>
      <c r="C83" s="142">
        <v>3257</v>
      </c>
      <c r="D83" s="139">
        <v>130</v>
      </c>
      <c r="E83" s="94">
        <v>1</v>
      </c>
      <c r="F83" s="48"/>
      <c r="G83" s="94">
        <v>1</v>
      </c>
      <c r="H83" s="93">
        <v>3257</v>
      </c>
      <c r="I83" s="93">
        <v>3257</v>
      </c>
      <c r="J83" s="94">
        <v>1</v>
      </c>
      <c r="K83" s="143">
        <v>-1</v>
      </c>
      <c r="L83" s="144">
        <v>-0.4</v>
      </c>
      <c r="M83" s="100">
        <v>1</v>
      </c>
      <c r="N83" s="96"/>
      <c r="O83" s="96"/>
      <c r="P83" s="97"/>
      <c r="Q83" s="98"/>
      <c r="R83" s="96"/>
      <c r="S83" s="96"/>
      <c r="T83" s="97"/>
      <c r="U83" s="98"/>
      <c r="V83" s="8"/>
      <c r="W83" s="48"/>
    </row>
    <row x14ac:dyDescent="0.25" r="84" customHeight="1" ht="19.5">
      <c r="A84" s="141" t="s">
        <v>185</v>
      </c>
      <c r="B84" s="141" t="s">
        <v>186</v>
      </c>
      <c r="C84" s="142">
        <v>3623</v>
      </c>
      <c r="D84" s="139">
        <v>135</v>
      </c>
      <c r="E84" s="94">
        <v>1</v>
      </c>
      <c r="F84" s="48"/>
      <c r="G84" s="94">
        <v>1</v>
      </c>
      <c r="H84" s="93">
        <v>3623</v>
      </c>
      <c r="I84" s="93">
        <v>3623</v>
      </c>
      <c r="J84" s="94">
        <v>1</v>
      </c>
      <c r="K84" s="94">
        <v>-1</v>
      </c>
      <c r="L84" s="103">
        <v>-0.02</v>
      </c>
      <c r="M84" s="95"/>
      <c r="N84" s="96"/>
      <c r="O84" s="96"/>
      <c r="P84" s="97"/>
      <c r="Q84" s="98"/>
      <c r="R84" s="96"/>
      <c r="S84" s="96"/>
      <c r="T84" s="97"/>
      <c r="U84" s="98"/>
      <c r="V84" s="8"/>
      <c r="W84" s="48"/>
    </row>
    <row x14ac:dyDescent="0.25" r="85" customHeight="1" ht="19.5">
      <c r="A85" s="141" t="s">
        <v>185</v>
      </c>
      <c r="B85" s="141" t="s">
        <v>186</v>
      </c>
      <c r="C85" s="142">
        <v>3844</v>
      </c>
      <c r="D85" s="142">
        <v>135</v>
      </c>
      <c r="E85" s="94">
        <v>1</v>
      </c>
      <c r="F85" s="48"/>
      <c r="G85" s="94">
        <v>1</v>
      </c>
      <c r="H85" s="93">
        <v>3844</v>
      </c>
      <c r="I85" s="93">
        <v>3844</v>
      </c>
      <c r="J85" s="94">
        <v>1</v>
      </c>
      <c r="K85" s="143">
        <v>-1</v>
      </c>
      <c r="L85" s="144">
        <v>-3.2</v>
      </c>
      <c r="M85" s="100">
        <v>1</v>
      </c>
      <c r="N85" s="96"/>
      <c r="O85" s="96"/>
      <c r="P85" s="97"/>
      <c r="Q85" s="98"/>
      <c r="R85" s="96"/>
      <c r="S85" s="96"/>
      <c r="T85" s="97"/>
      <c r="U85" s="98"/>
      <c r="V85" s="8"/>
      <c r="W85" s="48"/>
    </row>
    <row x14ac:dyDescent="0.25" r="86" customHeight="1" ht="19.5">
      <c r="A86" s="141" t="s">
        <v>185</v>
      </c>
      <c r="B86" s="141" t="s">
        <v>186</v>
      </c>
      <c r="C86" s="107" t="s">
        <v>183</v>
      </c>
      <c r="D86" s="107"/>
      <c r="E86" s="107"/>
      <c r="F86" s="108"/>
      <c r="G86" s="107"/>
      <c r="H86" s="109">
        <v>2256</v>
      </c>
      <c r="I86" s="109">
        <v>2606</v>
      </c>
      <c r="J86" s="110"/>
      <c r="K86" s="110"/>
      <c r="L86" s="111"/>
      <c r="M86" s="110"/>
      <c r="N86" s="112">
        <v>1</v>
      </c>
      <c r="O86" s="94">
        <v>1</v>
      </c>
      <c r="P86" s="103">
        <v>1.2</v>
      </c>
      <c r="Q86" s="113"/>
      <c r="R86" s="112">
        <v>1</v>
      </c>
      <c r="S86" s="94">
        <v>1</v>
      </c>
      <c r="T86" s="103">
        <v>0.6</v>
      </c>
      <c r="U86" s="113"/>
      <c r="V86" s="94">
        <v>2</v>
      </c>
      <c r="W86" s="48"/>
    </row>
    <row x14ac:dyDescent="0.25" r="87" customHeight="1" ht="19.5">
      <c r="A87" s="141" t="s">
        <v>185</v>
      </c>
      <c r="B87" s="141" t="s">
        <v>186</v>
      </c>
      <c r="C87" s="96" t="s">
        <v>171</v>
      </c>
      <c r="D87" s="96"/>
      <c r="E87" s="96"/>
      <c r="F87" s="98"/>
      <c r="G87" s="96"/>
      <c r="H87" s="116">
        <v>2256</v>
      </c>
      <c r="I87" s="116">
        <v>2998</v>
      </c>
      <c r="J87" s="106"/>
      <c r="K87" s="96"/>
      <c r="L87" s="97"/>
      <c r="M87" s="96"/>
      <c r="N87" s="112">
        <v>1</v>
      </c>
      <c r="O87" s="94">
        <v>-1</v>
      </c>
      <c r="P87" s="103">
        <v>0.59</v>
      </c>
      <c r="Q87" s="113"/>
      <c r="R87" s="114">
        <v>0</v>
      </c>
      <c r="S87" s="101"/>
      <c r="T87" s="102"/>
      <c r="U87" s="115"/>
      <c r="V87" s="114">
        <v>0</v>
      </c>
      <c r="W87" s="48"/>
    </row>
    <row x14ac:dyDescent="0.25" r="88" customHeight="1" ht="19.5">
      <c r="A88" s="141" t="s">
        <v>185</v>
      </c>
      <c r="B88" s="141" t="s">
        <v>186</v>
      </c>
      <c r="C88" s="96" t="s">
        <v>171</v>
      </c>
      <c r="D88" s="96"/>
      <c r="E88" s="96"/>
      <c r="F88" s="98"/>
      <c r="G88" s="96"/>
      <c r="H88" s="116">
        <v>2256</v>
      </c>
      <c r="I88" s="116">
        <v>3257</v>
      </c>
      <c r="J88" s="106"/>
      <c r="K88" s="96"/>
      <c r="L88" s="97"/>
      <c r="M88" s="96"/>
      <c r="N88" s="114">
        <v>0</v>
      </c>
      <c r="O88" s="101"/>
      <c r="P88" s="102"/>
      <c r="Q88" s="115"/>
      <c r="R88" s="114">
        <v>0</v>
      </c>
      <c r="S88" s="101"/>
      <c r="T88" s="102"/>
      <c r="U88" s="115"/>
      <c r="V88" s="114">
        <v>0</v>
      </c>
      <c r="W88" s="48"/>
    </row>
    <row x14ac:dyDescent="0.25" r="89" customHeight="1" ht="19.5">
      <c r="A89" s="141" t="s">
        <v>185</v>
      </c>
      <c r="B89" s="141" t="s">
        <v>186</v>
      </c>
      <c r="C89" s="96" t="s">
        <v>171</v>
      </c>
      <c r="D89" s="96"/>
      <c r="E89" s="96"/>
      <c r="F89" s="98"/>
      <c r="G89" s="96"/>
      <c r="H89" s="116">
        <v>2256</v>
      </c>
      <c r="I89" s="116">
        <v>3623</v>
      </c>
      <c r="J89" s="106"/>
      <c r="K89" s="96"/>
      <c r="L89" s="97"/>
      <c r="M89" s="96"/>
      <c r="N89" s="114">
        <v>0</v>
      </c>
      <c r="O89" s="101"/>
      <c r="P89" s="102"/>
      <c r="Q89" s="115"/>
      <c r="R89" s="114">
        <v>0</v>
      </c>
      <c r="S89" s="101"/>
      <c r="T89" s="102"/>
      <c r="U89" s="115"/>
      <c r="V89" s="114">
        <v>0</v>
      </c>
      <c r="W89" s="48"/>
    </row>
    <row x14ac:dyDescent="0.25" r="90" customHeight="1" ht="19.5">
      <c r="A90" s="141" t="s">
        <v>185</v>
      </c>
      <c r="B90" s="141" t="s">
        <v>186</v>
      </c>
      <c r="C90" s="96" t="s">
        <v>171</v>
      </c>
      <c r="D90" s="96"/>
      <c r="E90" s="96"/>
      <c r="F90" s="98"/>
      <c r="G90" s="96"/>
      <c r="H90" s="116">
        <v>2256</v>
      </c>
      <c r="I90" s="116">
        <v>3844</v>
      </c>
      <c r="J90" s="106"/>
      <c r="K90" s="96"/>
      <c r="L90" s="97"/>
      <c r="M90" s="96"/>
      <c r="N90" s="114">
        <v>0</v>
      </c>
      <c r="O90" s="101"/>
      <c r="P90" s="102"/>
      <c r="Q90" s="115"/>
      <c r="R90" s="114">
        <v>0</v>
      </c>
      <c r="S90" s="101"/>
      <c r="T90" s="102"/>
      <c r="U90" s="115"/>
      <c r="V90" s="114">
        <v>0</v>
      </c>
      <c r="W90" s="48"/>
    </row>
    <row x14ac:dyDescent="0.25" r="91" customHeight="1" ht="19.5">
      <c r="A91" s="141" t="s">
        <v>185</v>
      </c>
      <c r="B91" s="141" t="s">
        <v>186</v>
      </c>
      <c r="C91" s="96" t="s">
        <v>171</v>
      </c>
      <c r="D91" s="96"/>
      <c r="E91" s="96"/>
      <c r="F91" s="98"/>
      <c r="G91" s="96"/>
      <c r="H91" s="109">
        <v>2606</v>
      </c>
      <c r="I91" s="109">
        <v>2998</v>
      </c>
      <c r="J91" s="110"/>
      <c r="K91" s="110"/>
      <c r="L91" s="111"/>
      <c r="M91" s="110"/>
      <c r="N91" s="122">
        <v>1</v>
      </c>
      <c r="O91" s="94">
        <v>1</v>
      </c>
      <c r="P91" s="103">
        <v>0.75</v>
      </c>
      <c r="Q91" s="113"/>
      <c r="R91" s="114">
        <v>0</v>
      </c>
      <c r="S91" s="101"/>
      <c r="T91" s="102"/>
      <c r="U91" s="115"/>
      <c r="V91" s="94">
        <v>1</v>
      </c>
      <c r="W91" s="48"/>
    </row>
    <row x14ac:dyDescent="0.25" r="92" customHeight="1" ht="19.5">
      <c r="A92" s="141" t="s">
        <v>185</v>
      </c>
      <c r="B92" s="141" t="s">
        <v>186</v>
      </c>
      <c r="C92" s="96" t="s">
        <v>171</v>
      </c>
      <c r="D92" s="96"/>
      <c r="E92" s="96"/>
      <c r="F92" s="98"/>
      <c r="G92" s="96"/>
      <c r="H92" s="116">
        <v>2606</v>
      </c>
      <c r="I92" s="116">
        <v>3257</v>
      </c>
      <c r="J92" s="106"/>
      <c r="K92" s="96"/>
      <c r="L92" s="97"/>
      <c r="M92" s="96"/>
      <c r="N92" s="112">
        <v>1</v>
      </c>
      <c r="O92" s="94">
        <v>-1</v>
      </c>
      <c r="P92" s="103">
        <v>0.72</v>
      </c>
      <c r="Q92" s="113"/>
      <c r="R92" s="114">
        <v>0</v>
      </c>
      <c r="S92" s="101"/>
      <c r="T92" s="102"/>
      <c r="U92" s="115"/>
      <c r="V92" s="114">
        <v>0</v>
      </c>
      <c r="W92" s="48"/>
    </row>
    <row x14ac:dyDescent="0.25" r="93" customHeight="1" ht="19.5">
      <c r="A93" s="141" t="s">
        <v>185</v>
      </c>
      <c r="B93" s="141" t="s">
        <v>186</v>
      </c>
      <c r="C93" s="96" t="s">
        <v>171</v>
      </c>
      <c r="D93" s="96"/>
      <c r="E93" s="96"/>
      <c r="F93" s="98"/>
      <c r="G93" s="96"/>
      <c r="H93" s="116">
        <v>2606</v>
      </c>
      <c r="I93" s="116">
        <v>3623</v>
      </c>
      <c r="J93" s="106"/>
      <c r="K93" s="96"/>
      <c r="L93" s="97"/>
      <c r="M93" s="96"/>
      <c r="N93" s="114">
        <v>0</v>
      </c>
      <c r="O93" s="101"/>
      <c r="P93" s="102"/>
      <c r="Q93" s="115"/>
      <c r="R93" s="114">
        <v>0</v>
      </c>
      <c r="S93" s="101"/>
      <c r="T93" s="102"/>
      <c r="U93" s="115"/>
      <c r="V93" s="114">
        <v>0</v>
      </c>
      <c r="W93" s="48"/>
    </row>
    <row x14ac:dyDescent="0.25" r="94" customHeight="1" ht="19.5">
      <c r="A94" s="141" t="s">
        <v>185</v>
      </c>
      <c r="B94" s="141" t="s">
        <v>186</v>
      </c>
      <c r="C94" s="96" t="s">
        <v>171</v>
      </c>
      <c r="D94" s="96"/>
      <c r="E94" s="96"/>
      <c r="F94" s="98"/>
      <c r="G94" s="96"/>
      <c r="H94" s="116">
        <v>2606</v>
      </c>
      <c r="I94" s="116">
        <v>3844</v>
      </c>
      <c r="J94" s="106"/>
      <c r="K94" s="96"/>
      <c r="L94" s="97"/>
      <c r="M94" s="96"/>
      <c r="N94" s="117">
        <v>666</v>
      </c>
      <c r="O94" s="118"/>
      <c r="P94" s="119"/>
      <c r="Q94" s="65"/>
      <c r="R94" s="117">
        <v>666</v>
      </c>
      <c r="S94" s="118"/>
      <c r="T94" s="119"/>
      <c r="U94" s="65"/>
      <c r="V94" s="120"/>
      <c r="W94" s="48"/>
    </row>
    <row x14ac:dyDescent="0.25" r="95" customHeight="1" ht="19.5">
      <c r="A95" s="141" t="s">
        <v>185</v>
      </c>
      <c r="B95" s="141" t="s">
        <v>186</v>
      </c>
      <c r="C95" s="96" t="s">
        <v>171</v>
      </c>
      <c r="D95" s="96"/>
      <c r="E95" s="96"/>
      <c r="F95" s="98"/>
      <c r="G95" s="96"/>
      <c r="H95" s="109">
        <v>2998</v>
      </c>
      <c r="I95" s="109">
        <v>3257</v>
      </c>
      <c r="J95" s="110"/>
      <c r="K95" s="110"/>
      <c r="L95" s="111"/>
      <c r="M95" s="110"/>
      <c r="N95" s="122">
        <v>1</v>
      </c>
      <c r="O95" s="94">
        <v>1</v>
      </c>
      <c r="P95" s="103">
        <v>0.34</v>
      </c>
      <c r="Q95" s="113"/>
      <c r="R95" s="122">
        <v>1</v>
      </c>
      <c r="S95" s="94">
        <v>1</v>
      </c>
      <c r="T95" s="103">
        <v>0.57</v>
      </c>
      <c r="U95" s="113"/>
      <c r="V95" s="94">
        <v>1</v>
      </c>
      <c r="W95" s="48"/>
    </row>
    <row x14ac:dyDescent="0.25" r="96" customHeight="1" ht="19.5">
      <c r="A96" s="141" t="s">
        <v>185</v>
      </c>
      <c r="B96" s="141" t="s">
        <v>186</v>
      </c>
      <c r="C96" s="96" t="s">
        <v>171</v>
      </c>
      <c r="D96" s="96"/>
      <c r="E96" s="96"/>
      <c r="F96" s="98"/>
      <c r="G96" s="96"/>
      <c r="H96" s="116">
        <v>2998</v>
      </c>
      <c r="I96" s="116">
        <v>3623</v>
      </c>
      <c r="J96" s="106"/>
      <c r="K96" s="96"/>
      <c r="L96" s="97"/>
      <c r="M96" s="96"/>
      <c r="N96" s="114">
        <v>0</v>
      </c>
      <c r="O96" s="101"/>
      <c r="P96" s="102"/>
      <c r="Q96" s="115"/>
      <c r="R96" s="114">
        <v>0</v>
      </c>
      <c r="S96" s="101"/>
      <c r="T96" s="102"/>
      <c r="U96" s="115"/>
      <c r="V96" s="114">
        <v>0</v>
      </c>
      <c r="W96" s="48"/>
    </row>
    <row x14ac:dyDescent="0.25" r="97" customHeight="1" ht="19.5">
      <c r="A97" s="141" t="s">
        <v>185</v>
      </c>
      <c r="B97" s="141" t="s">
        <v>186</v>
      </c>
      <c r="C97" s="96" t="s">
        <v>171</v>
      </c>
      <c r="D97" s="96"/>
      <c r="E97" s="96"/>
      <c r="F97" s="98"/>
      <c r="G97" s="96"/>
      <c r="H97" s="116">
        <v>2998</v>
      </c>
      <c r="I97" s="116">
        <v>3844</v>
      </c>
      <c r="J97" s="106"/>
      <c r="K97" s="96"/>
      <c r="L97" s="97"/>
      <c r="M97" s="96"/>
      <c r="N97" s="117">
        <v>666</v>
      </c>
      <c r="O97" s="118"/>
      <c r="P97" s="119"/>
      <c r="Q97" s="65"/>
      <c r="R97" s="117">
        <v>666</v>
      </c>
      <c r="S97" s="118"/>
      <c r="T97" s="119"/>
      <c r="U97" s="65"/>
      <c r="V97" s="120"/>
      <c r="W97" s="48"/>
    </row>
    <row x14ac:dyDescent="0.25" r="98" customHeight="1" ht="19.5">
      <c r="A98" s="141" t="s">
        <v>185</v>
      </c>
      <c r="B98" s="141" t="s">
        <v>186</v>
      </c>
      <c r="C98" s="96" t="s">
        <v>171</v>
      </c>
      <c r="D98" s="96"/>
      <c r="E98" s="96"/>
      <c r="F98" s="98"/>
      <c r="G98" s="96"/>
      <c r="H98" s="109">
        <v>3257</v>
      </c>
      <c r="I98" s="109">
        <v>3623</v>
      </c>
      <c r="J98" s="110"/>
      <c r="K98" s="110"/>
      <c r="L98" s="111"/>
      <c r="M98" s="110"/>
      <c r="N98" s="112">
        <v>1</v>
      </c>
      <c r="O98" s="94">
        <v>1</v>
      </c>
      <c r="P98" s="103">
        <v>0.86</v>
      </c>
      <c r="Q98" s="113"/>
      <c r="R98" s="114">
        <v>0</v>
      </c>
      <c r="S98" s="101"/>
      <c r="T98" s="102"/>
      <c r="U98" s="115"/>
      <c r="V98" s="114">
        <v>0</v>
      </c>
      <c r="W98" s="48"/>
    </row>
    <row x14ac:dyDescent="0.25" r="99" customHeight="1" ht="19.5">
      <c r="A99" s="141" t="s">
        <v>185</v>
      </c>
      <c r="B99" s="141" t="s">
        <v>186</v>
      </c>
      <c r="C99" s="96" t="s">
        <v>171</v>
      </c>
      <c r="D99" s="96"/>
      <c r="E99" s="96"/>
      <c r="F99" s="98"/>
      <c r="G99" s="96"/>
      <c r="H99" s="116">
        <v>3257</v>
      </c>
      <c r="I99" s="116">
        <v>3844</v>
      </c>
      <c r="J99" s="106"/>
      <c r="K99" s="96"/>
      <c r="L99" s="97"/>
      <c r="M99" s="96"/>
      <c r="N99" s="114">
        <v>0</v>
      </c>
      <c r="O99" s="101"/>
      <c r="P99" s="102"/>
      <c r="Q99" s="115"/>
      <c r="R99" s="114">
        <v>0</v>
      </c>
      <c r="S99" s="101"/>
      <c r="T99" s="102"/>
      <c r="U99" s="115"/>
      <c r="V99" s="114">
        <v>0</v>
      </c>
      <c r="W99" s="48"/>
    </row>
    <row x14ac:dyDescent="0.25" r="100" customHeight="1" ht="19.5">
      <c r="A100" s="141" t="s">
        <v>185</v>
      </c>
      <c r="B100" s="141" t="s">
        <v>186</v>
      </c>
      <c r="C100" s="96" t="s">
        <v>171</v>
      </c>
      <c r="D100" s="96"/>
      <c r="E100" s="96"/>
      <c r="F100" s="98"/>
      <c r="G100" s="96"/>
      <c r="H100" s="109">
        <v>3623</v>
      </c>
      <c r="I100" s="109">
        <v>3844</v>
      </c>
      <c r="J100" s="110"/>
      <c r="K100" s="110"/>
      <c r="L100" s="111"/>
      <c r="M100" s="110"/>
      <c r="N100" s="112">
        <v>1</v>
      </c>
      <c r="O100" s="94">
        <v>1</v>
      </c>
      <c r="P100" s="103">
        <v>0.16</v>
      </c>
      <c r="Q100" s="113"/>
      <c r="R100" s="114">
        <v>0</v>
      </c>
      <c r="S100" s="101"/>
      <c r="T100" s="102"/>
      <c r="U100" s="115"/>
      <c r="V100" s="94">
        <v>1</v>
      </c>
      <c r="W100" s="48"/>
    </row>
    <row x14ac:dyDescent="0.25" r="101" customHeight="1" ht="19.5">
      <c r="A101" s="48"/>
      <c r="B101" s="48"/>
      <c r="C101" s="145"/>
      <c r="D101" s="8"/>
      <c r="E101" s="8"/>
      <c r="F101" s="48"/>
      <c r="G101" s="8"/>
      <c r="H101" s="145"/>
      <c r="I101" s="145"/>
      <c r="J101" s="8"/>
      <c r="K101" s="8"/>
      <c r="L101" s="9"/>
      <c r="M101" s="8"/>
      <c r="N101" s="8"/>
      <c r="O101" s="8"/>
      <c r="P101" s="9"/>
      <c r="Q101" s="48"/>
      <c r="R101" s="8"/>
      <c r="S101" s="8"/>
      <c r="T101" s="9"/>
      <c r="U101" s="48"/>
      <c r="V101" s="8"/>
      <c r="W101" s="48"/>
    </row>
    <row x14ac:dyDescent="0.25" r="102" customHeight="1" ht="19.5">
      <c r="A102" s="48"/>
      <c r="B102" s="48"/>
      <c r="C102" s="145"/>
      <c r="D102" s="8"/>
      <c r="E102" s="8"/>
      <c r="F102" s="48"/>
      <c r="G102" s="8"/>
      <c r="H102" s="145"/>
      <c r="I102" s="145"/>
      <c r="J102" s="8"/>
      <c r="K102" s="8"/>
      <c r="L102" s="9"/>
      <c r="M102" s="8"/>
      <c r="N102" s="8"/>
      <c r="O102" s="8"/>
      <c r="P102" s="9"/>
      <c r="Q102" s="48"/>
      <c r="R102" s="8"/>
      <c r="S102" s="8"/>
      <c r="T102" s="9"/>
      <c r="U102" s="48"/>
      <c r="V102" s="8"/>
      <c r="W102" s="48"/>
    </row>
    <row x14ac:dyDescent="0.25" r="103" customHeight="1" ht="19.5">
      <c r="A103" s="48"/>
      <c r="B103" s="48"/>
      <c r="C103" s="145"/>
      <c r="D103" s="8"/>
      <c r="E103" s="8"/>
      <c r="F103" s="48"/>
      <c r="G103" s="8"/>
      <c r="H103" s="145"/>
      <c r="I103" s="145"/>
      <c r="J103" s="8"/>
      <c r="K103" s="8"/>
      <c r="L103" s="9"/>
      <c r="M103" s="8"/>
      <c r="N103" s="8"/>
      <c r="O103" s="8"/>
      <c r="P103" s="9"/>
      <c r="Q103" s="48"/>
      <c r="R103" s="8"/>
      <c r="S103" s="8"/>
      <c r="T103" s="9"/>
      <c r="U103" s="48"/>
      <c r="V103" s="8"/>
      <c r="W103" s="48"/>
    </row>
    <row x14ac:dyDescent="0.25" r="104" customHeight="1" ht="19.5">
      <c r="A104" s="48"/>
      <c r="B104" s="48"/>
      <c r="C104" s="145"/>
      <c r="D104" s="8"/>
      <c r="E104" s="8"/>
      <c r="F104" s="48"/>
      <c r="G104" s="8"/>
      <c r="H104" s="145"/>
      <c r="I104" s="145"/>
      <c r="J104" s="8"/>
      <c r="K104" s="8"/>
      <c r="L104" s="9"/>
      <c r="M104" s="8"/>
      <c r="N104" s="8"/>
      <c r="O104" s="8"/>
      <c r="P104" s="9"/>
      <c r="Q104" s="48"/>
      <c r="R104" s="8"/>
      <c r="S104" s="8"/>
      <c r="T104" s="9"/>
      <c r="U104" s="48"/>
      <c r="V104" s="8"/>
      <c r="W104" s="48"/>
    </row>
    <row x14ac:dyDescent="0.25" r="105" customHeight="1" ht="19.5">
      <c r="A105" s="48"/>
      <c r="B105" s="48"/>
      <c r="C105" s="146"/>
      <c r="D105" s="147"/>
      <c r="E105" s="8"/>
      <c r="F105" s="48"/>
      <c r="G105" s="8"/>
      <c r="H105" s="146"/>
      <c r="I105" s="146"/>
      <c r="J105" s="8"/>
      <c r="K105" s="8"/>
      <c r="L105" s="9"/>
      <c r="M105" s="8"/>
      <c r="N105" s="8"/>
      <c r="O105" s="8"/>
      <c r="P105" s="9"/>
      <c r="Q105" s="48"/>
      <c r="R105" s="8"/>
      <c r="S105" s="8"/>
      <c r="T105" s="9"/>
      <c r="U105" s="48"/>
      <c r="V105" s="8"/>
      <c r="W105" s="48"/>
    </row>
    <row x14ac:dyDescent="0.25" r="106" customHeight="1" ht="19.5">
      <c r="A106" s="48"/>
      <c r="B106" s="48"/>
      <c r="C106" s="147"/>
      <c r="D106" s="147"/>
      <c r="E106" s="8"/>
      <c r="F106" s="48"/>
      <c r="G106" s="8"/>
      <c r="H106" s="8"/>
      <c r="I106" s="8"/>
      <c r="J106" s="8"/>
      <c r="K106" s="8"/>
      <c r="L106" s="9"/>
      <c r="M106" s="8"/>
      <c r="N106" s="8"/>
      <c r="O106" s="8"/>
      <c r="P106" s="9"/>
      <c r="Q106" s="48"/>
      <c r="R106" s="8"/>
      <c r="S106" s="8"/>
      <c r="T106" s="9"/>
      <c r="U106" s="48"/>
      <c r="V106" s="8"/>
      <c r="W106" s="48"/>
    </row>
    <row x14ac:dyDescent="0.25" r="107" customHeight="1" ht="19.5">
      <c r="A107" s="48"/>
      <c r="B107" s="48"/>
      <c r="C107" s="145"/>
      <c r="D107" s="8"/>
      <c r="E107" s="8"/>
      <c r="F107" s="48"/>
      <c r="G107" s="8"/>
      <c r="H107" s="145"/>
      <c r="I107" s="145"/>
      <c r="J107" s="8"/>
      <c r="K107" s="8"/>
      <c r="L107" s="9"/>
      <c r="M107" s="8"/>
      <c r="N107" s="8"/>
      <c r="O107" s="8"/>
      <c r="P107" s="9"/>
      <c r="Q107" s="48"/>
      <c r="R107" s="8"/>
      <c r="S107" s="8"/>
      <c r="T107" s="9"/>
      <c r="U107" s="48"/>
      <c r="V107" s="8"/>
      <c r="W107" s="48"/>
    </row>
    <row x14ac:dyDescent="0.25" r="108" customHeight="1" ht="19.5">
      <c r="A108" s="48"/>
      <c r="B108" s="48"/>
      <c r="C108" s="145"/>
      <c r="D108" s="8"/>
      <c r="E108" s="8"/>
      <c r="F108" s="48"/>
      <c r="G108" s="8"/>
      <c r="H108" s="145"/>
      <c r="I108" s="145"/>
      <c r="J108" s="8"/>
      <c r="K108" s="8"/>
      <c r="L108" s="9"/>
      <c r="M108" s="8"/>
      <c r="N108" s="8"/>
      <c r="O108" s="8"/>
      <c r="P108" s="9"/>
      <c r="Q108" s="48"/>
      <c r="R108" s="8"/>
      <c r="S108" s="8"/>
      <c r="T108" s="9"/>
      <c r="U108" s="48"/>
      <c r="V108" s="8"/>
      <c r="W108" s="48"/>
    </row>
    <row x14ac:dyDescent="0.25" r="109" customHeight="1" ht="19.5">
      <c r="A109" s="48"/>
      <c r="B109" s="48"/>
      <c r="C109" s="147"/>
      <c r="D109" s="147"/>
      <c r="E109" s="8"/>
      <c r="F109" s="48"/>
      <c r="G109" s="8"/>
      <c r="H109" s="8"/>
      <c r="I109" s="8"/>
      <c r="J109" s="8"/>
      <c r="K109" s="8"/>
      <c r="L109" s="9"/>
      <c r="M109" s="8"/>
      <c r="N109" s="8"/>
      <c r="O109" s="8"/>
      <c r="P109" s="9"/>
      <c r="Q109" s="48"/>
      <c r="R109" s="8"/>
      <c r="S109" s="8"/>
      <c r="T109" s="9"/>
      <c r="U109" s="48"/>
      <c r="V109" s="8"/>
      <c r="W109" s="48"/>
    </row>
    <row x14ac:dyDescent="0.25" r="110" customHeight="1" ht="19.5">
      <c r="A110" s="48"/>
      <c r="B110" s="48"/>
      <c r="C110" s="147"/>
      <c r="D110" s="147"/>
      <c r="E110" s="8"/>
      <c r="F110" s="48"/>
      <c r="G110" s="8"/>
      <c r="H110" s="8"/>
      <c r="I110" s="8"/>
      <c r="J110" s="8"/>
      <c r="K110" s="8"/>
      <c r="L110" s="9"/>
      <c r="M110" s="8"/>
      <c r="N110" s="8"/>
      <c r="O110" s="8"/>
      <c r="P110" s="9"/>
      <c r="Q110" s="48"/>
      <c r="R110" s="8"/>
      <c r="S110" s="8"/>
      <c r="T110" s="9"/>
      <c r="U110" s="48"/>
      <c r="V110" s="8"/>
      <c r="W110" s="48"/>
    </row>
    <row x14ac:dyDescent="0.25" r="111" customHeight="1" ht="19.5">
      <c r="A111" s="48"/>
      <c r="B111" s="48"/>
      <c r="C111" s="8"/>
      <c r="D111" s="8"/>
      <c r="E111" s="8"/>
      <c r="F111" s="48"/>
      <c r="G111" s="8"/>
      <c r="H111" s="146"/>
      <c r="I111" s="146"/>
      <c r="J111" s="8"/>
      <c r="K111" s="8"/>
      <c r="L111" s="9"/>
      <c r="M111" s="8"/>
      <c r="N111" s="8"/>
      <c r="O111" s="8"/>
      <c r="P111" s="9"/>
      <c r="Q111" s="48"/>
      <c r="R111" s="8"/>
      <c r="S111" s="8"/>
      <c r="T111" s="9"/>
      <c r="U111" s="48"/>
      <c r="V111" s="8"/>
      <c r="W111" s="48"/>
    </row>
    <row x14ac:dyDescent="0.25" r="112" customHeight="1" ht="19.5">
      <c r="A112" s="48"/>
      <c r="B112" s="48"/>
      <c r="C112" s="8"/>
      <c r="D112" s="8"/>
      <c r="E112" s="8"/>
      <c r="F112" s="48"/>
      <c r="G112" s="8"/>
      <c r="H112" s="8"/>
      <c r="I112" s="8"/>
      <c r="J112" s="8"/>
      <c r="K112" s="8"/>
      <c r="L112" s="9"/>
      <c r="M112" s="8"/>
      <c r="N112" s="8"/>
      <c r="O112" s="8"/>
      <c r="P112" s="9"/>
      <c r="Q112" s="48"/>
      <c r="R112" s="8"/>
      <c r="S112" s="8"/>
      <c r="T112" s="9"/>
      <c r="U112" s="48"/>
      <c r="V112" s="8"/>
      <c r="W112" s="48"/>
    </row>
    <row x14ac:dyDescent="0.25" r="113" customHeight="1" ht="19.5">
      <c r="A113" s="48"/>
      <c r="B113" s="48"/>
      <c r="C113" s="8"/>
      <c r="D113" s="8"/>
      <c r="E113" s="8"/>
      <c r="F113" s="48"/>
      <c r="G113" s="8"/>
      <c r="H113" s="8"/>
      <c r="I113" s="8"/>
      <c r="J113" s="8"/>
      <c r="K113" s="8"/>
      <c r="L113" s="9"/>
      <c r="M113" s="8"/>
      <c r="N113" s="8"/>
      <c r="O113" s="8"/>
      <c r="P113" s="9"/>
      <c r="Q113" s="48"/>
      <c r="R113" s="8"/>
      <c r="S113" s="8"/>
      <c r="T113" s="9"/>
      <c r="U113" s="48"/>
      <c r="V113" s="8"/>
      <c r="W113" s="48"/>
    </row>
    <row x14ac:dyDescent="0.25" r="114" customHeight="1" ht="19.5">
      <c r="A114" s="48"/>
      <c r="B114" s="48"/>
      <c r="C114" s="8"/>
      <c r="D114" s="8"/>
      <c r="E114" s="8"/>
      <c r="F114" s="48"/>
      <c r="G114" s="8"/>
      <c r="H114" s="146"/>
      <c r="I114" s="146"/>
      <c r="J114" s="8"/>
      <c r="K114" s="8"/>
      <c r="L114" s="9"/>
      <c r="M114" s="8"/>
      <c r="N114" s="8"/>
      <c r="O114" s="8"/>
      <c r="P114" s="9"/>
      <c r="Q114" s="48"/>
      <c r="R114" s="8"/>
      <c r="S114" s="8"/>
      <c r="T114" s="9"/>
      <c r="U114" s="48"/>
      <c r="V114" s="8"/>
      <c r="W114" s="48"/>
    </row>
    <row x14ac:dyDescent="0.25" r="115" customHeight="1" ht="19.5">
      <c r="A115" s="48"/>
      <c r="B115" s="48"/>
      <c r="C115" s="8"/>
      <c r="D115" s="8"/>
      <c r="E115" s="8"/>
      <c r="F115" s="48"/>
      <c r="G115" s="8"/>
      <c r="H115" s="8"/>
      <c r="I115" s="8"/>
      <c r="J115" s="8"/>
      <c r="K115" s="8"/>
      <c r="L115" s="9"/>
      <c r="M115" s="8"/>
      <c r="N115" s="8"/>
      <c r="O115" s="8"/>
      <c r="P115" s="9"/>
      <c r="Q115" s="48"/>
      <c r="R115" s="8"/>
      <c r="S115" s="8"/>
      <c r="T115" s="9"/>
      <c r="U115" s="48"/>
      <c r="V115" s="8"/>
      <c r="W115" s="48"/>
    </row>
    <row x14ac:dyDescent="0.25" r="116" customHeight="1" ht="19.5">
      <c r="A116" s="48"/>
      <c r="B116" s="48"/>
      <c r="C116" s="8"/>
      <c r="D116" s="8"/>
      <c r="E116" s="8"/>
      <c r="F116" s="48"/>
      <c r="G116" s="8"/>
      <c r="H116" s="148"/>
      <c r="I116" s="148"/>
      <c r="J116" s="8"/>
      <c r="K116" s="8"/>
      <c r="L116" s="9"/>
      <c r="M116" s="8"/>
      <c r="N116" s="8"/>
      <c r="O116" s="8"/>
      <c r="P116" s="9"/>
      <c r="Q116" s="48"/>
      <c r="R116" s="149"/>
      <c r="S116" s="8"/>
      <c r="T116" s="9"/>
      <c r="U116" s="48"/>
      <c r="V116" s="149"/>
      <c r="W116" s="48"/>
    </row>
    <row x14ac:dyDescent="0.25" r="117" customHeight="1" ht="19.5">
      <c r="A117" s="48"/>
      <c r="B117" s="48"/>
      <c r="C117" s="145"/>
      <c r="D117" s="8"/>
      <c r="E117" s="8"/>
      <c r="F117" s="48"/>
      <c r="G117" s="8"/>
      <c r="H117" s="145"/>
      <c r="I117" s="145"/>
      <c r="J117" s="8"/>
      <c r="K117" s="8"/>
      <c r="L117" s="9"/>
      <c r="M117" s="8"/>
      <c r="N117" s="8"/>
      <c r="O117" s="8"/>
      <c r="P117" s="9"/>
      <c r="Q117" s="48"/>
      <c r="R117" s="8"/>
      <c r="S117" s="8"/>
      <c r="T117" s="9"/>
      <c r="U117" s="48"/>
      <c r="V117" s="8"/>
      <c r="W117" s="48"/>
    </row>
    <row x14ac:dyDescent="0.25" r="118" customHeight="1" ht="19.5">
      <c r="A118" s="48"/>
      <c r="B118" s="48"/>
      <c r="C118" s="8"/>
      <c r="D118" s="8"/>
      <c r="E118" s="8"/>
      <c r="F118" s="48"/>
      <c r="G118" s="8"/>
      <c r="H118" s="8"/>
      <c r="I118" s="8"/>
      <c r="J118" s="8"/>
      <c r="K118" s="8"/>
      <c r="L118" s="9"/>
      <c r="M118" s="8"/>
      <c r="N118" s="8"/>
      <c r="O118" s="8"/>
      <c r="P118" s="9"/>
      <c r="Q118" s="48"/>
      <c r="R118" s="8"/>
      <c r="S118" s="8"/>
      <c r="T118" s="9"/>
      <c r="U118" s="48"/>
      <c r="V118" s="8"/>
      <c r="W118" s="48"/>
    </row>
    <row x14ac:dyDescent="0.25" r="119" customHeight="1" ht="19.5">
      <c r="A119" s="48"/>
      <c r="B119" s="48"/>
      <c r="C119" s="145"/>
      <c r="D119" s="8"/>
      <c r="E119" s="8"/>
      <c r="F119" s="48"/>
      <c r="G119" s="8"/>
      <c r="H119" s="145"/>
      <c r="I119" s="145"/>
      <c r="J119" s="8"/>
      <c r="K119" s="8"/>
      <c r="L119" s="9"/>
      <c r="M119" s="8"/>
      <c r="N119" s="8"/>
      <c r="O119" s="8"/>
      <c r="P119" s="9"/>
      <c r="Q119" s="48"/>
      <c r="R119" s="8"/>
      <c r="S119" s="8"/>
      <c r="T119" s="9"/>
      <c r="U119" s="48"/>
      <c r="V119" s="8"/>
      <c r="W119" s="48"/>
    </row>
    <row x14ac:dyDescent="0.25" r="120" customHeight="1" ht="19.5">
      <c r="A120" s="48"/>
      <c r="B120" s="48"/>
      <c r="C120" s="8"/>
      <c r="D120" s="8"/>
      <c r="E120" s="8"/>
      <c r="F120" s="48"/>
      <c r="G120" s="8"/>
      <c r="H120" s="8"/>
      <c r="I120" s="8"/>
      <c r="J120" s="8"/>
      <c r="K120" s="8"/>
      <c r="L120" s="9"/>
      <c r="M120" s="8"/>
      <c r="N120" s="8"/>
      <c r="O120" s="8"/>
      <c r="P120" s="9"/>
      <c r="Q120" s="48"/>
      <c r="R120" s="8"/>
      <c r="S120" s="8"/>
      <c r="T120" s="9"/>
      <c r="U120" s="48"/>
      <c r="V120" s="8"/>
      <c r="W120" s="48"/>
    </row>
    <row x14ac:dyDescent="0.25" r="121" customHeight="1" ht="19.5">
      <c r="A121" s="48"/>
      <c r="B121" s="48"/>
      <c r="C121" s="8"/>
      <c r="D121" s="8"/>
      <c r="E121" s="8"/>
      <c r="F121" s="48"/>
      <c r="G121" s="8"/>
      <c r="H121" s="8"/>
      <c r="I121" s="8"/>
      <c r="J121" s="8"/>
      <c r="K121" s="8"/>
      <c r="L121" s="9"/>
      <c r="M121" s="8"/>
      <c r="N121" s="8"/>
      <c r="O121" s="8"/>
      <c r="P121" s="9"/>
      <c r="Q121" s="48"/>
      <c r="R121" s="8"/>
      <c r="S121" s="8"/>
      <c r="T121" s="9"/>
      <c r="U121" s="48"/>
      <c r="V121" s="8"/>
      <c r="W121" s="48"/>
    </row>
    <row x14ac:dyDescent="0.25" r="122" customHeight="1" ht="19.5">
      <c r="A122" s="48"/>
      <c r="B122" s="48"/>
      <c r="C122" s="145"/>
      <c r="D122" s="8"/>
      <c r="E122" s="8"/>
      <c r="F122" s="48"/>
      <c r="G122" s="8"/>
      <c r="H122" s="145"/>
      <c r="I122" s="145"/>
      <c r="J122" s="8"/>
      <c r="K122" s="8"/>
      <c r="L122" s="9"/>
      <c r="M122" s="8"/>
      <c r="N122" s="8"/>
      <c r="O122" s="8"/>
      <c r="P122" s="9"/>
      <c r="Q122" s="48"/>
      <c r="R122" s="8"/>
      <c r="S122" s="8"/>
      <c r="T122" s="9"/>
      <c r="U122" s="48"/>
      <c r="V122" s="8"/>
      <c r="W122" s="48"/>
    </row>
    <row x14ac:dyDescent="0.25" r="123" customHeight="1" ht="19.5">
      <c r="A123" s="48"/>
      <c r="B123" s="48"/>
      <c r="C123" s="8"/>
      <c r="D123" s="8"/>
      <c r="E123" s="8"/>
      <c r="F123" s="48"/>
      <c r="G123" s="8"/>
      <c r="H123" s="8"/>
      <c r="I123" s="8"/>
      <c r="J123" s="8"/>
      <c r="K123" s="8"/>
      <c r="L123" s="9"/>
      <c r="M123" s="8"/>
      <c r="N123" s="8"/>
      <c r="O123" s="8"/>
      <c r="P123" s="9"/>
      <c r="Q123" s="48"/>
      <c r="R123" s="8"/>
      <c r="S123" s="8"/>
      <c r="T123" s="9"/>
      <c r="U123" s="48"/>
      <c r="V123" s="8"/>
      <c r="W123" s="48"/>
    </row>
    <row x14ac:dyDescent="0.25" r="124" customHeight="1" ht="19.5">
      <c r="A124" s="48"/>
      <c r="B124" s="48"/>
      <c r="C124" s="8"/>
      <c r="D124" s="8"/>
      <c r="E124" s="8"/>
      <c r="F124" s="48"/>
      <c r="G124" s="8"/>
      <c r="H124" s="8"/>
      <c r="I124" s="8"/>
      <c r="J124" s="8"/>
      <c r="K124" s="8"/>
      <c r="L124" s="9"/>
      <c r="M124" s="8"/>
      <c r="N124" s="8"/>
      <c r="O124" s="8"/>
      <c r="P124" s="9"/>
      <c r="Q124" s="48"/>
      <c r="R124" s="8"/>
      <c r="S124" s="8"/>
      <c r="T124" s="9"/>
      <c r="U124" s="48"/>
      <c r="V124" s="8"/>
      <c r="W124" s="48"/>
    </row>
    <row x14ac:dyDescent="0.25" r="125" customHeight="1" ht="19.5">
      <c r="A125" s="48"/>
      <c r="B125" s="48"/>
      <c r="C125" s="8"/>
      <c r="D125" s="8"/>
      <c r="E125" s="8"/>
      <c r="F125" s="48"/>
      <c r="G125" s="8"/>
      <c r="H125" s="8"/>
      <c r="I125" s="8"/>
      <c r="J125" s="8"/>
      <c r="K125" s="8"/>
      <c r="L125" s="9"/>
      <c r="M125" s="8"/>
      <c r="N125" s="8"/>
      <c r="O125" s="8"/>
      <c r="P125" s="9"/>
      <c r="Q125" s="48"/>
      <c r="R125" s="8"/>
      <c r="S125" s="8"/>
      <c r="T125" s="9"/>
      <c r="U125" s="48"/>
      <c r="V125" s="8"/>
      <c r="W125" s="48"/>
    </row>
    <row x14ac:dyDescent="0.25" r="126" customHeight="1" ht="19.5">
      <c r="A126" s="48"/>
      <c r="B126" s="48"/>
      <c r="C126" s="8"/>
      <c r="D126" s="8"/>
      <c r="E126" s="8"/>
      <c r="F126" s="48"/>
      <c r="G126" s="8"/>
      <c r="H126" s="8"/>
      <c r="I126" s="8"/>
      <c r="J126" s="8"/>
      <c r="K126" s="8"/>
      <c r="L126" s="9"/>
      <c r="M126" s="8"/>
      <c r="N126" s="8"/>
      <c r="O126" s="8"/>
      <c r="P126" s="9"/>
      <c r="Q126" s="48"/>
      <c r="R126" s="8"/>
      <c r="S126" s="8"/>
      <c r="T126" s="9"/>
      <c r="U126" s="48"/>
      <c r="V126" s="8"/>
      <c r="W126" s="48"/>
    </row>
    <row x14ac:dyDescent="0.25" r="127" customHeight="1" ht="19.5">
      <c r="A127" s="48"/>
      <c r="B127" s="48"/>
      <c r="C127" s="8"/>
      <c r="D127" s="8"/>
      <c r="E127" s="8"/>
      <c r="F127" s="48"/>
      <c r="G127" s="8"/>
      <c r="H127" s="8"/>
      <c r="I127" s="8"/>
      <c r="J127" s="8"/>
      <c r="K127" s="8"/>
      <c r="L127" s="9"/>
      <c r="M127" s="8"/>
      <c r="N127" s="8"/>
      <c r="O127" s="8"/>
      <c r="P127" s="9"/>
      <c r="Q127" s="48"/>
      <c r="R127" s="8"/>
      <c r="S127" s="8"/>
      <c r="T127" s="9"/>
      <c r="U127" s="48"/>
      <c r="V127" s="8"/>
      <c r="W127" s="48"/>
    </row>
    <row x14ac:dyDescent="0.25" r="128" customHeight="1" ht="19.5">
      <c r="A128" s="48"/>
      <c r="B128" s="48"/>
      <c r="C128" s="8"/>
      <c r="D128" s="8"/>
      <c r="E128" s="8"/>
      <c r="F128" s="48"/>
      <c r="G128" s="8"/>
      <c r="H128" s="8"/>
      <c r="I128" s="8"/>
      <c r="J128" s="8"/>
      <c r="K128" s="8"/>
      <c r="L128" s="9"/>
      <c r="M128" s="8"/>
      <c r="N128" s="8"/>
      <c r="O128" s="8"/>
      <c r="P128" s="9"/>
      <c r="Q128" s="48"/>
      <c r="R128" s="8"/>
      <c r="S128" s="8"/>
      <c r="T128" s="9"/>
      <c r="U128" s="48"/>
      <c r="V128" s="8"/>
      <c r="W128" s="48"/>
    </row>
    <row x14ac:dyDescent="0.25" r="129" customHeight="1" ht="19.5">
      <c r="A129" s="48"/>
      <c r="B129" s="48"/>
      <c r="C129" s="145"/>
      <c r="D129" s="8"/>
      <c r="E129" s="8"/>
      <c r="F129" s="48"/>
      <c r="G129" s="8"/>
      <c r="H129" s="145"/>
      <c r="I129" s="145"/>
      <c r="J129" s="8"/>
      <c r="K129" s="8"/>
      <c r="L129" s="9"/>
      <c r="M129" s="8"/>
      <c r="N129" s="8"/>
      <c r="O129" s="8"/>
      <c r="P129" s="9"/>
      <c r="Q129" s="48"/>
      <c r="R129" s="8"/>
      <c r="S129" s="8"/>
      <c r="T129" s="9"/>
      <c r="U129" s="48"/>
      <c r="V129" s="8"/>
      <c r="W129" s="48"/>
    </row>
    <row x14ac:dyDescent="0.25" r="130" customHeight="1" ht="19.5">
      <c r="A130" s="48"/>
      <c r="B130" s="48"/>
      <c r="C130" s="145"/>
      <c r="D130" s="8"/>
      <c r="E130" s="8"/>
      <c r="F130" s="48"/>
      <c r="G130" s="8"/>
      <c r="H130" s="145"/>
      <c r="I130" s="145"/>
      <c r="J130" s="8"/>
      <c r="K130" s="8"/>
      <c r="L130" s="9"/>
      <c r="M130" s="8"/>
      <c r="N130" s="8"/>
      <c r="O130" s="8"/>
      <c r="P130" s="9"/>
      <c r="Q130" s="48"/>
      <c r="R130" s="8"/>
      <c r="S130" s="8"/>
      <c r="T130" s="9"/>
      <c r="U130" s="48"/>
      <c r="V130" s="8"/>
      <c r="W130" s="48"/>
    </row>
    <row x14ac:dyDescent="0.25" r="131" customHeight="1" ht="19.5">
      <c r="A131" s="48"/>
      <c r="B131" s="48"/>
      <c r="C131" s="8"/>
      <c r="D131" s="8"/>
      <c r="E131" s="8"/>
      <c r="F131" s="48"/>
      <c r="G131" s="8"/>
      <c r="H131" s="146"/>
      <c r="I131" s="146"/>
      <c r="J131" s="8"/>
      <c r="K131" s="8"/>
      <c r="L131" s="9"/>
      <c r="M131" s="8"/>
      <c r="N131" s="8"/>
      <c r="O131" s="8"/>
      <c r="P131" s="9"/>
      <c r="Q131" s="48"/>
      <c r="R131" s="8"/>
      <c r="S131" s="8"/>
      <c r="T131" s="9"/>
      <c r="U131" s="48"/>
      <c r="V131" s="8"/>
      <c r="W131" s="48"/>
    </row>
    <row x14ac:dyDescent="0.25" r="132" customHeight="1" ht="19.5">
      <c r="A132" s="48"/>
      <c r="B132" s="48"/>
      <c r="C132" s="8"/>
      <c r="D132" s="8"/>
      <c r="E132" s="8"/>
      <c r="F132" s="48"/>
      <c r="G132" s="8"/>
      <c r="H132" s="8"/>
      <c r="I132" s="8"/>
      <c r="J132" s="8"/>
      <c r="K132" s="8"/>
      <c r="L132" s="9"/>
      <c r="M132" s="8"/>
      <c r="N132" s="8"/>
      <c r="O132" s="8"/>
      <c r="P132" s="9"/>
      <c r="Q132" s="48"/>
      <c r="R132" s="8"/>
      <c r="S132" s="8"/>
      <c r="T132" s="9"/>
      <c r="U132" s="48"/>
      <c r="V132" s="8"/>
      <c r="W132" s="48"/>
    </row>
    <row x14ac:dyDescent="0.25" r="133" customHeight="1" ht="19.5">
      <c r="A133" s="48"/>
      <c r="B133" s="48"/>
      <c r="C133" s="8"/>
      <c r="D133" s="8"/>
      <c r="E133" s="8"/>
      <c r="F133" s="48"/>
      <c r="G133" s="8"/>
      <c r="H133" s="8"/>
      <c r="I133" s="8"/>
      <c r="J133" s="8"/>
      <c r="K133" s="8"/>
      <c r="L133" s="9"/>
      <c r="M133" s="8"/>
      <c r="N133" s="8"/>
      <c r="O133" s="8"/>
      <c r="P133" s="9"/>
      <c r="Q133" s="48"/>
      <c r="R133" s="8"/>
      <c r="S133" s="8"/>
      <c r="T133" s="9"/>
      <c r="U133" s="48"/>
      <c r="V133" s="8"/>
      <c r="W133" s="48"/>
    </row>
    <row x14ac:dyDescent="0.25" r="134" customHeight="1" ht="19.5">
      <c r="A134" s="48"/>
      <c r="B134" s="48"/>
      <c r="C134" s="8"/>
      <c r="D134" s="8"/>
      <c r="E134" s="8"/>
      <c r="F134" s="48"/>
      <c r="G134" s="8"/>
      <c r="H134" s="8"/>
      <c r="I134" s="8"/>
      <c r="J134" s="8"/>
      <c r="K134" s="8"/>
      <c r="L134" s="9"/>
      <c r="M134" s="8"/>
      <c r="N134" s="8"/>
      <c r="O134" s="8"/>
      <c r="P134" s="9"/>
      <c r="Q134" s="48"/>
      <c r="R134" s="8"/>
      <c r="S134" s="8"/>
      <c r="T134" s="9"/>
      <c r="U134" s="48"/>
      <c r="V134" s="8"/>
      <c r="W134" s="48"/>
    </row>
    <row x14ac:dyDescent="0.25" r="135" customHeight="1" ht="19.5">
      <c r="A135" s="48"/>
      <c r="B135" s="48"/>
      <c r="C135" s="8"/>
      <c r="D135" s="8"/>
      <c r="E135" s="8"/>
      <c r="F135" s="48"/>
      <c r="G135" s="8"/>
      <c r="H135" s="8"/>
      <c r="I135" s="8"/>
      <c r="J135" s="8"/>
      <c r="K135" s="8"/>
      <c r="L135" s="9"/>
      <c r="M135" s="8"/>
      <c r="N135" s="8"/>
      <c r="O135" s="8"/>
      <c r="P135" s="9"/>
      <c r="Q135" s="48"/>
      <c r="R135" s="8"/>
      <c r="S135" s="8"/>
      <c r="T135" s="9"/>
      <c r="U135" s="48"/>
      <c r="V135" s="8"/>
      <c r="W135" s="48"/>
    </row>
    <row x14ac:dyDescent="0.25" r="136" customHeight="1" ht="19.5">
      <c r="A136" s="48"/>
      <c r="B136" s="48"/>
      <c r="C136" s="8"/>
      <c r="D136" s="8"/>
      <c r="E136" s="8"/>
      <c r="F136" s="48"/>
      <c r="G136" s="8"/>
      <c r="H136" s="8"/>
      <c r="I136" s="8"/>
      <c r="J136" s="8"/>
      <c r="K136" s="8"/>
      <c r="L136" s="9"/>
      <c r="M136" s="8"/>
      <c r="N136" s="8"/>
      <c r="O136" s="8"/>
      <c r="P136" s="9"/>
      <c r="Q136" s="48"/>
      <c r="R136" s="8"/>
      <c r="S136" s="8"/>
      <c r="T136" s="9"/>
      <c r="U136" s="48"/>
      <c r="V136" s="8"/>
      <c r="W136" s="48"/>
    </row>
    <row x14ac:dyDescent="0.25" r="137" customHeight="1" ht="19.5">
      <c r="A137" s="48"/>
      <c r="B137" s="48"/>
      <c r="C137" s="8"/>
      <c r="D137" s="8"/>
      <c r="E137" s="8"/>
      <c r="F137" s="48"/>
      <c r="G137" s="8"/>
      <c r="H137" s="8"/>
      <c r="I137" s="8"/>
      <c r="J137" s="8"/>
      <c r="K137" s="8"/>
      <c r="L137" s="9"/>
      <c r="M137" s="8"/>
      <c r="N137" s="8"/>
      <c r="O137" s="8"/>
      <c r="P137" s="9"/>
      <c r="Q137" s="48"/>
      <c r="R137" s="8"/>
      <c r="S137" s="8"/>
      <c r="T137" s="9"/>
      <c r="U137" s="48"/>
      <c r="V137" s="8"/>
      <c r="W137" s="48"/>
    </row>
    <row x14ac:dyDescent="0.25" r="138" customHeight="1" ht="19.5">
      <c r="A138" s="48"/>
      <c r="B138" s="48"/>
      <c r="C138" s="8"/>
      <c r="D138" s="8"/>
      <c r="E138" s="8"/>
      <c r="F138" s="48"/>
      <c r="G138" s="8"/>
      <c r="H138" s="8"/>
      <c r="I138" s="8"/>
      <c r="J138" s="8"/>
      <c r="K138" s="8"/>
      <c r="L138" s="9"/>
      <c r="M138" s="8"/>
      <c r="N138" s="8"/>
      <c r="O138" s="8"/>
      <c r="P138" s="9"/>
      <c r="Q138" s="48"/>
      <c r="R138" s="8"/>
      <c r="S138" s="8"/>
      <c r="T138" s="9"/>
      <c r="U138" s="48"/>
      <c r="V138" s="8"/>
      <c r="W138" s="48"/>
    </row>
    <row x14ac:dyDescent="0.25" r="139" customHeight="1" ht="19.5">
      <c r="A139" s="48"/>
      <c r="B139" s="48"/>
      <c r="C139" s="8"/>
      <c r="D139" s="8"/>
      <c r="E139" s="8"/>
      <c r="F139" s="48"/>
      <c r="G139" s="8"/>
      <c r="H139" s="146"/>
      <c r="I139" s="146"/>
      <c r="J139" s="8"/>
      <c r="K139" s="8"/>
      <c r="L139" s="9"/>
      <c r="M139" s="8"/>
      <c r="N139" s="8"/>
      <c r="O139" s="8"/>
      <c r="P139" s="9"/>
      <c r="Q139" s="48"/>
      <c r="R139" s="8"/>
      <c r="S139" s="8"/>
      <c r="T139" s="9"/>
      <c r="U139" s="48"/>
      <c r="V139" s="8"/>
      <c r="W139" s="48"/>
    </row>
    <row x14ac:dyDescent="0.25" r="140" customHeight="1" ht="19.5">
      <c r="A140" s="48"/>
      <c r="B140" s="48"/>
      <c r="C140" s="8"/>
      <c r="D140" s="8"/>
      <c r="E140" s="8"/>
      <c r="F140" s="48"/>
      <c r="G140" s="8"/>
      <c r="H140" s="8"/>
      <c r="I140" s="8"/>
      <c r="J140" s="8"/>
      <c r="K140" s="8"/>
      <c r="L140" s="9"/>
      <c r="M140" s="8"/>
      <c r="N140" s="8"/>
      <c r="O140" s="8"/>
      <c r="P140" s="9"/>
      <c r="Q140" s="48"/>
      <c r="R140" s="8"/>
      <c r="S140" s="8"/>
      <c r="T140" s="9"/>
      <c r="U140" s="48"/>
      <c r="V140" s="8"/>
      <c r="W140" s="48"/>
    </row>
    <row x14ac:dyDescent="0.25" r="141" customHeight="1" ht="19.5">
      <c r="A141" s="48"/>
      <c r="B141" s="48"/>
      <c r="C141" s="8"/>
      <c r="D141" s="8"/>
      <c r="E141" s="8"/>
      <c r="F141" s="48"/>
      <c r="G141" s="8"/>
      <c r="H141" s="8"/>
      <c r="I141" s="8"/>
      <c r="J141" s="8"/>
      <c r="K141" s="8"/>
      <c r="L141" s="9"/>
      <c r="M141" s="8"/>
      <c r="N141" s="8"/>
      <c r="O141" s="8"/>
      <c r="P141" s="9"/>
      <c r="Q141" s="48"/>
      <c r="R141" s="8"/>
      <c r="S141" s="8"/>
      <c r="T141" s="9"/>
      <c r="U141" s="48"/>
      <c r="V141" s="8"/>
      <c r="W141" s="48"/>
    </row>
    <row x14ac:dyDescent="0.25" r="142" customHeight="1" ht="19.5">
      <c r="A142" s="48"/>
      <c r="B142" s="48"/>
      <c r="C142" s="8"/>
      <c r="D142" s="8"/>
      <c r="E142" s="8"/>
      <c r="F142" s="48"/>
      <c r="G142" s="8"/>
      <c r="H142" s="8"/>
      <c r="I142" s="8"/>
      <c r="J142" s="8"/>
      <c r="K142" s="8"/>
      <c r="L142" s="9"/>
      <c r="M142" s="8"/>
      <c r="N142" s="8"/>
      <c r="O142" s="8"/>
      <c r="P142" s="9"/>
      <c r="Q142" s="48"/>
      <c r="R142" s="8"/>
      <c r="S142" s="8"/>
      <c r="T142" s="9"/>
      <c r="U142" s="48"/>
      <c r="V142" s="8"/>
      <c r="W142" s="48"/>
    </row>
    <row x14ac:dyDescent="0.25" r="143" customHeight="1" ht="19.5">
      <c r="A143" s="48"/>
      <c r="B143" s="48"/>
      <c r="C143" s="8"/>
      <c r="D143" s="8"/>
      <c r="E143" s="8"/>
      <c r="F143" s="48"/>
      <c r="G143" s="8"/>
      <c r="H143" s="8"/>
      <c r="I143" s="8"/>
      <c r="J143" s="8"/>
      <c r="K143" s="8"/>
      <c r="L143" s="9"/>
      <c r="M143" s="8"/>
      <c r="N143" s="8"/>
      <c r="O143" s="8"/>
      <c r="P143" s="9"/>
      <c r="Q143" s="48"/>
      <c r="R143" s="8"/>
      <c r="S143" s="8"/>
      <c r="T143" s="9"/>
      <c r="U143" s="48"/>
      <c r="V143" s="8"/>
      <c r="W143" s="48"/>
    </row>
    <row x14ac:dyDescent="0.25" r="144" customHeight="1" ht="19.5">
      <c r="A144" s="48"/>
      <c r="B144" s="48"/>
      <c r="C144" s="8"/>
      <c r="D144" s="8"/>
      <c r="E144" s="8"/>
      <c r="F144" s="48"/>
      <c r="G144" s="8"/>
      <c r="H144" s="8"/>
      <c r="I144" s="8"/>
      <c r="J144" s="8"/>
      <c r="K144" s="8"/>
      <c r="L144" s="9"/>
      <c r="M144" s="8"/>
      <c r="N144" s="8"/>
      <c r="O144" s="8"/>
      <c r="P144" s="9"/>
      <c r="Q144" s="48"/>
      <c r="R144" s="8"/>
      <c r="S144" s="8"/>
      <c r="T144" s="9"/>
      <c r="U144" s="48"/>
      <c r="V144" s="8"/>
      <c r="W144" s="48"/>
    </row>
    <row x14ac:dyDescent="0.25" r="145" customHeight="1" ht="19.5">
      <c r="A145" s="48"/>
      <c r="B145" s="48"/>
      <c r="C145" s="8"/>
      <c r="D145" s="8"/>
      <c r="E145" s="8"/>
      <c r="F145" s="48"/>
      <c r="G145" s="8"/>
      <c r="H145" s="8"/>
      <c r="I145" s="8"/>
      <c r="J145" s="8"/>
      <c r="K145" s="8"/>
      <c r="L145" s="9"/>
      <c r="M145" s="8"/>
      <c r="N145" s="8"/>
      <c r="O145" s="8"/>
      <c r="P145" s="9"/>
      <c r="Q145" s="48"/>
      <c r="R145" s="8"/>
      <c r="S145" s="8"/>
      <c r="T145" s="9"/>
      <c r="U145" s="48"/>
      <c r="V145" s="8"/>
      <c r="W145" s="48"/>
    </row>
    <row x14ac:dyDescent="0.25" r="146" customHeight="1" ht="19.5">
      <c r="A146" s="48"/>
      <c r="B146" s="48"/>
      <c r="C146" s="8"/>
      <c r="D146" s="8"/>
      <c r="E146" s="8"/>
      <c r="F146" s="48"/>
      <c r="G146" s="8"/>
      <c r="H146" s="146"/>
      <c r="I146" s="146"/>
      <c r="J146" s="8"/>
      <c r="K146" s="8"/>
      <c r="L146" s="9"/>
      <c r="M146" s="8"/>
      <c r="N146" s="8"/>
      <c r="O146" s="8"/>
      <c r="P146" s="9"/>
      <c r="Q146" s="48"/>
      <c r="R146" s="8"/>
      <c r="S146" s="8"/>
      <c r="T146" s="9"/>
      <c r="U146" s="48"/>
      <c r="V146" s="8"/>
      <c r="W146" s="48"/>
    </row>
    <row x14ac:dyDescent="0.25" r="147" customHeight="1" ht="19.5">
      <c r="A147" s="48"/>
      <c r="B147" s="48"/>
      <c r="C147" s="8"/>
      <c r="D147" s="8"/>
      <c r="E147" s="8"/>
      <c r="F147" s="48"/>
      <c r="G147" s="8"/>
      <c r="H147" s="8"/>
      <c r="I147" s="8"/>
      <c r="J147" s="8"/>
      <c r="K147" s="8"/>
      <c r="L147" s="9"/>
      <c r="M147" s="8"/>
      <c r="N147" s="8"/>
      <c r="O147" s="8"/>
      <c r="P147" s="9"/>
      <c r="Q147" s="48"/>
      <c r="R147" s="8"/>
      <c r="S147" s="8"/>
      <c r="T147" s="9"/>
      <c r="U147" s="48"/>
      <c r="V147" s="8"/>
      <c r="W147" s="48"/>
    </row>
    <row x14ac:dyDescent="0.25" r="148" customHeight="1" ht="19.5">
      <c r="A148" s="48"/>
      <c r="B148" s="48"/>
      <c r="C148" s="8"/>
      <c r="D148" s="8"/>
      <c r="E148" s="8"/>
      <c r="F148" s="48"/>
      <c r="G148" s="8"/>
      <c r="H148" s="8"/>
      <c r="I148" s="8"/>
      <c r="J148" s="8"/>
      <c r="K148" s="8"/>
      <c r="L148" s="9"/>
      <c r="M148" s="8"/>
      <c r="N148" s="8"/>
      <c r="O148" s="8"/>
      <c r="P148" s="9"/>
      <c r="Q148" s="48"/>
      <c r="R148" s="8"/>
      <c r="S148" s="8"/>
      <c r="T148" s="9"/>
      <c r="U148" s="48"/>
      <c r="V148" s="8"/>
      <c r="W148" s="48"/>
    </row>
    <row x14ac:dyDescent="0.25" r="149" customHeight="1" ht="19.5">
      <c r="A149" s="48"/>
      <c r="B149" s="48"/>
      <c r="C149" s="8"/>
      <c r="D149" s="8"/>
      <c r="E149" s="8"/>
      <c r="F149" s="48"/>
      <c r="G149" s="8"/>
      <c r="H149" s="8"/>
      <c r="I149" s="8"/>
      <c r="J149" s="8"/>
      <c r="K149" s="8"/>
      <c r="L149" s="9"/>
      <c r="M149" s="8"/>
      <c r="N149" s="8"/>
      <c r="O149" s="8"/>
      <c r="P149" s="9"/>
      <c r="Q149" s="48"/>
      <c r="R149" s="8"/>
      <c r="S149" s="8"/>
      <c r="T149" s="9"/>
      <c r="U149" s="48"/>
      <c r="V149" s="8"/>
      <c r="W149" s="48"/>
    </row>
    <row x14ac:dyDescent="0.25" r="150" customHeight="1" ht="19.5">
      <c r="A150" s="48"/>
      <c r="B150" s="48"/>
      <c r="C150" s="8"/>
      <c r="D150" s="8"/>
      <c r="E150" s="8"/>
      <c r="F150" s="48"/>
      <c r="G150" s="8"/>
      <c r="H150" s="8"/>
      <c r="I150" s="8"/>
      <c r="J150" s="8"/>
      <c r="K150" s="8"/>
      <c r="L150" s="9"/>
      <c r="M150" s="8"/>
      <c r="N150" s="8"/>
      <c r="O150" s="8"/>
      <c r="P150" s="9"/>
      <c r="Q150" s="48"/>
      <c r="R150" s="8"/>
      <c r="S150" s="8"/>
      <c r="T150" s="9"/>
      <c r="U150" s="48"/>
      <c r="V150" s="8"/>
      <c r="W150" s="48"/>
    </row>
    <row x14ac:dyDescent="0.25" r="151" customHeight="1" ht="19.5">
      <c r="A151" s="48"/>
      <c r="B151" s="48"/>
      <c r="C151" s="8"/>
      <c r="D151" s="8"/>
      <c r="E151" s="8"/>
      <c r="F151" s="48"/>
      <c r="G151" s="8"/>
      <c r="H151" s="8"/>
      <c r="I151" s="8"/>
      <c r="J151" s="8"/>
      <c r="K151" s="8"/>
      <c r="L151" s="9"/>
      <c r="M151" s="8"/>
      <c r="N151" s="8"/>
      <c r="O151" s="8"/>
      <c r="P151" s="9"/>
      <c r="Q151" s="48"/>
      <c r="R151" s="8"/>
      <c r="S151" s="8"/>
      <c r="T151" s="9"/>
      <c r="U151" s="48"/>
      <c r="V151" s="8"/>
      <c r="W151" s="48"/>
    </row>
    <row x14ac:dyDescent="0.25" r="152" customHeight="1" ht="19.5">
      <c r="A152" s="48"/>
      <c r="B152" s="48"/>
      <c r="C152" s="8"/>
      <c r="D152" s="8"/>
      <c r="E152" s="8"/>
      <c r="F152" s="48"/>
      <c r="G152" s="8"/>
      <c r="H152" s="146"/>
      <c r="I152" s="146"/>
      <c r="J152" s="8"/>
      <c r="K152" s="8"/>
      <c r="L152" s="9"/>
      <c r="M152" s="8"/>
      <c r="N152" s="8"/>
      <c r="O152" s="8"/>
      <c r="P152" s="9"/>
      <c r="Q152" s="48"/>
      <c r="R152" s="8"/>
      <c r="S152" s="8"/>
      <c r="T152" s="9"/>
      <c r="U152" s="48"/>
      <c r="V152" s="8"/>
      <c r="W152" s="48"/>
    </row>
    <row x14ac:dyDescent="0.25" r="153" customHeight="1" ht="19.5">
      <c r="A153" s="48"/>
      <c r="B153" s="48"/>
      <c r="C153" s="8"/>
      <c r="D153" s="8"/>
      <c r="E153" s="8"/>
      <c r="F153" s="48"/>
      <c r="G153" s="8"/>
      <c r="H153" s="8"/>
      <c r="I153" s="8"/>
      <c r="J153" s="8"/>
      <c r="K153" s="8"/>
      <c r="L153" s="9"/>
      <c r="M153" s="8"/>
      <c r="N153" s="8"/>
      <c r="O153" s="8"/>
      <c r="P153" s="9"/>
      <c r="Q153" s="48"/>
      <c r="R153" s="8"/>
      <c r="S153" s="8"/>
      <c r="T153" s="9"/>
      <c r="U153" s="48"/>
      <c r="V153" s="8"/>
      <c r="W153" s="48"/>
    </row>
    <row x14ac:dyDescent="0.25" r="154" customHeight="1" ht="19.5">
      <c r="A154" s="48"/>
      <c r="B154" s="48"/>
      <c r="C154" s="8"/>
      <c r="D154" s="8"/>
      <c r="E154" s="8"/>
      <c r="F154" s="48"/>
      <c r="G154" s="8"/>
      <c r="H154" s="8"/>
      <c r="I154" s="8"/>
      <c r="J154" s="8"/>
      <c r="K154" s="8"/>
      <c r="L154" s="9"/>
      <c r="M154" s="8"/>
      <c r="N154" s="8"/>
      <c r="O154" s="8"/>
      <c r="P154" s="9"/>
      <c r="Q154" s="48"/>
      <c r="R154" s="8"/>
      <c r="S154" s="8"/>
      <c r="T154" s="9"/>
      <c r="U154" s="48"/>
      <c r="V154" s="8"/>
      <c r="W154" s="48"/>
    </row>
    <row x14ac:dyDescent="0.25" r="155" customHeight="1" ht="19.5">
      <c r="A155" s="48"/>
      <c r="B155" s="48"/>
      <c r="C155" s="8"/>
      <c r="D155" s="8"/>
      <c r="E155" s="8"/>
      <c r="F155" s="48"/>
      <c r="G155" s="8"/>
      <c r="H155" s="8"/>
      <c r="I155" s="8"/>
      <c r="J155" s="8"/>
      <c r="K155" s="8"/>
      <c r="L155" s="9"/>
      <c r="M155" s="8"/>
      <c r="N155" s="8"/>
      <c r="O155" s="8"/>
      <c r="P155" s="9"/>
      <c r="Q155" s="48"/>
      <c r="R155" s="8"/>
      <c r="S155" s="8"/>
      <c r="T155" s="9"/>
      <c r="U155" s="48"/>
      <c r="V155" s="8"/>
      <c r="W155" s="48"/>
    </row>
    <row x14ac:dyDescent="0.25" r="156" customHeight="1" ht="19.5">
      <c r="A156" s="48"/>
      <c r="B156" s="48"/>
      <c r="C156" s="8"/>
      <c r="D156" s="8"/>
      <c r="E156" s="8"/>
      <c r="F156" s="48"/>
      <c r="G156" s="8"/>
      <c r="H156" s="8"/>
      <c r="I156" s="8"/>
      <c r="J156" s="8"/>
      <c r="K156" s="8"/>
      <c r="L156" s="9"/>
      <c r="M156" s="8"/>
      <c r="N156" s="8"/>
      <c r="O156" s="8"/>
      <c r="P156" s="9"/>
      <c r="Q156" s="48"/>
      <c r="R156" s="8"/>
      <c r="S156" s="8"/>
      <c r="T156" s="9"/>
      <c r="U156" s="48"/>
      <c r="V156" s="8"/>
      <c r="W156" s="48"/>
    </row>
    <row x14ac:dyDescent="0.25" r="157" customHeight="1" ht="19.5">
      <c r="A157" s="48"/>
      <c r="B157" s="48"/>
      <c r="C157" s="8"/>
      <c r="D157" s="8"/>
      <c r="E157" s="8"/>
      <c r="F157" s="48"/>
      <c r="G157" s="8"/>
      <c r="H157" s="146"/>
      <c r="I157" s="146"/>
      <c r="J157" s="8"/>
      <c r="K157" s="8"/>
      <c r="L157" s="9"/>
      <c r="M157" s="8"/>
      <c r="N157" s="8"/>
      <c r="O157" s="8"/>
      <c r="P157" s="9"/>
      <c r="Q157" s="48"/>
      <c r="R157" s="8"/>
      <c r="S157" s="8"/>
      <c r="T157" s="9"/>
      <c r="U157" s="48"/>
      <c r="V157" s="8"/>
      <c r="W157" s="48"/>
    </row>
    <row x14ac:dyDescent="0.25" r="158" customHeight="1" ht="19.5">
      <c r="A158" s="48"/>
      <c r="B158" s="48"/>
      <c r="C158" s="8"/>
      <c r="D158" s="8"/>
      <c r="E158" s="8"/>
      <c r="F158" s="48"/>
      <c r="G158" s="8"/>
      <c r="H158" s="8"/>
      <c r="I158" s="8"/>
      <c r="J158" s="8"/>
      <c r="K158" s="8"/>
      <c r="L158" s="9"/>
      <c r="M158" s="8"/>
      <c r="N158" s="8"/>
      <c r="O158" s="8"/>
      <c r="P158" s="9"/>
      <c r="Q158" s="48"/>
      <c r="R158" s="8"/>
      <c r="S158" s="8"/>
      <c r="T158" s="9"/>
      <c r="U158" s="48"/>
      <c r="V158" s="8"/>
      <c r="W158" s="48"/>
    </row>
    <row x14ac:dyDescent="0.25" r="159" customHeight="1" ht="19.5">
      <c r="A159" s="48"/>
      <c r="B159" s="48"/>
      <c r="C159" s="8"/>
      <c r="D159" s="8"/>
      <c r="E159" s="8"/>
      <c r="F159" s="48"/>
      <c r="G159" s="8"/>
      <c r="H159" s="8"/>
      <c r="I159" s="8"/>
      <c r="J159" s="8"/>
      <c r="K159" s="8"/>
      <c r="L159" s="9"/>
      <c r="M159" s="8"/>
      <c r="N159" s="8"/>
      <c r="O159" s="8"/>
      <c r="P159" s="9"/>
      <c r="Q159" s="48"/>
      <c r="R159" s="8"/>
      <c r="S159" s="8"/>
      <c r="T159" s="9"/>
      <c r="U159" s="48"/>
      <c r="V159" s="8"/>
      <c r="W159" s="48"/>
    </row>
    <row x14ac:dyDescent="0.25" r="160" customHeight="1" ht="19.5">
      <c r="A160" s="48"/>
      <c r="B160" s="48"/>
      <c r="C160" s="8"/>
      <c r="D160" s="8"/>
      <c r="E160" s="8"/>
      <c r="F160" s="48"/>
      <c r="G160" s="8"/>
      <c r="H160" s="8"/>
      <c r="I160" s="8"/>
      <c r="J160" s="8"/>
      <c r="K160" s="8"/>
      <c r="L160" s="9"/>
      <c r="M160" s="8"/>
      <c r="N160" s="8"/>
      <c r="O160" s="8"/>
      <c r="P160" s="9"/>
      <c r="Q160" s="48"/>
      <c r="R160" s="8"/>
      <c r="S160" s="8"/>
      <c r="T160" s="9"/>
      <c r="U160" s="48"/>
      <c r="V160" s="8"/>
      <c r="W160" s="48"/>
    </row>
    <row x14ac:dyDescent="0.25" r="161" customHeight="1" ht="19.5">
      <c r="A161" s="48"/>
      <c r="B161" s="48"/>
      <c r="C161" s="8"/>
      <c r="D161" s="8"/>
      <c r="E161" s="8"/>
      <c r="F161" s="48"/>
      <c r="G161" s="8"/>
      <c r="H161" s="146"/>
      <c r="I161" s="146"/>
      <c r="J161" s="8"/>
      <c r="K161" s="8"/>
      <c r="L161" s="9"/>
      <c r="M161" s="8"/>
      <c r="N161" s="8"/>
      <c r="O161" s="8"/>
      <c r="P161" s="9"/>
      <c r="Q161" s="48"/>
      <c r="R161" s="8"/>
      <c r="S161" s="8"/>
      <c r="T161" s="9"/>
      <c r="U161" s="48"/>
      <c r="V161" s="8"/>
      <c r="W161" s="48"/>
    </row>
    <row x14ac:dyDescent="0.25" r="162" customHeight="1" ht="19.5">
      <c r="A162" s="48"/>
      <c r="B162" s="48"/>
      <c r="C162" s="8"/>
      <c r="D162" s="8"/>
      <c r="E162" s="8"/>
      <c r="F162" s="48"/>
      <c r="G162" s="8"/>
      <c r="H162" s="8"/>
      <c r="I162" s="8"/>
      <c r="J162" s="8"/>
      <c r="K162" s="8"/>
      <c r="L162" s="9"/>
      <c r="M162" s="8"/>
      <c r="N162" s="8"/>
      <c r="O162" s="8"/>
      <c r="P162" s="9"/>
      <c r="Q162" s="48"/>
      <c r="R162" s="8"/>
      <c r="S162" s="8"/>
      <c r="T162" s="9"/>
      <c r="U162" s="48"/>
      <c r="V162" s="8"/>
      <c r="W162" s="48"/>
    </row>
    <row x14ac:dyDescent="0.25" r="163" customHeight="1" ht="19.5">
      <c r="A163" s="48"/>
      <c r="B163" s="48"/>
      <c r="C163" s="8"/>
      <c r="D163" s="8"/>
      <c r="E163" s="8"/>
      <c r="F163" s="48"/>
      <c r="G163" s="8"/>
      <c r="H163" s="8"/>
      <c r="I163" s="8"/>
      <c r="J163" s="8"/>
      <c r="K163" s="8"/>
      <c r="L163" s="9"/>
      <c r="M163" s="8"/>
      <c r="N163" s="8"/>
      <c r="O163" s="8"/>
      <c r="P163" s="9"/>
      <c r="Q163" s="48"/>
      <c r="R163" s="8"/>
      <c r="S163" s="8"/>
      <c r="T163" s="9"/>
      <c r="U163" s="48"/>
      <c r="V163" s="8"/>
      <c r="W163" s="48"/>
    </row>
    <row x14ac:dyDescent="0.25" r="164" customHeight="1" ht="19.5">
      <c r="A164" s="48"/>
      <c r="B164" s="48"/>
      <c r="C164" s="8"/>
      <c r="D164" s="8"/>
      <c r="E164" s="8"/>
      <c r="F164" s="48"/>
      <c r="G164" s="8"/>
      <c r="H164" s="146"/>
      <c r="I164" s="146"/>
      <c r="J164" s="8"/>
      <c r="K164" s="8"/>
      <c r="L164" s="9"/>
      <c r="M164" s="8"/>
      <c r="N164" s="8"/>
      <c r="O164" s="8"/>
      <c r="P164" s="9"/>
      <c r="Q164" s="48"/>
      <c r="R164" s="8"/>
      <c r="S164" s="8"/>
      <c r="T164" s="9"/>
      <c r="U164" s="48"/>
      <c r="V164" s="8"/>
      <c r="W164" s="48"/>
    </row>
    <row x14ac:dyDescent="0.25" r="165" customHeight="1" ht="19.5">
      <c r="A165" s="48"/>
      <c r="B165" s="48"/>
      <c r="C165" s="8"/>
      <c r="D165" s="8"/>
      <c r="E165" s="8"/>
      <c r="F165" s="48"/>
      <c r="G165" s="8"/>
      <c r="H165" s="8"/>
      <c r="I165" s="8"/>
      <c r="J165" s="8"/>
      <c r="K165" s="8"/>
      <c r="L165" s="9"/>
      <c r="M165" s="8"/>
      <c r="N165" s="8"/>
      <c r="O165" s="8"/>
      <c r="P165" s="9"/>
      <c r="Q165" s="48"/>
      <c r="R165" s="8"/>
      <c r="S165" s="8"/>
      <c r="T165" s="9"/>
      <c r="U165" s="48"/>
      <c r="V165" s="8"/>
      <c r="W165" s="48"/>
    </row>
    <row x14ac:dyDescent="0.25" r="166" customHeight="1" ht="19.5">
      <c r="A166" s="48"/>
      <c r="B166" s="48"/>
      <c r="C166" s="8"/>
      <c r="D166" s="8"/>
      <c r="E166" s="8"/>
      <c r="F166" s="48"/>
      <c r="G166" s="8"/>
      <c r="H166" s="148"/>
      <c r="I166" s="148"/>
      <c r="J166" s="8"/>
      <c r="K166" s="8"/>
      <c r="L166" s="9"/>
      <c r="M166" s="8"/>
      <c r="N166" s="8"/>
      <c r="O166" s="8"/>
      <c r="P166" s="9"/>
      <c r="Q166" s="48"/>
      <c r="R166" s="149"/>
      <c r="S166" s="8"/>
      <c r="T166" s="9"/>
      <c r="U166" s="48"/>
      <c r="V166" s="149"/>
      <c r="W166" s="48"/>
    </row>
    <row x14ac:dyDescent="0.25" r="167" customHeight="1" ht="19.5">
      <c r="A167" s="48"/>
      <c r="B167" s="48"/>
      <c r="C167" s="8"/>
      <c r="D167" s="8"/>
      <c r="E167" s="8"/>
      <c r="F167" s="48"/>
      <c r="G167" s="8"/>
      <c r="H167" s="8"/>
      <c r="I167" s="8"/>
      <c r="J167" s="8"/>
      <c r="K167" s="8"/>
      <c r="L167" s="9"/>
      <c r="M167" s="8"/>
      <c r="N167" s="8"/>
      <c r="O167" s="8"/>
      <c r="P167" s="9"/>
      <c r="Q167" s="48"/>
      <c r="R167" s="8"/>
      <c r="S167" s="8"/>
      <c r="T167" s="9"/>
      <c r="U167" s="48"/>
      <c r="V167" s="8"/>
      <c r="W167" s="48"/>
    </row>
    <row x14ac:dyDescent="0.25" r="168" customHeight="1" ht="19.5">
      <c r="A168" s="48"/>
      <c r="B168" s="48"/>
      <c r="C168" s="8"/>
      <c r="D168" s="8"/>
      <c r="E168" s="8"/>
      <c r="F168" s="48"/>
      <c r="G168" s="8"/>
      <c r="H168" s="8"/>
      <c r="I168" s="8"/>
      <c r="J168" s="8"/>
      <c r="K168" s="8"/>
      <c r="L168" s="9"/>
      <c r="M168" s="8"/>
      <c r="N168" s="8"/>
      <c r="O168" s="8"/>
      <c r="P168" s="9"/>
      <c r="Q168" s="48"/>
      <c r="R168" s="8"/>
      <c r="S168" s="8"/>
      <c r="T168" s="9"/>
      <c r="U168" s="48"/>
      <c r="V168" s="8"/>
      <c r="W168" s="48"/>
    </row>
    <row x14ac:dyDescent="0.25" r="169" customHeight="1" ht="19.5">
      <c r="A169" s="48"/>
      <c r="B169" s="48"/>
      <c r="C169" s="8"/>
      <c r="D169" s="8"/>
      <c r="E169" s="8"/>
      <c r="F169" s="48"/>
      <c r="G169" s="8"/>
      <c r="H169" s="8"/>
      <c r="I169" s="8"/>
      <c r="J169" s="8"/>
      <c r="K169" s="8"/>
      <c r="L169" s="9"/>
      <c r="M169" s="8"/>
      <c r="N169" s="8"/>
      <c r="O169" s="8"/>
      <c r="P169" s="9"/>
      <c r="Q169" s="48"/>
      <c r="R169" s="8"/>
      <c r="S169" s="8"/>
      <c r="T169" s="9"/>
      <c r="U169" s="48"/>
      <c r="V169" s="8"/>
      <c r="W169" s="48"/>
    </row>
    <row x14ac:dyDescent="0.25" r="170" customHeight="1" ht="19.5">
      <c r="A170" s="48"/>
      <c r="B170" s="48"/>
      <c r="C170" s="8"/>
      <c r="D170" s="8"/>
      <c r="E170" s="8"/>
      <c r="F170" s="48"/>
      <c r="G170" s="8"/>
      <c r="H170" s="8"/>
      <c r="I170" s="8"/>
      <c r="J170" s="8"/>
      <c r="K170" s="8"/>
      <c r="L170" s="9"/>
      <c r="M170" s="8"/>
      <c r="N170" s="8"/>
      <c r="O170" s="8"/>
      <c r="P170" s="9"/>
      <c r="Q170" s="48"/>
      <c r="R170" s="8"/>
      <c r="S170" s="8"/>
      <c r="T170" s="9"/>
      <c r="U170" s="48"/>
      <c r="V170" s="8"/>
      <c r="W170" s="48"/>
    </row>
    <row x14ac:dyDescent="0.25" r="171" customHeight="1" ht="19.5">
      <c r="A171" s="48"/>
      <c r="B171" s="48"/>
      <c r="C171" s="145"/>
      <c r="D171" s="8"/>
      <c r="E171" s="8"/>
      <c r="F171" s="48"/>
      <c r="G171" s="8"/>
      <c r="H171" s="145"/>
      <c r="I171" s="145"/>
      <c r="J171" s="8"/>
      <c r="K171" s="8"/>
      <c r="L171" s="9"/>
      <c r="M171" s="8"/>
      <c r="N171" s="8"/>
      <c r="O171" s="8"/>
      <c r="P171" s="9"/>
      <c r="Q171" s="48"/>
      <c r="R171" s="8"/>
      <c r="S171" s="8"/>
      <c r="T171" s="9"/>
      <c r="U171" s="48"/>
      <c r="V171" s="8"/>
      <c r="W171" s="48"/>
    </row>
    <row x14ac:dyDescent="0.25" r="172" customHeight="1" ht="19.5">
      <c r="A172" s="48"/>
      <c r="B172" s="48"/>
      <c r="C172" s="8"/>
      <c r="D172" s="8"/>
      <c r="E172" s="8"/>
      <c r="F172" s="48"/>
      <c r="G172" s="8"/>
      <c r="H172" s="8"/>
      <c r="I172" s="8"/>
      <c r="J172" s="8"/>
      <c r="K172" s="8"/>
      <c r="L172" s="9"/>
      <c r="M172" s="8"/>
      <c r="N172" s="8"/>
      <c r="O172" s="8"/>
      <c r="P172" s="9"/>
      <c r="Q172" s="48"/>
      <c r="R172" s="8"/>
      <c r="S172" s="8"/>
      <c r="T172" s="9"/>
      <c r="U172" s="48"/>
      <c r="V172" s="8"/>
      <c r="W172" s="48"/>
    </row>
    <row x14ac:dyDescent="0.25" r="173" customHeight="1" ht="19.5">
      <c r="A173" s="48"/>
      <c r="B173" s="48"/>
      <c r="C173" s="8"/>
      <c r="D173" s="8"/>
      <c r="E173" s="8"/>
      <c r="F173" s="48"/>
      <c r="G173" s="8"/>
      <c r="H173" s="8"/>
      <c r="I173" s="8"/>
      <c r="J173" s="8"/>
      <c r="K173" s="8"/>
      <c r="L173" s="9"/>
      <c r="M173" s="8"/>
      <c r="N173" s="8"/>
      <c r="O173" s="8"/>
      <c r="P173" s="9"/>
      <c r="Q173" s="48"/>
      <c r="R173" s="8"/>
      <c r="S173" s="8"/>
      <c r="T173" s="9"/>
      <c r="U173" s="48"/>
      <c r="V173" s="8"/>
      <c r="W173" s="48"/>
    </row>
    <row x14ac:dyDescent="0.25" r="174" customHeight="1" ht="19.5">
      <c r="A174" s="48"/>
      <c r="B174" s="48"/>
      <c r="C174" s="145"/>
      <c r="D174" s="8"/>
      <c r="E174" s="8"/>
      <c r="F174" s="48"/>
      <c r="G174" s="8"/>
      <c r="H174" s="145"/>
      <c r="I174" s="145"/>
      <c r="J174" s="8"/>
      <c r="K174" s="8"/>
      <c r="L174" s="9"/>
      <c r="M174" s="8"/>
      <c r="N174" s="8"/>
      <c r="O174" s="8"/>
      <c r="P174" s="9"/>
      <c r="Q174" s="48"/>
      <c r="R174" s="8"/>
      <c r="S174" s="8"/>
      <c r="T174" s="9"/>
      <c r="U174" s="48"/>
      <c r="V174" s="8"/>
      <c r="W174" s="48"/>
    </row>
    <row x14ac:dyDescent="0.25" r="175" customHeight="1" ht="19.5">
      <c r="A175" s="48"/>
      <c r="B175" s="48"/>
      <c r="C175" s="8"/>
      <c r="D175" s="8"/>
      <c r="E175" s="8"/>
      <c r="F175" s="48"/>
      <c r="G175" s="8"/>
      <c r="H175" s="8"/>
      <c r="I175" s="8"/>
      <c r="J175" s="8"/>
      <c r="K175" s="8"/>
      <c r="L175" s="9"/>
      <c r="M175" s="8"/>
      <c r="N175" s="8"/>
      <c r="O175" s="8"/>
      <c r="P175" s="9"/>
      <c r="Q175" s="48"/>
      <c r="R175" s="8"/>
      <c r="S175" s="8"/>
      <c r="T175" s="9"/>
      <c r="U175" s="48"/>
      <c r="V175" s="8"/>
      <c r="W175" s="48"/>
    </row>
    <row x14ac:dyDescent="0.25" r="176" customHeight="1" ht="19.5">
      <c r="A176" s="48"/>
      <c r="B176" s="48"/>
      <c r="C176" s="8"/>
      <c r="D176" s="8"/>
      <c r="E176" s="8"/>
      <c r="F176" s="48"/>
      <c r="G176" s="8"/>
      <c r="H176" s="8"/>
      <c r="I176" s="8"/>
      <c r="J176" s="8"/>
      <c r="K176" s="8"/>
      <c r="L176" s="9"/>
      <c r="M176" s="8"/>
      <c r="N176" s="8"/>
      <c r="O176" s="8"/>
      <c r="P176" s="9"/>
      <c r="Q176" s="48"/>
      <c r="R176" s="8"/>
      <c r="S176" s="8"/>
      <c r="T176" s="9"/>
      <c r="U176" s="48"/>
      <c r="V176" s="8"/>
      <c r="W176" s="48"/>
    </row>
    <row x14ac:dyDescent="0.25" r="177" customHeight="1" ht="19.5">
      <c r="A177" s="48"/>
      <c r="B177" s="48"/>
      <c r="C177" s="8"/>
      <c r="D177" s="8"/>
      <c r="E177" s="8"/>
      <c r="F177" s="48"/>
      <c r="G177" s="8"/>
      <c r="H177" s="8"/>
      <c r="I177" s="8"/>
      <c r="J177" s="8"/>
      <c r="K177" s="8"/>
      <c r="L177" s="9"/>
      <c r="M177" s="8"/>
      <c r="N177" s="8"/>
      <c r="O177" s="8"/>
      <c r="P177" s="9"/>
      <c r="Q177" s="48"/>
      <c r="R177" s="8"/>
      <c r="S177" s="8"/>
      <c r="T177" s="9"/>
      <c r="U177" s="48"/>
      <c r="V177" s="8"/>
      <c r="W177" s="48"/>
    </row>
    <row x14ac:dyDescent="0.25" r="178" customHeight="1" ht="19.5">
      <c r="A178" s="48"/>
      <c r="B178" s="48"/>
      <c r="C178" s="145"/>
      <c r="D178" s="8"/>
      <c r="E178" s="8"/>
      <c r="F178" s="48"/>
      <c r="G178" s="8"/>
      <c r="H178" s="145"/>
      <c r="I178" s="145"/>
      <c r="J178" s="8"/>
      <c r="K178" s="8"/>
      <c r="L178" s="9"/>
      <c r="M178" s="8"/>
      <c r="N178" s="8"/>
      <c r="O178" s="8"/>
      <c r="P178" s="9"/>
      <c r="Q178" s="48"/>
      <c r="R178" s="8"/>
      <c r="S178" s="8"/>
      <c r="T178" s="9"/>
      <c r="U178" s="48"/>
      <c r="V178" s="8"/>
      <c r="W178" s="48"/>
    </row>
    <row x14ac:dyDescent="0.25" r="179" customHeight="1" ht="19.5">
      <c r="A179" s="48"/>
      <c r="B179" s="48"/>
      <c r="C179" s="8"/>
      <c r="D179" s="8"/>
      <c r="E179" s="8"/>
      <c r="F179" s="48"/>
      <c r="G179" s="8"/>
      <c r="H179" s="146"/>
      <c r="I179" s="146"/>
      <c r="J179" s="8"/>
      <c r="K179" s="8"/>
      <c r="L179" s="9"/>
      <c r="M179" s="8"/>
      <c r="N179" s="8"/>
      <c r="O179" s="8"/>
      <c r="P179" s="9"/>
      <c r="Q179" s="48"/>
      <c r="R179" s="8"/>
      <c r="S179" s="8"/>
      <c r="T179" s="9"/>
      <c r="U179" s="48"/>
      <c r="V179" s="8"/>
      <c r="W179" s="48"/>
    </row>
    <row x14ac:dyDescent="0.25" r="180" customHeight="1" ht="19.5">
      <c r="A180" s="48"/>
      <c r="B180" s="48"/>
      <c r="C180" s="8"/>
      <c r="D180" s="8"/>
      <c r="E180" s="8"/>
      <c r="F180" s="48"/>
      <c r="G180" s="8"/>
      <c r="H180" s="8"/>
      <c r="I180" s="8"/>
      <c r="J180" s="8"/>
      <c r="K180" s="8"/>
      <c r="L180" s="9"/>
      <c r="M180" s="8"/>
      <c r="N180" s="8"/>
      <c r="O180" s="8"/>
      <c r="P180" s="9"/>
      <c r="Q180" s="48"/>
      <c r="R180" s="8"/>
      <c r="S180" s="8"/>
      <c r="T180" s="9"/>
      <c r="U180" s="48"/>
      <c r="V180" s="8"/>
      <c r="W180" s="48"/>
    </row>
    <row x14ac:dyDescent="0.25" r="181" customHeight="1" ht="19.5">
      <c r="A181" s="48"/>
      <c r="B181" s="48"/>
      <c r="C181" s="8"/>
      <c r="D181" s="8"/>
      <c r="E181" s="8"/>
      <c r="F181" s="48"/>
      <c r="G181" s="8"/>
      <c r="H181" s="8"/>
      <c r="I181" s="8"/>
      <c r="J181" s="8"/>
      <c r="K181" s="8"/>
      <c r="L181" s="9"/>
      <c r="M181" s="8"/>
      <c r="N181" s="8"/>
      <c r="O181" s="8"/>
      <c r="P181" s="9"/>
      <c r="Q181" s="48"/>
      <c r="R181" s="8"/>
      <c r="S181" s="8"/>
      <c r="T181" s="9"/>
      <c r="U181" s="48"/>
      <c r="V181" s="8"/>
      <c r="W181" s="48"/>
    </row>
    <row x14ac:dyDescent="0.25" r="182" customHeight="1" ht="19.5">
      <c r="A182" s="48"/>
      <c r="B182" s="48"/>
      <c r="C182" s="8"/>
      <c r="D182" s="8"/>
      <c r="E182" s="8"/>
      <c r="F182" s="48"/>
      <c r="G182" s="8"/>
      <c r="H182" s="8"/>
      <c r="I182" s="8"/>
      <c r="J182" s="8"/>
      <c r="K182" s="8"/>
      <c r="L182" s="9"/>
      <c r="M182" s="8"/>
      <c r="N182" s="8"/>
      <c r="O182" s="8"/>
      <c r="P182" s="9"/>
      <c r="Q182" s="48"/>
      <c r="R182" s="8"/>
      <c r="S182" s="8"/>
      <c r="T182" s="9"/>
      <c r="U182" s="48"/>
      <c r="V182" s="8"/>
      <c r="W182" s="48"/>
    </row>
    <row x14ac:dyDescent="0.25" r="183" customHeight="1" ht="19.5">
      <c r="A183" s="48"/>
      <c r="B183" s="48"/>
      <c r="C183" s="8"/>
      <c r="D183" s="8"/>
      <c r="E183" s="8"/>
      <c r="F183" s="48"/>
      <c r="G183" s="8"/>
      <c r="H183" s="8"/>
      <c r="I183" s="8"/>
      <c r="J183" s="8"/>
      <c r="K183" s="8"/>
      <c r="L183" s="9"/>
      <c r="M183" s="8"/>
      <c r="N183" s="8"/>
      <c r="O183" s="8"/>
      <c r="P183" s="9"/>
      <c r="Q183" s="48"/>
      <c r="R183" s="8"/>
      <c r="S183" s="8"/>
      <c r="T183" s="9"/>
      <c r="U183" s="48"/>
      <c r="V183" s="8"/>
      <c r="W183" s="48"/>
    </row>
    <row x14ac:dyDescent="0.25" r="184" customHeight="1" ht="19.5">
      <c r="A184" s="48"/>
      <c r="B184" s="48"/>
      <c r="C184" s="8"/>
      <c r="D184" s="8"/>
      <c r="E184" s="8"/>
      <c r="F184" s="48"/>
      <c r="G184" s="8"/>
      <c r="H184" s="8"/>
      <c r="I184" s="8"/>
      <c r="J184" s="8"/>
      <c r="K184" s="8"/>
      <c r="L184" s="9"/>
      <c r="M184" s="8"/>
      <c r="N184" s="8"/>
      <c r="O184" s="8"/>
      <c r="P184" s="9"/>
      <c r="Q184" s="48"/>
      <c r="R184" s="8"/>
      <c r="S184" s="8"/>
      <c r="T184" s="9"/>
      <c r="U184" s="48"/>
      <c r="V184" s="8"/>
      <c r="W184" s="48"/>
    </row>
    <row x14ac:dyDescent="0.25" r="185" customHeight="1" ht="19.5">
      <c r="A185" s="48"/>
      <c r="B185" s="48"/>
      <c r="C185" s="8"/>
      <c r="D185" s="8"/>
      <c r="E185" s="8"/>
      <c r="F185" s="48"/>
      <c r="G185" s="8"/>
      <c r="H185" s="8"/>
      <c r="I185" s="8"/>
      <c r="J185" s="8"/>
      <c r="K185" s="8"/>
      <c r="L185" s="9"/>
      <c r="M185" s="8"/>
      <c r="N185" s="8"/>
      <c r="O185" s="8"/>
      <c r="P185" s="9"/>
      <c r="Q185" s="48"/>
      <c r="R185" s="8"/>
      <c r="S185" s="8"/>
      <c r="T185" s="9"/>
      <c r="U185" s="48"/>
      <c r="V185" s="8"/>
      <c r="W185" s="48"/>
    </row>
    <row x14ac:dyDescent="0.25" r="186" customHeight="1" ht="19.5">
      <c r="A186" s="48"/>
      <c r="B186" s="48"/>
      <c r="C186" s="8"/>
      <c r="D186" s="8"/>
      <c r="E186" s="8"/>
      <c r="F186" s="48"/>
      <c r="G186" s="8"/>
      <c r="H186" s="8"/>
      <c r="I186" s="8"/>
      <c r="J186" s="8"/>
      <c r="K186" s="8"/>
      <c r="L186" s="9"/>
      <c r="M186" s="8"/>
      <c r="N186" s="8"/>
      <c r="O186" s="8"/>
      <c r="P186" s="9"/>
      <c r="Q186" s="48"/>
      <c r="R186" s="8"/>
      <c r="S186" s="8"/>
      <c r="T186" s="9"/>
      <c r="U186" s="48"/>
      <c r="V186" s="8"/>
      <c r="W186" s="48"/>
    </row>
    <row x14ac:dyDescent="0.25" r="187" customHeight="1" ht="19.5">
      <c r="A187" s="48"/>
      <c r="B187" s="48"/>
      <c r="C187" s="8"/>
      <c r="D187" s="8"/>
      <c r="E187" s="8"/>
      <c r="F187" s="48"/>
      <c r="G187" s="8"/>
      <c r="H187" s="146"/>
      <c r="I187" s="146"/>
      <c r="J187" s="8"/>
      <c r="K187" s="8"/>
      <c r="L187" s="9"/>
      <c r="M187" s="8"/>
      <c r="N187" s="8"/>
      <c r="O187" s="8"/>
      <c r="P187" s="9"/>
      <c r="Q187" s="48"/>
      <c r="R187" s="8"/>
      <c r="S187" s="8"/>
      <c r="T187" s="9"/>
      <c r="U187" s="48"/>
      <c r="V187" s="8"/>
      <c r="W187" s="48"/>
    </row>
    <row x14ac:dyDescent="0.25" r="188" customHeight="1" ht="19.5">
      <c r="A188" s="48"/>
      <c r="B188" s="48"/>
      <c r="C188" s="8"/>
      <c r="D188" s="8"/>
      <c r="E188" s="8"/>
      <c r="F188" s="48"/>
      <c r="G188" s="8"/>
      <c r="H188" s="8"/>
      <c r="I188" s="8"/>
      <c r="J188" s="8"/>
      <c r="K188" s="8"/>
      <c r="L188" s="9"/>
      <c r="M188" s="8"/>
      <c r="N188" s="8"/>
      <c r="O188" s="8"/>
      <c r="P188" s="9"/>
      <c r="Q188" s="48"/>
      <c r="R188" s="8"/>
      <c r="S188" s="8"/>
      <c r="T188" s="9"/>
      <c r="U188" s="48"/>
      <c r="V188" s="8"/>
      <c r="W188" s="48"/>
    </row>
    <row x14ac:dyDescent="0.25" r="189" customHeight="1" ht="19.5">
      <c r="A189" s="48"/>
      <c r="B189" s="48"/>
      <c r="C189" s="8"/>
      <c r="D189" s="8"/>
      <c r="E189" s="8"/>
      <c r="F189" s="48"/>
      <c r="G189" s="8"/>
      <c r="H189" s="8"/>
      <c r="I189" s="8"/>
      <c r="J189" s="8"/>
      <c r="K189" s="8"/>
      <c r="L189" s="9"/>
      <c r="M189" s="8"/>
      <c r="N189" s="8"/>
      <c r="O189" s="8"/>
      <c r="P189" s="9"/>
      <c r="Q189" s="48"/>
      <c r="R189" s="8"/>
      <c r="S189" s="8"/>
      <c r="T189" s="9"/>
      <c r="U189" s="48"/>
      <c r="V189" s="8"/>
      <c r="W189" s="48"/>
    </row>
    <row x14ac:dyDescent="0.25" r="190" customHeight="1" ht="19.5">
      <c r="A190" s="48"/>
      <c r="B190" s="48"/>
      <c r="C190" s="8"/>
      <c r="D190" s="8"/>
      <c r="E190" s="8"/>
      <c r="F190" s="48"/>
      <c r="G190" s="8"/>
      <c r="H190" s="8"/>
      <c r="I190" s="8"/>
      <c r="J190" s="8"/>
      <c r="K190" s="8"/>
      <c r="L190" s="9"/>
      <c r="M190" s="8"/>
      <c r="N190" s="8"/>
      <c r="O190" s="8"/>
      <c r="P190" s="9"/>
      <c r="Q190" s="48"/>
      <c r="R190" s="8"/>
      <c r="S190" s="8"/>
      <c r="T190" s="9"/>
      <c r="U190" s="48"/>
      <c r="V190" s="8"/>
      <c r="W190" s="48"/>
    </row>
    <row x14ac:dyDescent="0.25" r="191" customHeight="1" ht="19.5">
      <c r="A191" s="48"/>
      <c r="B191" s="48"/>
      <c r="C191" s="8"/>
      <c r="D191" s="8"/>
      <c r="E191" s="8"/>
      <c r="F191" s="48"/>
      <c r="G191" s="8"/>
      <c r="H191" s="8"/>
      <c r="I191" s="8"/>
      <c r="J191" s="8"/>
      <c r="K191" s="8"/>
      <c r="L191" s="9"/>
      <c r="M191" s="8"/>
      <c r="N191" s="8"/>
      <c r="O191" s="8"/>
      <c r="P191" s="9"/>
      <c r="Q191" s="48"/>
      <c r="R191" s="8"/>
      <c r="S191" s="8"/>
      <c r="T191" s="9"/>
      <c r="U191" s="48"/>
      <c r="V191" s="8"/>
      <c r="W191" s="48"/>
    </row>
    <row x14ac:dyDescent="0.25" r="192" customHeight="1" ht="19.5">
      <c r="A192" s="48"/>
      <c r="B192" s="48"/>
      <c r="C192" s="8"/>
      <c r="D192" s="8"/>
      <c r="E192" s="8"/>
      <c r="F192" s="48"/>
      <c r="G192" s="8"/>
      <c r="H192" s="8"/>
      <c r="I192" s="8"/>
      <c r="J192" s="8"/>
      <c r="K192" s="8"/>
      <c r="L192" s="9"/>
      <c r="M192" s="8"/>
      <c r="N192" s="8"/>
      <c r="O192" s="8"/>
      <c r="P192" s="9"/>
      <c r="Q192" s="48"/>
      <c r="R192" s="8"/>
      <c r="S192" s="8"/>
      <c r="T192" s="9"/>
      <c r="U192" s="48"/>
      <c r="V192" s="8"/>
      <c r="W192" s="48"/>
    </row>
    <row x14ac:dyDescent="0.25" r="193" customHeight="1" ht="19.5">
      <c r="A193" s="48"/>
      <c r="B193" s="48"/>
      <c r="C193" s="8"/>
      <c r="D193" s="8"/>
      <c r="E193" s="8"/>
      <c r="F193" s="48"/>
      <c r="G193" s="8"/>
      <c r="H193" s="8"/>
      <c r="I193" s="8"/>
      <c r="J193" s="8"/>
      <c r="K193" s="8"/>
      <c r="L193" s="9"/>
      <c r="M193" s="8"/>
      <c r="N193" s="8"/>
      <c r="O193" s="8"/>
      <c r="P193" s="9"/>
      <c r="Q193" s="48"/>
      <c r="R193" s="8"/>
      <c r="S193" s="8"/>
      <c r="T193" s="9"/>
      <c r="U193" s="48"/>
      <c r="V193" s="8"/>
      <c r="W193" s="48"/>
    </row>
    <row x14ac:dyDescent="0.25" r="194" customHeight="1" ht="19.5">
      <c r="A194" s="48"/>
      <c r="B194" s="48"/>
      <c r="C194" s="8"/>
      <c r="D194" s="8"/>
      <c r="E194" s="8"/>
      <c r="F194" s="48"/>
      <c r="G194" s="8"/>
      <c r="H194" s="146"/>
      <c r="I194" s="146"/>
      <c r="J194" s="8"/>
      <c r="K194" s="8"/>
      <c r="L194" s="9"/>
      <c r="M194" s="8"/>
      <c r="N194" s="8"/>
      <c r="O194" s="8"/>
      <c r="P194" s="9"/>
      <c r="Q194" s="48"/>
      <c r="R194" s="8"/>
      <c r="S194" s="8"/>
      <c r="T194" s="9"/>
      <c r="U194" s="48"/>
      <c r="V194" s="8"/>
      <c r="W194" s="48"/>
    </row>
    <row x14ac:dyDescent="0.25" r="195" customHeight="1" ht="19.5">
      <c r="A195" s="48"/>
      <c r="B195" s="48"/>
      <c r="C195" s="8"/>
      <c r="D195" s="8"/>
      <c r="E195" s="8"/>
      <c r="F195" s="48"/>
      <c r="G195" s="8"/>
      <c r="H195" s="8"/>
      <c r="I195" s="8"/>
      <c r="J195" s="8"/>
      <c r="K195" s="8"/>
      <c r="L195" s="9"/>
      <c r="M195" s="8"/>
      <c r="N195" s="8"/>
      <c r="O195" s="8"/>
      <c r="P195" s="9"/>
      <c r="Q195" s="48"/>
      <c r="R195" s="8"/>
      <c r="S195" s="8"/>
      <c r="T195" s="9"/>
      <c r="U195" s="48"/>
      <c r="V195" s="8"/>
      <c r="W195" s="48"/>
    </row>
    <row x14ac:dyDescent="0.25" r="196" customHeight="1" ht="19.5">
      <c r="A196" s="48"/>
      <c r="B196" s="48"/>
      <c r="C196" s="8"/>
      <c r="D196" s="8"/>
      <c r="E196" s="8"/>
      <c r="F196" s="48"/>
      <c r="G196" s="8"/>
      <c r="H196" s="8"/>
      <c r="I196" s="8"/>
      <c r="J196" s="8"/>
      <c r="K196" s="8"/>
      <c r="L196" s="9"/>
      <c r="M196" s="8"/>
      <c r="N196" s="8"/>
      <c r="O196" s="8"/>
      <c r="P196" s="9"/>
      <c r="Q196" s="48"/>
      <c r="R196" s="8"/>
      <c r="S196" s="8"/>
      <c r="T196" s="9"/>
      <c r="U196" s="48"/>
      <c r="V196" s="8"/>
      <c r="W196" s="48"/>
    </row>
    <row x14ac:dyDescent="0.25" r="197" customHeight="1" ht="19.5">
      <c r="A197" s="48"/>
      <c r="B197" s="48"/>
      <c r="C197" s="8"/>
      <c r="D197" s="8"/>
      <c r="E197" s="8"/>
      <c r="F197" s="48"/>
      <c r="G197" s="8"/>
      <c r="H197" s="8"/>
      <c r="I197" s="8"/>
      <c r="J197" s="8"/>
      <c r="K197" s="8"/>
      <c r="L197" s="9"/>
      <c r="M197" s="8"/>
      <c r="N197" s="8"/>
      <c r="O197" s="8"/>
      <c r="P197" s="9"/>
      <c r="Q197" s="48"/>
      <c r="R197" s="8"/>
      <c r="S197" s="8"/>
      <c r="T197" s="9"/>
      <c r="U197" s="48"/>
      <c r="V197" s="8"/>
      <c r="W197" s="48"/>
    </row>
    <row x14ac:dyDescent="0.25" r="198" customHeight="1" ht="19.5">
      <c r="A198" s="48"/>
      <c r="B198" s="48"/>
      <c r="C198" s="8"/>
      <c r="D198" s="8"/>
      <c r="E198" s="8"/>
      <c r="F198" s="48"/>
      <c r="G198" s="8"/>
      <c r="H198" s="8"/>
      <c r="I198" s="8"/>
      <c r="J198" s="8"/>
      <c r="K198" s="8"/>
      <c r="L198" s="9"/>
      <c r="M198" s="8"/>
      <c r="N198" s="8"/>
      <c r="O198" s="8"/>
      <c r="P198" s="9"/>
      <c r="Q198" s="48"/>
      <c r="R198" s="8"/>
      <c r="S198" s="8"/>
      <c r="T198" s="9"/>
      <c r="U198" s="48"/>
      <c r="V198" s="8"/>
      <c r="W198" s="48"/>
    </row>
    <row x14ac:dyDescent="0.25" r="199" customHeight="1" ht="19.5">
      <c r="A199" s="48"/>
      <c r="B199" s="48"/>
      <c r="C199" s="8"/>
      <c r="D199" s="8"/>
      <c r="E199" s="8"/>
      <c r="F199" s="48"/>
      <c r="G199" s="8"/>
      <c r="H199" s="8"/>
      <c r="I199" s="8"/>
      <c r="J199" s="8"/>
      <c r="K199" s="8"/>
      <c r="L199" s="9"/>
      <c r="M199" s="8"/>
      <c r="N199" s="8"/>
      <c r="O199" s="8"/>
      <c r="P199" s="9"/>
      <c r="Q199" s="48"/>
      <c r="R199" s="8"/>
      <c r="S199" s="8"/>
      <c r="T199" s="9"/>
      <c r="U199" s="48"/>
      <c r="V199" s="8"/>
      <c r="W199" s="48"/>
    </row>
    <row x14ac:dyDescent="0.25" r="200" customHeight="1" ht="19.5">
      <c r="A200" s="48"/>
      <c r="B200" s="48"/>
      <c r="C200" s="8"/>
      <c r="D200" s="8"/>
      <c r="E200" s="8"/>
      <c r="F200" s="48"/>
      <c r="G200" s="8"/>
      <c r="H200" s="146"/>
      <c r="I200" s="146"/>
      <c r="J200" s="8"/>
      <c r="K200" s="8"/>
      <c r="L200" s="9"/>
      <c r="M200" s="8"/>
      <c r="N200" s="8"/>
      <c r="O200" s="8"/>
      <c r="P200" s="9"/>
      <c r="Q200" s="48"/>
      <c r="R200" s="8"/>
      <c r="S200" s="8"/>
      <c r="T200" s="9"/>
      <c r="U200" s="48"/>
      <c r="V200" s="8"/>
      <c r="W200" s="48"/>
    </row>
    <row x14ac:dyDescent="0.25" r="201" customHeight="1" ht="19.5">
      <c r="A201" s="48"/>
      <c r="B201" s="48"/>
      <c r="C201" s="8"/>
      <c r="D201" s="8"/>
      <c r="E201" s="8"/>
      <c r="F201" s="48"/>
      <c r="G201" s="8"/>
      <c r="H201" s="8"/>
      <c r="I201" s="8"/>
      <c r="J201" s="8"/>
      <c r="K201" s="8"/>
      <c r="L201" s="9"/>
      <c r="M201" s="8"/>
      <c r="N201" s="8"/>
      <c r="O201" s="8"/>
      <c r="P201" s="9"/>
      <c r="Q201" s="48"/>
      <c r="R201" s="8"/>
      <c r="S201" s="8"/>
      <c r="T201" s="9"/>
      <c r="U201" s="48"/>
      <c r="V201" s="8"/>
      <c r="W201" s="48"/>
    </row>
    <row x14ac:dyDescent="0.25" r="202" customHeight="1" ht="19.5">
      <c r="A202" s="48"/>
      <c r="B202" s="48"/>
      <c r="C202" s="8"/>
      <c r="D202" s="8"/>
      <c r="E202" s="8"/>
      <c r="F202" s="48"/>
      <c r="G202" s="8"/>
      <c r="H202" s="8"/>
      <c r="I202" s="8"/>
      <c r="J202" s="8"/>
      <c r="K202" s="8"/>
      <c r="L202" s="9"/>
      <c r="M202" s="8"/>
      <c r="N202" s="8"/>
      <c r="O202" s="8"/>
      <c r="P202" s="9"/>
      <c r="Q202" s="48"/>
      <c r="R202" s="8"/>
      <c r="S202" s="8"/>
      <c r="T202" s="9"/>
      <c r="U202" s="48"/>
      <c r="V202" s="8"/>
      <c r="W202" s="48"/>
    </row>
    <row x14ac:dyDescent="0.25" r="203" customHeight="1" ht="19.5">
      <c r="A203" s="48"/>
      <c r="B203" s="48"/>
      <c r="C203" s="8"/>
      <c r="D203" s="8"/>
      <c r="E203" s="8"/>
      <c r="F203" s="48"/>
      <c r="G203" s="8"/>
      <c r="H203" s="8"/>
      <c r="I203" s="8"/>
      <c r="J203" s="8"/>
      <c r="K203" s="8"/>
      <c r="L203" s="9"/>
      <c r="M203" s="8"/>
      <c r="N203" s="8"/>
      <c r="O203" s="8"/>
      <c r="P203" s="9"/>
      <c r="Q203" s="48"/>
      <c r="R203" s="8"/>
      <c r="S203" s="8"/>
      <c r="T203" s="9"/>
      <c r="U203" s="48"/>
      <c r="V203" s="8"/>
      <c r="W203" s="48"/>
    </row>
    <row x14ac:dyDescent="0.25" r="204" customHeight="1" ht="19.5">
      <c r="A204" s="48"/>
      <c r="B204" s="48"/>
      <c r="C204" s="8"/>
      <c r="D204" s="8"/>
      <c r="E204" s="8"/>
      <c r="F204" s="48"/>
      <c r="G204" s="8"/>
      <c r="H204" s="8"/>
      <c r="I204" s="8"/>
      <c r="J204" s="8"/>
      <c r="K204" s="8"/>
      <c r="L204" s="9"/>
      <c r="M204" s="8"/>
      <c r="N204" s="8"/>
      <c r="O204" s="8"/>
      <c r="P204" s="9"/>
      <c r="Q204" s="48"/>
      <c r="R204" s="8"/>
      <c r="S204" s="8"/>
      <c r="T204" s="9"/>
      <c r="U204" s="48"/>
      <c r="V204" s="8"/>
      <c r="W204" s="48"/>
    </row>
    <row x14ac:dyDescent="0.25" r="205" customHeight="1" ht="19.5">
      <c r="A205" s="48"/>
      <c r="B205" s="48"/>
      <c r="C205" s="8"/>
      <c r="D205" s="8"/>
      <c r="E205" s="8"/>
      <c r="F205" s="48"/>
      <c r="G205" s="8"/>
      <c r="H205" s="146"/>
      <c r="I205" s="146"/>
      <c r="J205" s="8"/>
      <c r="K205" s="8"/>
      <c r="L205" s="9"/>
      <c r="M205" s="8"/>
      <c r="N205" s="8"/>
      <c r="O205" s="8"/>
      <c r="P205" s="9"/>
      <c r="Q205" s="48"/>
      <c r="R205" s="8"/>
      <c r="S205" s="8"/>
      <c r="T205" s="9"/>
      <c r="U205" s="48"/>
      <c r="V205" s="8"/>
      <c r="W205" s="48"/>
    </row>
    <row x14ac:dyDescent="0.25" r="206" customHeight="1" ht="19.5">
      <c r="A206" s="48"/>
      <c r="B206" s="48"/>
      <c r="C206" s="8"/>
      <c r="D206" s="8"/>
      <c r="E206" s="8"/>
      <c r="F206" s="48"/>
      <c r="G206" s="8"/>
      <c r="H206" s="8"/>
      <c r="I206" s="8"/>
      <c r="J206" s="8"/>
      <c r="K206" s="8"/>
      <c r="L206" s="9"/>
      <c r="M206" s="8"/>
      <c r="N206" s="8"/>
      <c r="O206" s="8"/>
      <c r="P206" s="9"/>
      <c r="Q206" s="48"/>
      <c r="R206" s="8"/>
      <c r="S206" s="8"/>
      <c r="T206" s="9"/>
      <c r="U206" s="48"/>
      <c r="V206" s="8"/>
      <c r="W206" s="48"/>
    </row>
    <row x14ac:dyDescent="0.25" r="207" customHeight="1" ht="19.5">
      <c r="A207" s="48"/>
      <c r="B207" s="48"/>
      <c r="C207" s="8"/>
      <c r="D207" s="8"/>
      <c r="E207" s="8"/>
      <c r="F207" s="48"/>
      <c r="G207" s="8"/>
      <c r="H207" s="8"/>
      <c r="I207" s="8"/>
      <c r="J207" s="8"/>
      <c r="K207" s="8"/>
      <c r="L207" s="9"/>
      <c r="M207" s="8"/>
      <c r="N207" s="8"/>
      <c r="O207" s="8"/>
      <c r="P207" s="9"/>
      <c r="Q207" s="48"/>
      <c r="R207" s="8"/>
      <c r="S207" s="8"/>
      <c r="T207" s="9"/>
      <c r="U207" s="48"/>
      <c r="V207" s="8"/>
      <c r="W207" s="48"/>
    </row>
    <row x14ac:dyDescent="0.25" r="208" customHeight="1" ht="19.5">
      <c r="A208" s="48"/>
      <c r="B208" s="48"/>
      <c r="C208" s="8"/>
      <c r="D208" s="8"/>
      <c r="E208" s="8"/>
      <c r="F208" s="48"/>
      <c r="G208" s="8"/>
      <c r="H208" s="8"/>
      <c r="I208" s="8"/>
      <c r="J208" s="8"/>
      <c r="K208" s="8"/>
      <c r="L208" s="9"/>
      <c r="M208" s="8"/>
      <c r="N208" s="8"/>
      <c r="O208" s="8"/>
      <c r="P208" s="9"/>
      <c r="Q208" s="48"/>
      <c r="R208" s="8"/>
      <c r="S208" s="8"/>
      <c r="T208" s="9"/>
      <c r="U208" s="48"/>
      <c r="V208" s="8"/>
      <c r="W208" s="48"/>
    </row>
    <row x14ac:dyDescent="0.25" r="209" customHeight="1" ht="19.5">
      <c r="A209" s="48"/>
      <c r="B209" s="48"/>
      <c r="C209" s="8"/>
      <c r="D209" s="8"/>
      <c r="E209" s="8"/>
      <c r="F209" s="48"/>
      <c r="G209" s="8"/>
      <c r="H209" s="146"/>
      <c r="I209" s="146"/>
      <c r="J209" s="8"/>
      <c r="K209" s="8"/>
      <c r="L209" s="9"/>
      <c r="M209" s="8"/>
      <c r="N209" s="8"/>
      <c r="O209" s="8"/>
      <c r="P209" s="9"/>
      <c r="Q209" s="48"/>
      <c r="R209" s="8"/>
      <c r="S209" s="8"/>
      <c r="T209" s="9"/>
      <c r="U209" s="48"/>
      <c r="V209" s="8"/>
      <c r="W209" s="48"/>
    </row>
    <row x14ac:dyDescent="0.25" r="210" customHeight="1" ht="19.5">
      <c r="A210" s="48"/>
      <c r="B210" s="48"/>
      <c r="C210" s="8"/>
      <c r="D210" s="8"/>
      <c r="E210" s="8"/>
      <c r="F210" s="48"/>
      <c r="G210" s="8"/>
      <c r="H210" s="8"/>
      <c r="I210" s="8"/>
      <c r="J210" s="8"/>
      <c r="K210" s="8"/>
      <c r="L210" s="9"/>
      <c r="M210" s="8"/>
      <c r="N210" s="8"/>
      <c r="O210" s="8"/>
      <c r="P210" s="9"/>
      <c r="Q210" s="48"/>
      <c r="R210" s="8"/>
      <c r="S210" s="8"/>
      <c r="T210" s="9"/>
      <c r="U210" s="48"/>
      <c r="V210" s="8"/>
      <c r="W210" s="48"/>
    </row>
    <row x14ac:dyDescent="0.25" r="211" customHeight="1" ht="19.5">
      <c r="A211" s="48"/>
      <c r="B211" s="48"/>
      <c r="C211" s="8"/>
      <c r="D211" s="8"/>
      <c r="E211" s="8"/>
      <c r="F211" s="48"/>
      <c r="G211" s="8"/>
      <c r="H211" s="8"/>
      <c r="I211" s="8"/>
      <c r="J211" s="8"/>
      <c r="K211" s="8"/>
      <c r="L211" s="9"/>
      <c r="M211" s="8"/>
      <c r="N211" s="8"/>
      <c r="O211" s="8"/>
      <c r="P211" s="9"/>
      <c r="Q211" s="48"/>
      <c r="R211" s="8"/>
      <c r="S211" s="8"/>
      <c r="T211" s="9"/>
      <c r="U211" s="48"/>
      <c r="V211" s="8"/>
      <c r="W211" s="48"/>
    </row>
    <row x14ac:dyDescent="0.25" r="212" customHeight="1" ht="19.5">
      <c r="A212" s="48"/>
      <c r="B212" s="48"/>
      <c r="C212" s="8"/>
      <c r="D212" s="8"/>
      <c r="E212" s="8"/>
      <c r="F212" s="48"/>
      <c r="G212" s="8"/>
      <c r="H212" s="146"/>
      <c r="I212" s="146"/>
      <c r="J212" s="8"/>
      <c r="K212" s="8"/>
      <c r="L212" s="9"/>
      <c r="M212" s="8"/>
      <c r="N212" s="8"/>
      <c r="O212" s="8"/>
      <c r="P212" s="9"/>
      <c r="Q212" s="48"/>
      <c r="R212" s="8"/>
      <c r="S212" s="8"/>
      <c r="T212" s="9"/>
      <c r="U212" s="48"/>
      <c r="V212" s="8"/>
      <c r="W212" s="48"/>
    </row>
    <row x14ac:dyDescent="0.25" r="213" customHeight="1" ht="19.5">
      <c r="A213" s="48"/>
      <c r="B213" s="48"/>
      <c r="C213" s="8"/>
      <c r="D213" s="8"/>
      <c r="E213" s="8"/>
      <c r="F213" s="48"/>
      <c r="G213" s="8"/>
      <c r="H213" s="8"/>
      <c r="I213" s="8"/>
      <c r="J213" s="8"/>
      <c r="K213" s="8"/>
      <c r="L213" s="9"/>
      <c r="M213" s="8"/>
      <c r="N213" s="8"/>
      <c r="O213" s="8"/>
      <c r="P213" s="9"/>
      <c r="Q213" s="48"/>
      <c r="R213" s="8"/>
      <c r="S213" s="8"/>
      <c r="T213" s="9"/>
      <c r="U213" s="48"/>
      <c r="V213" s="8"/>
      <c r="W213" s="48"/>
    </row>
    <row x14ac:dyDescent="0.25" r="214" customHeight="1" ht="19.5">
      <c r="A214" s="48"/>
      <c r="B214" s="48"/>
      <c r="C214" s="8"/>
      <c r="D214" s="8"/>
      <c r="E214" s="8"/>
      <c r="F214" s="48"/>
      <c r="G214" s="8"/>
      <c r="H214" s="148"/>
      <c r="I214" s="148"/>
      <c r="J214" s="8"/>
      <c r="K214" s="8"/>
      <c r="L214" s="9"/>
      <c r="M214" s="8"/>
      <c r="N214" s="8"/>
      <c r="O214" s="8"/>
      <c r="P214" s="9"/>
      <c r="Q214" s="48"/>
      <c r="R214" s="149"/>
      <c r="S214" s="8"/>
      <c r="T214" s="9"/>
      <c r="U214" s="48"/>
      <c r="V214" s="149"/>
      <c r="W214" s="48"/>
    </row>
    <row x14ac:dyDescent="0.25" r="215" customHeight="1" ht="19.5">
      <c r="A215" s="48"/>
      <c r="B215" s="48"/>
      <c r="C215" s="8"/>
      <c r="D215" s="8"/>
      <c r="E215" s="8"/>
      <c r="F215" s="48"/>
      <c r="G215" s="8"/>
      <c r="H215" s="145"/>
      <c r="I215" s="145"/>
      <c r="J215" s="8"/>
      <c r="K215" s="8"/>
      <c r="L215" s="9"/>
      <c r="M215" s="8"/>
      <c r="N215" s="8"/>
      <c r="O215" s="8"/>
      <c r="P215" s="9"/>
      <c r="Q215" s="48"/>
      <c r="R215" s="8"/>
      <c r="S215" s="8"/>
      <c r="T215" s="9"/>
      <c r="U215" s="48"/>
      <c r="V215" s="8"/>
      <c r="W215" s="48"/>
    </row>
    <row x14ac:dyDescent="0.25" r="216" customHeight="1" ht="19.5">
      <c r="A216" s="48"/>
      <c r="B216" s="48"/>
      <c r="C216" s="8"/>
      <c r="D216" s="8"/>
      <c r="E216" s="8"/>
      <c r="F216" s="48"/>
      <c r="G216" s="8"/>
      <c r="H216" s="145"/>
      <c r="I216" s="145"/>
      <c r="J216" s="8"/>
      <c r="K216" s="8"/>
      <c r="L216" s="9"/>
      <c r="M216" s="8"/>
      <c r="N216" s="8"/>
      <c r="O216" s="8"/>
      <c r="P216" s="9"/>
      <c r="Q216" s="48"/>
      <c r="R216" s="8"/>
      <c r="S216" s="8"/>
      <c r="T216" s="9"/>
      <c r="U216" s="48"/>
      <c r="V216" s="8"/>
      <c r="W216" s="48"/>
    </row>
    <row x14ac:dyDescent="0.25" r="217" customHeight="1" ht="19.5">
      <c r="A217" s="48"/>
      <c r="B217" s="48"/>
      <c r="C217" s="8"/>
      <c r="D217" s="8"/>
      <c r="E217" s="8"/>
      <c r="F217" s="48"/>
      <c r="G217" s="8"/>
      <c r="H217" s="145"/>
      <c r="I217" s="145"/>
      <c r="J217" s="8"/>
      <c r="K217" s="8"/>
      <c r="L217" s="9"/>
      <c r="M217" s="8"/>
      <c r="N217" s="8"/>
      <c r="O217" s="8"/>
      <c r="P217" s="9"/>
      <c r="Q217" s="48"/>
      <c r="R217" s="8"/>
      <c r="S217" s="8"/>
      <c r="T217" s="9"/>
      <c r="U217" s="48"/>
      <c r="V217" s="8"/>
      <c r="W217" s="48"/>
    </row>
    <row x14ac:dyDescent="0.25" r="218" customHeight="1" ht="19.5">
      <c r="A218" s="48"/>
      <c r="B218" s="48"/>
      <c r="C218" s="8"/>
      <c r="D218" s="8"/>
      <c r="E218" s="8"/>
      <c r="F218" s="48"/>
      <c r="G218" s="8"/>
      <c r="H218" s="8"/>
      <c r="I218" s="8"/>
      <c r="J218" s="8"/>
      <c r="K218" s="8"/>
      <c r="L218" s="9"/>
      <c r="M218" s="8"/>
      <c r="N218" s="8"/>
      <c r="O218" s="8"/>
      <c r="P218" s="9"/>
      <c r="Q218" s="48"/>
      <c r="R218" s="8"/>
      <c r="S218" s="8"/>
      <c r="T218" s="9"/>
      <c r="U218" s="48"/>
      <c r="V218" s="8"/>
      <c r="W218" s="48"/>
    </row>
    <row x14ac:dyDescent="0.25" r="219" customHeight="1" ht="19.5">
      <c r="A219" s="48"/>
      <c r="B219" s="48"/>
      <c r="C219" s="8"/>
      <c r="D219" s="8"/>
      <c r="E219" s="8"/>
      <c r="F219" s="48"/>
      <c r="G219" s="8"/>
      <c r="H219" s="145"/>
      <c r="I219" s="145"/>
      <c r="J219" s="8"/>
      <c r="K219" s="8"/>
      <c r="L219" s="9"/>
      <c r="M219" s="8"/>
      <c r="N219" s="8"/>
      <c r="O219" s="8"/>
      <c r="P219" s="9"/>
      <c r="Q219" s="48"/>
      <c r="R219" s="8"/>
      <c r="S219" s="8"/>
      <c r="T219" s="9"/>
      <c r="U219" s="48"/>
      <c r="V219" s="8"/>
      <c r="W219" s="48"/>
    </row>
    <row x14ac:dyDescent="0.25" r="220" customHeight="1" ht="19.5">
      <c r="A220" s="48"/>
      <c r="B220" s="48"/>
      <c r="C220" s="8"/>
      <c r="D220" s="8"/>
      <c r="E220" s="8"/>
      <c r="F220" s="48"/>
      <c r="G220" s="8"/>
      <c r="H220" s="8"/>
      <c r="I220" s="8"/>
      <c r="J220" s="8"/>
      <c r="K220" s="8"/>
      <c r="L220" s="9"/>
      <c r="M220" s="8"/>
      <c r="N220" s="8"/>
      <c r="O220" s="8"/>
      <c r="P220" s="9"/>
      <c r="Q220" s="48"/>
      <c r="R220" s="8"/>
      <c r="S220" s="8"/>
      <c r="T220" s="9"/>
      <c r="U220" s="48"/>
      <c r="V220" s="8"/>
      <c r="W220" s="48"/>
    </row>
    <row x14ac:dyDescent="0.25" r="221" customHeight="1" ht="19.5">
      <c r="A221" s="48"/>
      <c r="B221" s="48"/>
      <c r="C221" s="8"/>
      <c r="D221" s="8"/>
      <c r="E221" s="8"/>
      <c r="F221" s="48"/>
      <c r="G221" s="8"/>
      <c r="H221" s="8"/>
      <c r="I221" s="8"/>
      <c r="J221" s="8"/>
      <c r="K221" s="8"/>
      <c r="L221" s="9"/>
      <c r="M221" s="8"/>
      <c r="N221" s="8"/>
      <c r="O221" s="8"/>
      <c r="P221" s="9"/>
      <c r="Q221" s="48"/>
      <c r="R221" s="8"/>
      <c r="S221" s="8"/>
      <c r="T221" s="9"/>
      <c r="U221" s="48"/>
      <c r="V221" s="8"/>
      <c r="W221" s="48"/>
    </row>
    <row x14ac:dyDescent="0.25" r="222" customHeight="1" ht="19.5">
      <c r="A222" s="48"/>
      <c r="B222" s="48"/>
      <c r="C222" s="8"/>
      <c r="D222" s="8"/>
      <c r="E222" s="8"/>
      <c r="F222" s="48"/>
      <c r="G222" s="8"/>
      <c r="H222" s="8"/>
      <c r="I222" s="8"/>
      <c r="J222" s="8"/>
      <c r="K222" s="8"/>
      <c r="L222" s="9"/>
      <c r="M222" s="8"/>
      <c r="N222" s="8"/>
      <c r="O222" s="8"/>
      <c r="P222" s="9"/>
      <c r="Q222" s="48"/>
      <c r="R222" s="8"/>
      <c r="S222" s="8"/>
      <c r="T222" s="9"/>
      <c r="U222" s="48"/>
      <c r="V222" s="8"/>
      <c r="W222" s="48"/>
    </row>
    <row x14ac:dyDescent="0.25" r="223" customHeight="1" ht="19.5">
      <c r="A223" s="48"/>
      <c r="B223" s="48"/>
      <c r="C223" s="8"/>
      <c r="D223" s="8"/>
      <c r="E223" s="8"/>
      <c r="F223" s="48"/>
      <c r="G223" s="8"/>
      <c r="H223" s="8"/>
      <c r="I223" s="8"/>
      <c r="J223" s="8"/>
      <c r="K223" s="8"/>
      <c r="L223" s="9"/>
      <c r="M223" s="8"/>
      <c r="N223" s="8"/>
      <c r="O223" s="8"/>
      <c r="P223" s="9"/>
      <c r="Q223" s="48"/>
      <c r="R223" s="8"/>
      <c r="S223" s="8"/>
      <c r="T223" s="9"/>
      <c r="U223" s="48"/>
      <c r="V223" s="8"/>
      <c r="W223" s="48"/>
    </row>
    <row x14ac:dyDescent="0.25" r="224" customHeight="1" ht="19.5">
      <c r="A224" s="48"/>
      <c r="B224" s="48"/>
      <c r="C224" s="8"/>
      <c r="D224" s="8"/>
      <c r="E224" s="8"/>
      <c r="F224" s="48"/>
      <c r="G224" s="8"/>
      <c r="H224" s="8"/>
      <c r="I224" s="8"/>
      <c r="J224" s="8"/>
      <c r="K224" s="8"/>
      <c r="L224" s="9"/>
      <c r="M224" s="8"/>
      <c r="N224" s="8"/>
      <c r="O224" s="8"/>
      <c r="P224" s="9"/>
      <c r="Q224" s="48"/>
      <c r="R224" s="8"/>
      <c r="S224" s="8"/>
      <c r="T224" s="9"/>
      <c r="U224" s="48"/>
      <c r="V224" s="8"/>
      <c r="W224" s="48"/>
    </row>
    <row x14ac:dyDescent="0.25" r="225" customHeight="1" ht="19.5">
      <c r="A225" s="48"/>
      <c r="B225" s="48"/>
      <c r="C225" s="8"/>
      <c r="D225" s="8"/>
      <c r="E225" s="8"/>
      <c r="F225" s="48"/>
      <c r="G225" s="8"/>
      <c r="H225" s="8"/>
      <c r="I225" s="8"/>
      <c r="J225" s="8"/>
      <c r="K225" s="8"/>
      <c r="L225" s="9"/>
      <c r="M225" s="8"/>
      <c r="N225" s="8"/>
      <c r="O225" s="8"/>
      <c r="P225" s="9"/>
      <c r="Q225" s="48"/>
      <c r="R225" s="8"/>
      <c r="S225" s="8"/>
      <c r="T225" s="9"/>
      <c r="U225" s="48"/>
      <c r="V225" s="8"/>
      <c r="W225" s="48"/>
    </row>
    <row x14ac:dyDescent="0.25" r="226" customHeight="1" ht="19.5">
      <c r="A226" s="48"/>
      <c r="B226" s="48"/>
      <c r="C226" s="8"/>
      <c r="D226" s="8"/>
      <c r="E226" s="8"/>
      <c r="F226" s="48"/>
      <c r="G226" s="8"/>
      <c r="H226" s="146"/>
      <c r="I226" s="146"/>
      <c r="J226" s="8"/>
      <c r="K226" s="8"/>
      <c r="L226" s="9"/>
      <c r="M226" s="8"/>
      <c r="N226" s="8"/>
      <c r="O226" s="8"/>
      <c r="P226" s="9"/>
      <c r="Q226" s="48"/>
      <c r="R226" s="8"/>
      <c r="S226" s="8"/>
      <c r="T226" s="9"/>
      <c r="U226" s="48"/>
      <c r="V226" s="8"/>
      <c r="W226" s="48"/>
    </row>
    <row x14ac:dyDescent="0.25" r="227" customHeight="1" ht="19.5">
      <c r="A227" s="48"/>
      <c r="B227" s="48"/>
      <c r="C227" s="8"/>
      <c r="D227" s="8"/>
      <c r="E227" s="8"/>
      <c r="F227" s="48"/>
      <c r="G227" s="8"/>
      <c r="H227" s="8"/>
      <c r="I227" s="8"/>
      <c r="J227" s="8"/>
      <c r="K227" s="8"/>
      <c r="L227" s="9"/>
      <c r="M227" s="8"/>
      <c r="N227" s="8"/>
      <c r="O227" s="8"/>
      <c r="P227" s="9"/>
      <c r="Q227" s="48"/>
      <c r="R227" s="8"/>
      <c r="S227" s="8"/>
      <c r="T227" s="9"/>
      <c r="U227" s="48"/>
      <c r="V227" s="8"/>
      <c r="W227" s="48"/>
    </row>
    <row x14ac:dyDescent="0.25" r="228" customHeight="1" ht="19.5">
      <c r="A228" s="48"/>
      <c r="B228" s="48"/>
      <c r="C228" s="8"/>
      <c r="D228" s="8"/>
      <c r="E228" s="8"/>
      <c r="F228" s="48"/>
      <c r="G228" s="8"/>
      <c r="H228" s="8"/>
      <c r="I228" s="8"/>
      <c r="J228" s="8"/>
      <c r="K228" s="8"/>
      <c r="L228" s="9"/>
      <c r="M228" s="8"/>
      <c r="N228" s="8"/>
      <c r="O228" s="8"/>
      <c r="P228" s="9"/>
      <c r="Q228" s="48"/>
      <c r="R228" s="8"/>
      <c r="S228" s="8"/>
      <c r="T228" s="9"/>
      <c r="U228" s="48"/>
      <c r="V228" s="8"/>
      <c r="W228" s="48"/>
    </row>
    <row x14ac:dyDescent="0.25" r="229" customHeight="1" ht="19.5">
      <c r="A229" s="48"/>
      <c r="B229" s="48"/>
      <c r="C229" s="8"/>
      <c r="D229" s="8"/>
      <c r="E229" s="8"/>
      <c r="F229" s="48"/>
      <c r="G229" s="8"/>
      <c r="H229" s="8"/>
      <c r="I229" s="8"/>
      <c r="J229" s="8"/>
      <c r="K229" s="8"/>
      <c r="L229" s="9"/>
      <c r="M229" s="8"/>
      <c r="N229" s="8"/>
      <c r="O229" s="8"/>
      <c r="P229" s="9"/>
      <c r="Q229" s="48"/>
      <c r="R229" s="8"/>
      <c r="S229" s="8"/>
      <c r="T229" s="9"/>
      <c r="U229" s="48"/>
      <c r="V229" s="8"/>
      <c r="W229" s="48"/>
    </row>
    <row x14ac:dyDescent="0.25" r="230" customHeight="1" ht="19.5">
      <c r="A230" s="48"/>
      <c r="B230" s="48"/>
      <c r="C230" s="8"/>
      <c r="D230" s="8"/>
      <c r="E230" s="8"/>
      <c r="F230" s="48"/>
      <c r="G230" s="8"/>
      <c r="H230" s="8"/>
      <c r="I230" s="8"/>
      <c r="J230" s="8"/>
      <c r="K230" s="8"/>
      <c r="L230" s="9"/>
      <c r="M230" s="8"/>
      <c r="N230" s="8"/>
      <c r="O230" s="8"/>
      <c r="P230" s="9"/>
      <c r="Q230" s="48"/>
      <c r="R230" s="8"/>
      <c r="S230" s="8"/>
      <c r="T230" s="9"/>
      <c r="U230" s="48"/>
      <c r="V230" s="8"/>
      <c r="W230" s="48"/>
    </row>
    <row x14ac:dyDescent="0.25" r="231" customHeight="1" ht="19.5">
      <c r="A231" s="48"/>
      <c r="B231" s="48"/>
      <c r="C231" s="8"/>
      <c r="D231" s="8"/>
      <c r="E231" s="8"/>
      <c r="F231" s="48"/>
      <c r="G231" s="8"/>
      <c r="H231" s="8"/>
      <c r="I231" s="8"/>
      <c r="J231" s="8"/>
      <c r="K231" s="8"/>
      <c r="L231" s="9"/>
      <c r="M231" s="8"/>
      <c r="N231" s="8"/>
      <c r="O231" s="8"/>
      <c r="P231" s="9"/>
      <c r="Q231" s="48"/>
      <c r="R231" s="8"/>
      <c r="S231" s="8"/>
      <c r="T231" s="9"/>
      <c r="U231" s="48"/>
      <c r="V231" s="8"/>
      <c r="W231" s="48"/>
    </row>
    <row x14ac:dyDescent="0.25" r="232" customHeight="1" ht="19.5">
      <c r="A232" s="48"/>
      <c r="B232" s="48"/>
      <c r="C232" s="8"/>
      <c r="D232" s="8"/>
      <c r="E232" s="8"/>
      <c r="F232" s="48"/>
      <c r="G232" s="8"/>
      <c r="H232" s="146"/>
      <c r="I232" s="146"/>
      <c r="J232" s="8"/>
      <c r="K232" s="8"/>
      <c r="L232" s="9"/>
      <c r="M232" s="8"/>
      <c r="N232" s="8"/>
      <c r="O232" s="8"/>
      <c r="P232" s="9"/>
      <c r="Q232" s="48"/>
      <c r="R232" s="8"/>
      <c r="S232" s="8"/>
      <c r="T232" s="9"/>
      <c r="U232" s="48"/>
      <c r="V232" s="8"/>
      <c r="W232" s="48"/>
    </row>
    <row x14ac:dyDescent="0.25" r="233" customHeight="1" ht="19.5">
      <c r="A233" s="48"/>
      <c r="B233" s="48"/>
      <c r="C233" s="8"/>
      <c r="D233" s="8"/>
      <c r="E233" s="8"/>
      <c r="F233" s="48"/>
      <c r="G233" s="8"/>
      <c r="H233" s="8"/>
      <c r="I233" s="8"/>
      <c r="J233" s="8"/>
      <c r="K233" s="8"/>
      <c r="L233" s="9"/>
      <c r="M233" s="8"/>
      <c r="N233" s="8"/>
      <c r="O233" s="8"/>
      <c r="P233" s="9"/>
      <c r="Q233" s="48"/>
      <c r="R233" s="8"/>
      <c r="S233" s="8"/>
      <c r="T233" s="9"/>
      <c r="U233" s="48"/>
      <c r="V233" s="8"/>
      <c r="W233" s="48"/>
    </row>
    <row x14ac:dyDescent="0.25" r="234" customHeight="1" ht="19.5">
      <c r="A234" s="48"/>
      <c r="B234" s="48"/>
      <c r="C234" s="8"/>
      <c r="D234" s="8"/>
      <c r="E234" s="8"/>
      <c r="F234" s="48"/>
      <c r="G234" s="8"/>
      <c r="H234" s="8"/>
      <c r="I234" s="8"/>
      <c r="J234" s="8"/>
      <c r="K234" s="8"/>
      <c r="L234" s="9"/>
      <c r="M234" s="8"/>
      <c r="N234" s="8"/>
      <c r="O234" s="8"/>
      <c r="P234" s="9"/>
      <c r="Q234" s="48"/>
      <c r="R234" s="8"/>
      <c r="S234" s="8"/>
      <c r="T234" s="9"/>
      <c r="U234" s="48"/>
      <c r="V234" s="8"/>
      <c r="W234" s="48"/>
    </row>
    <row x14ac:dyDescent="0.25" r="235" customHeight="1" ht="19.5">
      <c r="A235" s="48"/>
      <c r="B235" s="48"/>
      <c r="C235" s="8"/>
      <c r="D235" s="8"/>
      <c r="E235" s="8"/>
      <c r="F235" s="48"/>
      <c r="G235" s="8"/>
      <c r="H235" s="8"/>
      <c r="I235" s="8"/>
      <c r="J235" s="8"/>
      <c r="K235" s="8"/>
      <c r="L235" s="9"/>
      <c r="M235" s="8"/>
      <c r="N235" s="8"/>
      <c r="O235" s="8"/>
      <c r="P235" s="9"/>
      <c r="Q235" s="48"/>
      <c r="R235" s="8"/>
      <c r="S235" s="8"/>
      <c r="T235" s="9"/>
      <c r="U235" s="48"/>
      <c r="V235" s="8"/>
      <c r="W235" s="48"/>
    </row>
    <row x14ac:dyDescent="0.25" r="236" customHeight="1" ht="19.5">
      <c r="A236" s="48"/>
      <c r="B236" s="48"/>
      <c r="C236" s="8"/>
      <c r="D236" s="8"/>
      <c r="E236" s="8"/>
      <c r="F236" s="48"/>
      <c r="G236" s="8"/>
      <c r="H236" s="8"/>
      <c r="I236" s="8"/>
      <c r="J236" s="8"/>
      <c r="K236" s="8"/>
      <c r="L236" s="9"/>
      <c r="M236" s="8"/>
      <c r="N236" s="8"/>
      <c r="O236" s="8"/>
      <c r="P236" s="9"/>
      <c r="Q236" s="48"/>
      <c r="R236" s="8"/>
      <c r="S236" s="8"/>
      <c r="T236" s="9"/>
      <c r="U236" s="48"/>
      <c r="V236" s="8"/>
      <c r="W236" s="48"/>
    </row>
    <row x14ac:dyDescent="0.25" r="237" customHeight="1" ht="19.5">
      <c r="A237" s="48"/>
      <c r="B237" s="48"/>
      <c r="C237" s="8"/>
      <c r="D237" s="8"/>
      <c r="E237" s="8"/>
      <c r="F237" s="48"/>
      <c r="G237" s="8"/>
      <c r="H237" s="146"/>
      <c r="I237" s="146"/>
      <c r="J237" s="8"/>
      <c r="K237" s="8"/>
      <c r="L237" s="9"/>
      <c r="M237" s="8"/>
      <c r="N237" s="8"/>
      <c r="O237" s="8"/>
      <c r="P237" s="9"/>
      <c r="Q237" s="48"/>
      <c r="R237" s="8"/>
      <c r="S237" s="8"/>
      <c r="T237" s="9"/>
      <c r="U237" s="48"/>
      <c r="V237" s="8"/>
      <c r="W237" s="48"/>
    </row>
    <row x14ac:dyDescent="0.25" r="238" customHeight="1" ht="19.5">
      <c r="A238" s="48"/>
      <c r="B238" s="48"/>
      <c r="C238" s="8"/>
      <c r="D238" s="8"/>
      <c r="E238" s="8"/>
      <c r="F238" s="48"/>
      <c r="G238" s="8"/>
      <c r="H238" s="8"/>
      <c r="I238" s="8"/>
      <c r="J238" s="8"/>
      <c r="K238" s="8"/>
      <c r="L238" s="9"/>
      <c r="M238" s="8"/>
      <c r="N238" s="8"/>
      <c r="O238" s="8"/>
      <c r="P238" s="9"/>
      <c r="Q238" s="48"/>
      <c r="R238" s="8"/>
      <c r="S238" s="8"/>
      <c r="T238" s="9"/>
      <c r="U238" s="48"/>
      <c r="V238" s="8"/>
      <c r="W238" s="48"/>
    </row>
    <row x14ac:dyDescent="0.25" r="239" customHeight="1" ht="19.5">
      <c r="A239" s="48"/>
      <c r="B239" s="48"/>
      <c r="C239" s="8"/>
      <c r="D239" s="8"/>
      <c r="E239" s="8"/>
      <c r="F239" s="48"/>
      <c r="G239" s="8"/>
      <c r="H239" s="8"/>
      <c r="I239" s="8"/>
      <c r="J239" s="8"/>
      <c r="K239" s="8"/>
      <c r="L239" s="9"/>
      <c r="M239" s="8"/>
      <c r="N239" s="8"/>
      <c r="O239" s="8"/>
      <c r="P239" s="9"/>
      <c r="Q239" s="48"/>
      <c r="R239" s="8"/>
      <c r="S239" s="8"/>
      <c r="T239" s="9"/>
      <c r="U239" s="48"/>
      <c r="V239" s="8"/>
      <c r="W239" s="48"/>
    </row>
    <row x14ac:dyDescent="0.25" r="240" customHeight="1" ht="19.5">
      <c r="A240" s="48"/>
      <c r="B240" s="48"/>
      <c r="C240" s="8"/>
      <c r="D240" s="8"/>
      <c r="E240" s="8"/>
      <c r="F240" s="48"/>
      <c r="G240" s="8"/>
      <c r="H240" s="8"/>
      <c r="I240" s="8"/>
      <c r="J240" s="8"/>
      <c r="K240" s="8"/>
      <c r="L240" s="9"/>
      <c r="M240" s="8"/>
      <c r="N240" s="8"/>
      <c r="O240" s="8"/>
      <c r="P240" s="9"/>
      <c r="Q240" s="48"/>
      <c r="R240" s="8"/>
      <c r="S240" s="8"/>
      <c r="T240" s="9"/>
      <c r="U240" s="48"/>
      <c r="V240" s="8"/>
      <c r="W240" s="48"/>
    </row>
    <row x14ac:dyDescent="0.25" r="241" customHeight="1" ht="19.5">
      <c r="A241" s="48"/>
      <c r="B241" s="48"/>
      <c r="C241" s="8"/>
      <c r="D241" s="8"/>
      <c r="E241" s="8"/>
      <c r="F241" s="48"/>
      <c r="G241" s="8"/>
      <c r="H241" s="146"/>
      <c r="I241" s="146"/>
      <c r="J241" s="8"/>
      <c r="K241" s="8"/>
      <c r="L241" s="9"/>
      <c r="M241" s="8"/>
      <c r="N241" s="8"/>
      <c r="O241" s="8"/>
      <c r="P241" s="9"/>
      <c r="Q241" s="48"/>
      <c r="R241" s="8"/>
      <c r="S241" s="8"/>
      <c r="T241" s="9"/>
      <c r="U241" s="48"/>
      <c r="V241" s="8"/>
      <c r="W241" s="48"/>
    </row>
    <row x14ac:dyDescent="0.25" r="242" customHeight="1" ht="19.5">
      <c r="A242" s="48"/>
      <c r="B242" s="48"/>
      <c r="C242" s="8"/>
      <c r="D242" s="8"/>
      <c r="E242" s="8"/>
      <c r="F242" s="48"/>
      <c r="G242" s="8"/>
      <c r="H242" s="8"/>
      <c r="I242" s="8"/>
      <c r="J242" s="8"/>
      <c r="K242" s="8"/>
      <c r="L242" s="9"/>
      <c r="M242" s="8"/>
      <c r="N242" s="8"/>
      <c r="O242" s="8"/>
      <c r="P242" s="9"/>
      <c r="Q242" s="48"/>
      <c r="R242" s="8"/>
      <c r="S242" s="8"/>
      <c r="T242" s="9"/>
      <c r="U242" s="48"/>
      <c r="V242" s="8"/>
      <c r="W242" s="48"/>
    </row>
    <row x14ac:dyDescent="0.25" r="243" customHeight="1" ht="19.5">
      <c r="A243" s="48"/>
      <c r="B243" s="48"/>
      <c r="C243" s="8"/>
      <c r="D243" s="8"/>
      <c r="E243" s="8"/>
      <c r="F243" s="48"/>
      <c r="G243" s="8"/>
      <c r="H243" s="8"/>
      <c r="I243" s="8"/>
      <c r="J243" s="8"/>
      <c r="K243" s="8"/>
      <c r="L243" s="9"/>
      <c r="M243" s="8"/>
      <c r="N243" s="8"/>
      <c r="O243" s="8"/>
      <c r="P243" s="9"/>
      <c r="Q243" s="48"/>
      <c r="R243" s="8"/>
      <c r="S243" s="8"/>
      <c r="T243" s="9"/>
      <c r="U243" s="48"/>
      <c r="V243" s="8"/>
      <c r="W243" s="48"/>
    </row>
    <row x14ac:dyDescent="0.25" r="244" customHeight="1" ht="19.5">
      <c r="A244" s="48"/>
      <c r="B244" s="48"/>
      <c r="C244" s="8"/>
      <c r="D244" s="8"/>
      <c r="E244" s="8"/>
      <c r="F244" s="48"/>
      <c r="G244" s="8"/>
      <c r="H244" s="146"/>
      <c r="I244" s="146"/>
      <c r="J244" s="8"/>
      <c r="K244" s="8"/>
      <c r="L244" s="9"/>
      <c r="M244" s="8"/>
      <c r="N244" s="8"/>
      <c r="O244" s="8"/>
      <c r="P244" s="9"/>
      <c r="Q244" s="48"/>
      <c r="R244" s="8"/>
      <c r="S244" s="8"/>
      <c r="T244" s="9"/>
      <c r="U244" s="48"/>
      <c r="V244" s="8"/>
      <c r="W244" s="48"/>
    </row>
    <row x14ac:dyDescent="0.25" r="245" customHeight="1" ht="19.5">
      <c r="A245" s="48"/>
      <c r="B245" s="48"/>
      <c r="C245" s="8"/>
      <c r="D245" s="8"/>
      <c r="E245" s="8"/>
      <c r="F245" s="48"/>
      <c r="G245" s="8"/>
      <c r="H245" s="8"/>
      <c r="I245" s="8"/>
      <c r="J245" s="8"/>
      <c r="K245" s="8"/>
      <c r="L245" s="9"/>
      <c r="M245" s="8"/>
      <c r="N245" s="8"/>
      <c r="O245" s="8"/>
      <c r="P245" s="9"/>
      <c r="Q245" s="48"/>
      <c r="R245" s="8"/>
      <c r="S245" s="8"/>
      <c r="T245" s="9"/>
      <c r="U245" s="48"/>
      <c r="V245" s="8"/>
      <c r="W245" s="48"/>
    </row>
    <row x14ac:dyDescent="0.25" r="246" customHeight="1" ht="19.5">
      <c r="A246" s="48"/>
      <c r="B246" s="48"/>
      <c r="C246" s="8"/>
      <c r="D246" s="8"/>
      <c r="E246" s="8"/>
      <c r="F246" s="48"/>
      <c r="G246" s="8"/>
      <c r="H246" s="148"/>
      <c r="I246" s="148"/>
      <c r="J246" s="8"/>
      <c r="K246" s="8"/>
      <c r="L246" s="9"/>
      <c r="M246" s="8"/>
      <c r="N246" s="8"/>
      <c r="O246" s="8"/>
      <c r="P246" s="9"/>
      <c r="Q246" s="48"/>
      <c r="R246" s="149"/>
      <c r="S246" s="8"/>
      <c r="T246" s="9"/>
      <c r="U246" s="48"/>
      <c r="V246" s="149"/>
      <c r="W246" s="48"/>
    </row>
    <row x14ac:dyDescent="0.25" r="247" customHeight="1" ht="19.5">
      <c r="A247" s="48"/>
      <c r="B247" s="48"/>
      <c r="C247" s="8"/>
      <c r="D247" s="8"/>
      <c r="E247" s="8"/>
      <c r="F247" s="48"/>
      <c r="G247" s="8"/>
      <c r="H247" s="145"/>
      <c r="I247" s="145"/>
      <c r="J247" s="8"/>
      <c r="K247" s="8"/>
      <c r="L247" s="9"/>
      <c r="M247" s="8"/>
      <c r="N247" s="8"/>
      <c r="O247" s="8"/>
      <c r="P247" s="9"/>
      <c r="Q247" s="48"/>
      <c r="R247" s="8"/>
      <c r="S247" s="8"/>
      <c r="T247" s="9"/>
      <c r="U247" s="48"/>
      <c r="V247" s="8"/>
      <c r="W247" s="48"/>
    </row>
    <row x14ac:dyDescent="0.25" r="248" customHeight="1" ht="19.5">
      <c r="A248" s="48"/>
      <c r="B248" s="48"/>
      <c r="C248" s="8"/>
      <c r="D248" s="8"/>
      <c r="E248" s="8"/>
      <c r="F248" s="48"/>
      <c r="G248" s="8"/>
      <c r="H248" s="145"/>
      <c r="I248" s="145"/>
      <c r="J248" s="8"/>
      <c r="K248" s="8"/>
      <c r="L248" s="9"/>
      <c r="M248" s="8"/>
      <c r="N248" s="8"/>
      <c r="O248" s="8"/>
      <c r="P248" s="9"/>
      <c r="Q248" s="48"/>
      <c r="R248" s="8"/>
      <c r="S248" s="8"/>
      <c r="T248" s="9"/>
      <c r="U248" s="48"/>
      <c r="V248" s="8"/>
      <c r="W248" s="48"/>
    </row>
    <row x14ac:dyDescent="0.25" r="249" customHeight="1" ht="19.5">
      <c r="A249" s="48"/>
      <c r="B249" s="48"/>
      <c r="C249" s="8"/>
      <c r="D249" s="8"/>
      <c r="E249" s="8"/>
      <c r="F249" s="48"/>
      <c r="G249" s="8"/>
      <c r="H249" s="8"/>
      <c r="I249" s="8"/>
      <c r="J249" s="8"/>
      <c r="K249" s="8"/>
      <c r="L249" s="9"/>
      <c r="M249" s="8"/>
      <c r="N249" s="8"/>
      <c r="O249" s="8"/>
      <c r="P249" s="9"/>
      <c r="Q249" s="48"/>
      <c r="R249" s="8"/>
      <c r="S249" s="8"/>
      <c r="T249" s="9"/>
      <c r="U249" s="48"/>
      <c r="V249" s="8"/>
      <c r="W249" s="48"/>
    </row>
    <row x14ac:dyDescent="0.25" r="250" customHeight="1" ht="19.5">
      <c r="A250" s="48"/>
      <c r="B250" s="48"/>
      <c r="C250" s="146"/>
      <c r="D250" s="8"/>
      <c r="E250" s="8"/>
      <c r="F250" s="48"/>
      <c r="G250" s="8"/>
      <c r="H250" s="146"/>
      <c r="I250" s="146"/>
      <c r="J250" s="8"/>
      <c r="K250" s="8"/>
      <c r="L250" s="9"/>
      <c r="M250" s="8"/>
      <c r="N250" s="8"/>
      <c r="O250" s="8"/>
      <c r="P250" s="9"/>
      <c r="Q250" s="48"/>
      <c r="R250" s="8"/>
      <c r="S250" s="8"/>
      <c r="T250" s="9"/>
      <c r="U250" s="48"/>
      <c r="V250" s="8"/>
      <c r="W250" s="105"/>
    </row>
    <row x14ac:dyDescent="0.25" r="251" customHeight="1" ht="19.5">
      <c r="A251" s="48"/>
      <c r="B251" s="48"/>
      <c r="C251" s="8"/>
      <c r="D251" s="8"/>
      <c r="E251" s="8"/>
      <c r="F251" s="48"/>
      <c r="G251" s="8"/>
      <c r="H251" s="8"/>
      <c r="I251" s="8"/>
      <c r="J251" s="8"/>
      <c r="K251" s="8"/>
      <c r="L251" s="9"/>
      <c r="M251" s="8"/>
      <c r="N251" s="8"/>
      <c r="O251" s="8"/>
      <c r="P251" s="9"/>
      <c r="Q251" s="48"/>
      <c r="R251" s="8"/>
      <c r="S251" s="8"/>
      <c r="T251" s="9"/>
      <c r="U251" s="48"/>
      <c r="V251" s="8"/>
      <c r="W251" s="48"/>
    </row>
    <row x14ac:dyDescent="0.25" r="252" customHeight="1" ht="19.5">
      <c r="A252" s="48"/>
      <c r="B252" s="48"/>
      <c r="C252" s="8"/>
      <c r="D252" s="8"/>
      <c r="E252" s="8"/>
      <c r="F252" s="48"/>
      <c r="G252" s="8"/>
      <c r="H252" s="145"/>
      <c r="I252" s="145"/>
      <c r="J252" s="8"/>
      <c r="K252" s="8"/>
      <c r="L252" s="9"/>
      <c r="M252" s="8"/>
      <c r="N252" s="8"/>
      <c r="O252" s="8"/>
      <c r="P252" s="9"/>
      <c r="Q252" s="48"/>
      <c r="R252" s="8"/>
      <c r="S252" s="8"/>
      <c r="T252" s="9"/>
      <c r="U252" s="48"/>
      <c r="V252" s="8"/>
      <c r="W252" s="48"/>
    </row>
    <row x14ac:dyDescent="0.25" r="253" customHeight="1" ht="19.5">
      <c r="A253" s="48"/>
      <c r="B253" s="48"/>
      <c r="C253" s="146"/>
      <c r="D253" s="8"/>
      <c r="E253" s="8"/>
      <c r="F253" s="48"/>
      <c r="G253" s="8"/>
      <c r="H253" s="146"/>
      <c r="I253" s="146"/>
      <c r="J253" s="8"/>
      <c r="K253" s="8"/>
      <c r="L253" s="9"/>
      <c r="M253" s="8"/>
      <c r="N253" s="8"/>
      <c r="O253" s="8"/>
      <c r="P253" s="9"/>
      <c r="Q253" s="48"/>
      <c r="R253" s="8"/>
      <c r="S253" s="8"/>
      <c r="T253" s="9"/>
      <c r="U253" s="48"/>
      <c r="V253" s="8"/>
      <c r="W253" s="105"/>
    </row>
    <row x14ac:dyDescent="0.25" r="254" customHeight="1" ht="19.5">
      <c r="A254" s="48"/>
      <c r="B254" s="48"/>
      <c r="C254" s="8"/>
      <c r="D254" s="8"/>
      <c r="E254" s="8"/>
      <c r="F254" s="48"/>
      <c r="G254" s="8"/>
      <c r="H254" s="8"/>
      <c r="I254" s="8"/>
      <c r="J254" s="8"/>
      <c r="K254" s="8"/>
      <c r="L254" s="9"/>
      <c r="M254" s="8"/>
      <c r="N254" s="8"/>
      <c r="O254" s="8"/>
      <c r="P254" s="9"/>
      <c r="Q254" s="48"/>
      <c r="R254" s="8"/>
      <c r="S254" s="8"/>
      <c r="T254" s="9"/>
      <c r="U254" s="48"/>
      <c r="V254" s="8"/>
      <c r="W254" s="48"/>
    </row>
    <row x14ac:dyDescent="0.25" r="255" customHeight="1" ht="19.5">
      <c r="A255" s="48"/>
      <c r="B255" s="48"/>
      <c r="C255" s="146"/>
      <c r="D255" s="8"/>
      <c r="E255" s="8"/>
      <c r="F255" s="48"/>
      <c r="G255" s="8"/>
      <c r="H255" s="146"/>
      <c r="I255" s="146"/>
      <c r="J255" s="8"/>
      <c r="K255" s="8"/>
      <c r="L255" s="9"/>
      <c r="M255" s="8"/>
      <c r="N255" s="8"/>
      <c r="O255" s="8"/>
      <c r="P255" s="9"/>
      <c r="Q255" s="48"/>
      <c r="R255" s="8"/>
      <c r="S255" s="8"/>
      <c r="T255" s="9"/>
      <c r="U255" s="48"/>
      <c r="V255" s="8"/>
      <c r="W255" s="48"/>
    </row>
    <row x14ac:dyDescent="0.25" r="256" customHeight="1" ht="19.5">
      <c r="A256" s="48"/>
      <c r="B256" s="48"/>
      <c r="C256" s="8"/>
      <c r="D256" s="8"/>
      <c r="E256" s="8"/>
      <c r="F256" s="48"/>
      <c r="G256" s="8"/>
      <c r="H256" s="8"/>
      <c r="I256" s="8"/>
      <c r="J256" s="8"/>
      <c r="K256" s="8"/>
      <c r="L256" s="9"/>
      <c r="M256" s="8"/>
      <c r="N256" s="8"/>
      <c r="O256" s="8"/>
      <c r="P256" s="9"/>
      <c r="Q256" s="48"/>
      <c r="R256" s="8"/>
      <c r="S256" s="8"/>
      <c r="T256" s="9"/>
      <c r="U256" s="48"/>
      <c r="V256" s="8"/>
      <c r="W256" s="48"/>
    </row>
    <row x14ac:dyDescent="0.25" r="257" customHeight="1" ht="19.5">
      <c r="A257" s="48"/>
      <c r="B257" s="48"/>
      <c r="C257" s="8"/>
      <c r="D257" s="8"/>
      <c r="E257" s="8"/>
      <c r="F257" s="48"/>
      <c r="G257" s="8"/>
      <c r="H257" s="145"/>
      <c r="I257" s="145"/>
      <c r="J257" s="8"/>
      <c r="K257" s="8"/>
      <c r="L257" s="9"/>
      <c r="M257" s="8"/>
      <c r="N257" s="8"/>
      <c r="O257" s="8"/>
      <c r="P257" s="9"/>
      <c r="Q257" s="48"/>
      <c r="R257" s="8"/>
      <c r="S257" s="8"/>
      <c r="T257" s="9"/>
      <c r="U257" s="48"/>
      <c r="V257" s="8"/>
      <c r="W257" s="48"/>
    </row>
    <row x14ac:dyDescent="0.25" r="258" customHeight="1" ht="19.5">
      <c r="A258" s="48"/>
      <c r="B258" s="48"/>
      <c r="C258" s="8"/>
      <c r="D258" s="8"/>
      <c r="E258" s="8"/>
      <c r="F258" s="48"/>
      <c r="G258" s="8"/>
      <c r="H258" s="145"/>
      <c r="I258" s="145"/>
      <c r="J258" s="8"/>
      <c r="K258" s="8"/>
      <c r="L258" s="9"/>
      <c r="M258" s="8"/>
      <c r="N258" s="8"/>
      <c r="O258" s="8"/>
      <c r="P258" s="9"/>
      <c r="Q258" s="48"/>
      <c r="R258" s="8"/>
      <c r="S258" s="8"/>
      <c r="T258" s="9"/>
      <c r="U258" s="48"/>
      <c r="V258" s="8"/>
      <c r="W258" s="48"/>
    </row>
    <row x14ac:dyDescent="0.25" r="259" customHeight="1" ht="19.5">
      <c r="A259" s="48"/>
      <c r="B259" s="48"/>
      <c r="C259" s="8"/>
      <c r="D259" s="8"/>
      <c r="E259" s="8"/>
      <c r="F259" s="48"/>
      <c r="G259" s="8"/>
      <c r="H259" s="8"/>
      <c r="I259" s="8"/>
      <c r="J259" s="8"/>
      <c r="K259" s="8"/>
      <c r="L259" s="9"/>
      <c r="M259" s="8"/>
      <c r="N259" s="8"/>
      <c r="O259" s="8"/>
      <c r="P259" s="9"/>
      <c r="Q259" s="48"/>
      <c r="R259" s="8"/>
      <c r="S259" s="8"/>
      <c r="T259" s="9"/>
      <c r="U259" s="48"/>
      <c r="V259" s="8"/>
      <c r="W259" s="48"/>
    </row>
    <row x14ac:dyDescent="0.25" r="260" customHeight="1" ht="19.5">
      <c r="A260" s="48"/>
      <c r="B260" s="48"/>
      <c r="C260" s="8"/>
      <c r="D260" s="8"/>
      <c r="E260" s="8"/>
      <c r="F260" s="48"/>
      <c r="G260" s="8"/>
      <c r="H260" s="8"/>
      <c r="I260" s="8"/>
      <c r="J260" s="8"/>
      <c r="K260" s="8"/>
      <c r="L260" s="9"/>
      <c r="M260" s="8"/>
      <c r="N260" s="8"/>
      <c r="O260" s="8"/>
      <c r="P260" s="9"/>
      <c r="Q260" s="48"/>
      <c r="R260" s="8"/>
      <c r="S260" s="8"/>
      <c r="T260" s="9"/>
      <c r="U260" s="48"/>
      <c r="V260" s="8"/>
      <c r="W260" s="48"/>
    </row>
    <row x14ac:dyDescent="0.25" r="261" customHeight="1" ht="19.5">
      <c r="A261" s="48"/>
      <c r="B261" s="48"/>
      <c r="C261" s="8"/>
      <c r="D261" s="8"/>
      <c r="E261" s="8"/>
      <c r="F261" s="48"/>
      <c r="G261" s="8"/>
      <c r="H261" s="145"/>
      <c r="I261" s="145"/>
      <c r="J261" s="8"/>
      <c r="K261" s="8"/>
      <c r="L261" s="9"/>
      <c r="M261" s="8"/>
      <c r="N261" s="8"/>
      <c r="O261" s="8"/>
      <c r="P261" s="9"/>
      <c r="Q261" s="48"/>
      <c r="R261" s="8"/>
      <c r="S261" s="8"/>
      <c r="T261" s="9"/>
      <c r="U261" s="48"/>
      <c r="V261" s="8"/>
      <c r="W261" s="48"/>
    </row>
    <row x14ac:dyDescent="0.25" r="262" customHeight="1" ht="19.5">
      <c r="A262" s="48"/>
      <c r="B262" s="48"/>
      <c r="C262" s="8"/>
      <c r="D262" s="8"/>
      <c r="E262" s="8"/>
      <c r="F262" s="48"/>
      <c r="G262" s="8"/>
      <c r="H262" s="146"/>
      <c r="I262" s="146"/>
      <c r="J262" s="8"/>
      <c r="K262" s="8"/>
      <c r="L262" s="9"/>
      <c r="M262" s="8"/>
      <c r="N262" s="150"/>
      <c r="O262" s="151"/>
      <c r="P262" s="152"/>
      <c r="Q262" s="91"/>
      <c r="R262" s="153"/>
      <c r="S262" s="8"/>
      <c r="T262" s="9"/>
      <c r="U262" s="48"/>
      <c r="V262" s="153"/>
      <c r="W262" s="48"/>
    </row>
    <row x14ac:dyDescent="0.25" r="263" customHeight="1" ht="19.5">
      <c r="A263" s="48"/>
      <c r="B263" s="48"/>
      <c r="C263" s="8"/>
      <c r="D263" s="8"/>
      <c r="E263" s="8"/>
      <c r="F263" s="48"/>
      <c r="G263" s="8"/>
      <c r="H263" s="8"/>
      <c r="I263" s="8"/>
      <c r="J263" s="8"/>
      <c r="K263" s="8"/>
      <c r="L263" s="9"/>
      <c r="M263" s="8"/>
      <c r="N263" s="153"/>
      <c r="O263" s="8"/>
      <c r="P263" s="9"/>
      <c r="Q263" s="48"/>
      <c r="R263" s="153"/>
      <c r="S263" s="8"/>
      <c r="T263" s="9"/>
      <c r="U263" s="48"/>
      <c r="V263" s="153"/>
      <c r="W263" s="48"/>
    </row>
    <row x14ac:dyDescent="0.25" r="264" customHeight="1" ht="19.5">
      <c r="A264" s="48"/>
      <c r="B264" s="48"/>
      <c r="C264" s="8"/>
      <c r="D264" s="8"/>
      <c r="E264" s="8"/>
      <c r="F264" s="48"/>
      <c r="G264" s="8"/>
      <c r="H264" s="8"/>
      <c r="I264" s="8"/>
      <c r="J264" s="8"/>
      <c r="K264" s="8"/>
      <c r="L264" s="9"/>
      <c r="M264" s="8"/>
      <c r="N264" s="153"/>
      <c r="O264" s="8"/>
      <c r="P264" s="9"/>
      <c r="Q264" s="48"/>
      <c r="R264" s="153"/>
      <c r="S264" s="8"/>
      <c r="T264" s="9"/>
      <c r="U264" s="48"/>
      <c r="V264" s="153"/>
      <c r="W264" s="48"/>
    </row>
    <row x14ac:dyDescent="0.25" r="265" customHeight="1" ht="19.5">
      <c r="A265" s="48"/>
      <c r="B265" s="48"/>
      <c r="C265" s="8"/>
      <c r="D265" s="8"/>
      <c r="E265" s="8"/>
      <c r="F265" s="48"/>
      <c r="G265" s="8"/>
      <c r="H265" s="8"/>
      <c r="I265" s="8"/>
      <c r="J265" s="8"/>
      <c r="K265" s="8"/>
      <c r="L265" s="9"/>
      <c r="M265" s="8"/>
      <c r="N265" s="153"/>
      <c r="O265" s="8"/>
      <c r="P265" s="9"/>
      <c r="Q265" s="48"/>
      <c r="R265" s="153"/>
      <c r="S265" s="8"/>
      <c r="T265" s="9"/>
      <c r="U265" s="48"/>
      <c r="V265" s="153"/>
      <c r="W265" s="48"/>
    </row>
    <row x14ac:dyDescent="0.25" r="266" customHeight="1" ht="19.5">
      <c r="A266" s="48"/>
      <c r="B266" s="48"/>
      <c r="C266" s="8"/>
      <c r="D266" s="8"/>
      <c r="E266" s="8"/>
      <c r="F266" s="48"/>
      <c r="G266" s="8"/>
      <c r="H266" s="8"/>
      <c r="I266" s="8"/>
      <c r="J266" s="8"/>
      <c r="K266" s="8"/>
      <c r="L266" s="9"/>
      <c r="M266" s="8"/>
      <c r="N266" s="153"/>
      <c r="O266" s="8"/>
      <c r="P266" s="9"/>
      <c r="Q266" s="48"/>
      <c r="R266" s="153"/>
      <c r="S266" s="8"/>
      <c r="T266" s="9"/>
      <c r="U266" s="48"/>
      <c r="V266" s="153"/>
      <c r="W266" s="48"/>
    </row>
    <row x14ac:dyDescent="0.25" r="267" customHeight="1" ht="19.5">
      <c r="A267" s="48"/>
      <c r="B267" s="48"/>
      <c r="C267" s="8"/>
      <c r="D267" s="8"/>
      <c r="E267" s="8"/>
      <c r="F267" s="48"/>
      <c r="G267" s="8"/>
      <c r="H267" s="8"/>
      <c r="I267" s="8"/>
      <c r="J267" s="8"/>
      <c r="K267" s="8"/>
      <c r="L267" s="9"/>
      <c r="M267" s="8"/>
      <c r="N267" s="153"/>
      <c r="O267" s="8"/>
      <c r="P267" s="9"/>
      <c r="Q267" s="48"/>
      <c r="R267" s="153"/>
      <c r="S267" s="8"/>
      <c r="T267" s="9"/>
      <c r="U267" s="48"/>
      <c r="V267" s="153"/>
      <c r="W267" s="48"/>
    </row>
    <row x14ac:dyDescent="0.25" r="268" customHeight="1" ht="19.5">
      <c r="A268" s="48"/>
      <c r="B268" s="48"/>
      <c r="C268" s="8"/>
      <c r="D268" s="8"/>
      <c r="E268" s="8"/>
      <c r="F268" s="48"/>
      <c r="G268" s="8"/>
      <c r="H268" s="8"/>
      <c r="I268" s="8"/>
      <c r="J268" s="8"/>
      <c r="K268" s="8"/>
      <c r="L268" s="9"/>
      <c r="M268" s="8"/>
      <c r="N268" s="153"/>
      <c r="O268" s="8"/>
      <c r="P268" s="9"/>
      <c r="Q268" s="48"/>
      <c r="R268" s="153"/>
      <c r="S268" s="8"/>
      <c r="T268" s="9"/>
      <c r="U268" s="48"/>
      <c r="V268" s="153"/>
      <c r="W268" s="48"/>
    </row>
    <row x14ac:dyDescent="0.25" r="269" customHeight="1" ht="19.5">
      <c r="A269" s="48"/>
      <c r="B269" s="48"/>
      <c r="C269" s="8"/>
      <c r="D269" s="8"/>
      <c r="E269" s="8"/>
      <c r="F269" s="48"/>
      <c r="G269" s="8"/>
      <c r="H269" s="8"/>
      <c r="I269" s="8"/>
      <c r="J269" s="8"/>
      <c r="K269" s="8"/>
      <c r="L269" s="9"/>
      <c r="M269" s="8"/>
      <c r="N269" s="153"/>
      <c r="O269" s="8"/>
      <c r="P269" s="9"/>
      <c r="Q269" s="48"/>
      <c r="R269" s="153"/>
      <c r="S269" s="8"/>
      <c r="T269" s="9"/>
      <c r="U269" s="48"/>
      <c r="V269" s="153"/>
      <c r="W269" s="48"/>
    </row>
    <row x14ac:dyDescent="0.25" r="270" customHeight="1" ht="19.5">
      <c r="A270" s="48"/>
      <c r="B270" s="48"/>
      <c r="C270" s="8"/>
      <c r="D270" s="8"/>
      <c r="E270" s="8"/>
      <c r="F270" s="48"/>
      <c r="G270" s="8"/>
      <c r="H270" s="146"/>
      <c r="I270" s="146"/>
      <c r="J270" s="8"/>
      <c r="K270" s="8"/>
      <c r="L270" s="9"/>
      <c r="M270" s="8"/>
      <c r="N270" s="153"/>
      <c r="O270" s="8"/>
      <c r="P270" s="9"/>
      <c r="Q270" s="48"/>
      <c r="R270" s="153"/>
      <c r="S270" s="8"/>
      <c r="T270" s="9"/>
      <c r="U270" s="48"/>
      <c r="V270" s="153"/>
      <c r="W270" s="48"/>
    </row>
    <row x14ac:dyDescent="0.25" r="271" customHeight="1" ht="19.5">
      <c r="A271" s="48"/>
      <c r="B271" s="48"/>
      <c r="C271" s="8"/>
      <c r="D271" s="8"/>
      <c r="E271" s="8"/>
      <c r="F271" s="48"/>
      <c r="G271" s="8"/>
      <c r="H271" s="8"/>
      <c r="I271" s="8"/>
      <c r="J271" s="8"/>
      <c r="K271" s="8"/>
      <c r="L271" s="9"/>
      <c r="M271" s="8"/>
      <c r="N271" s="8"/>
      <c r="O271" s="8"/>
      <c r="P271" s="9"/>
      <c r="Q271" s="48"/>
      <c r="R271" s="8"/>
      <c r="S271" s="8"/>
      <c r="T271" s="9"/>
      <c r="U271" s="48"/>
      <c r="V271" s="153"/>
      <c r="W271" s="48"/>
    </row>
    <row x14ac:dyDescent="0.25" r="272" customHeight="1" ht="19.5">
      <c r="A272" s="48"/>
      <c r="B272" s="48"/>
      <c r="C272" s="8"/>
      <c r="D272" s="8"/>
      <c r="E272" s="8"/>
      <c r="F272" s="48"/>
      <c r="G272" s="8"/>
      <c r="H272" s="8"/>
      <c r="I272" s="8"/>
      <c r="J272" s="8"/>
      <c r="K272" s="8"/>
      <c r="L272" s="9"/>
      <c r="M272" s="8"/>
      <c r="N272" s="153"/>
      <c r="O272" s="8"/>
      <c r="P272" s="9"/>
      <c r="Q272" s="48"/>
      <c r="R272" s="153"/>
      <c r="S272" s="8"/>
      <c r="T272" s="9"/>
      <c r="U272" s="48"/>
      <c r="V272" s="153"/>
      <c r="W272" s="48"/>
    </row>
    <row x14ac:dyDescent="0.25" r="273" customHeight="1" ht="19.5">
      <c r="A273" s="48"/>
      <c r="B273" s="48"/>
      <c r="C273" s="8"/>
      <c r="D273" s="8"/>
      <c r="E273" s="8"/>
      <c r="F273" s="48"/>
      <c r="G273" s="8"/>
      <c r="H273" s="8"/>
      <c r="I273" s="8"/>
      <c r="J273" s="8"/>
      <c r="K273" s="8"/>
      <c r="L273" s="9"/>
      <c r="M273" s="8"/>
      <c r="N273" s="153"/>
      <c r="O273" s="8"/>
      <c r="P273" s="9"/>
      <c r="Q273" s="48"/>
      <c r="R273" s="153"/>
      <c r="S273" s="8"/>
      <c r="T273" s="9"/>
      <c r="U273" s="48"/>
      <c r="V273" s="153"/>
      <c r="W273" s="48"/>
    </row>
    <row x14ac:dyDescent="0.25" r="274" customHeight="1" ht="19.5">
      <c r="A274" s="48"/>
      <c r="B274" s="48"/>
      <c r="C274" s="8"/>
      <c r="D274" s="8"/>
      <c r="E274" s="8"/>
      <c r="F274" s="48"/>
      <c r="G274" s="8"/>
      <c r="H274" s="8"/>
      <c r="I274" s="8"/>
      <c r="J274" s="8"/>
      <c r="K274" s="8"/>
      <c r="L274" s="9"/>
      <c r="M274" s="8"/>
      <c r="N274" s="153"/>
      <c r="O274" s="8"/>
      <c r="P274" s="9"/>
      <c r="Q274" s="48"/>
      <c r="R274" s="153"/>
      <c r="S274" s="8"/>
      <c r="T274" s="9"/>
      <c r="U274" s="48"/>
      <c r="V274" s="153"/>
      <c r="W274" s="48"/>
    </row>
    <row x14ac:dyDescent="0.25" r="275" customHeight="1" ht="19.5">
      <c r="A275" s="48"/>
      <c r="B275" s="48"/>
      <c r="C275" s="8"/>
      <c r="D275" s="8"/>
      <c r="E275" s="8"/>
      <c r="F275" s="48"/>
      <c r="G275" s="8"/>
      <c r="H275" s="8"/>
      <c r="I275" s="8"/>
      <c r="J275" s="8"/>
      <c r="K275" s="8"/>
      <c r="L275" s="9"/>
      <c r="M275" s="8"/>
      <c r="N275" s="153"/>
      <c r="O275" s="8"/>
      <c r="P275" s="9"/>
      <c r="Q275" s="48"/>
      <c r="R275" s="153"/>
      <c r="S275" s="8"/>
      <c r="T275" s="9"/>
      <c r="U275" s="48"/>
      <c r="V275" s="153"/>
      <c r="W275" s="48"/>
    </row>
    <row x14ac:dyDescent="0.25" r="276" customHeight="1" ht="19.5">
      <c r="A276" s="48"/>
      <c r="B276" s="48"/>
      <c r="C276" s="8"/>
      <c r="D276" s="8"/>
      <c r="E276" s="8"/>
      <c r="F276" s="48"/>
      <c r="G276" s="8"/>
      <c r="H276" s="8"/>
      <c r="I276" s="8"/>
      <c r="J276" s="8"/>
      <c r="K276" s="8"/>
      <c r="L276" s="9"/>
      <c r="M276" s="8"/>
      <c r="N276" s="153"/>
      <c r="O276" s="8"/>
      <c r="P276" s="9"/>
      <c r="Q276" s="48"/>
      <c r="R276" s="153"/>
      <c r="S276" s="8"/>
      <c r="T276" s="9"/>
      <c r="U276" s="48"/>
      <c r="V276" s="153"/>
      <c r="W276" s="48"/>
    </row>
    <row x14ac:dyDescent="0.25" r="277" customHeight="1" ht="19.5">
      <c r="A277" s="48"/>
      <c r="B277" s="48"/>
      <c r="C277" s="8"/>
      <c r="D277" s="8"/>
      <c r="E277" s="8"/>
      <c r="F277" s="48"/>
      <c r="G277" s="8"/>
      <c r="H277" s="146"/>
      <c r="I277" s="146"/>
      <c r="J277" s="8"/>
      <c r="K277" s="8"/>
      <c r="L277" s="9"/>
      <c r="M277" s="8"/>
      <c r="N277" s="153"/>
      <c r="O277" s="8"/>
      <c r="P277" s="9"/>
      <c r="Q277" s="48"/>
      <c r="R277" s="153"/>
      <c r="S277" s="8"/>
      <c r="T277" s="9"/>
      <c r="U277" s="48"/>
      <c r="V277" s="153"/>
      <c r="W277" s="48"/>
    </row>
    <row x14ac:dyDescent="0.25" r="278" customHeight="1" ht="19.5">
      <c r="A278" s="48"/>
      <c r="B278" s="48"/>
      <c r="C278" s="8"/>
      <c r="D278" s="8"/>
      <c r="E278" s="8"/>
      <c r="F278" s="48"/>
      <c r="G278" s="8"/>
      <c r="H278" s="8"/>
      <c r="I278" s="8"/>
      <c r="J278" s="8"/>
      <c r="K278" s="8"/>
      <c r="L278" s="9"/>
      <c r="M278" s="8"/>
      <c r="N278" s="153"/>
      <c r="O278" s="8"/>
      <c r="P278" s="9"/>
      <c r="Q278" s="48"/>
      <c r="R278" s="153"/>
      <c r="S278" s="8"/>
      <c r="T278" s="9"/>
      <c r="U278" s="48"/>
      <c r="V278" s="153"/>
      <c r="W278" s="48"/>
    </row>
    <row x14ac:dyDescent="0.25" r="279" customHeight="1" ht="19.5">
      <c r="A279" s="48"/>
      <c r="B279" s="48"/>
      <c r="C279" s="8"/>
      <c r="D279" s="8"/>
      <c r="E279" s="8"/>
      <c r="F279" s="48"/>
      <c r="G279" s="8"/>
      <c r="H279" s="8"/>
      <c r="I279" s="8"/>
      <c r="J279" s="8"/>
      <c r="K279" s="8"/>
      <c r="L279" s="9"/>
      <c r="M279" s="8"/>
      <c r="N279" s="153"/>
      <c r="O279" s="8"/>
      <c r="P279" s="9"/>
      <c r="Q279" s="48"/>
      <c r="R279" s="153"/>
      <c r="S279" s="8"/>
      <c r="T279" s="9"/>
      <c r="U279" s="48"/>
      <c r="V279" s="153"/>
      <c r="W279" s="48"/>
    </row>
    <row x14ac:dyDescent="0.25" r="280" customHeight="1" ht="19.5">
      <c r="A280" s="48"/>
      <c r="B280" s="48"/>
      <c r="C280" s="8"/>
      <c r="D280" s="8"/>
      <c r="E280" s="8"/>
      <c r="F280" s="48"/>
      <c r="G280" s="8"/>
      <c r="H280" s="8"/>
      <c r="I280" s="8"/>
      <c r="J280" s="8"/>
      <c r="K280" s="8"/>
      <c r="L280" s="9"/>
      <c r="M280" s="8"/>
      <c r="N280" s="153"/>
      <c r="O280" s="8"/>
      <c r="P280" s="9"/>
      <c r="Q280" s="48"/>
      <c r="R280" s="153"/>
      <c r="S280" s="8"/>
      <c r="T280" s="9"/>
      <c r="U280" s="48"/>
      <c r="V280" s="153"/>
      <c r="W280" s="48"/>
    </row>
    <row x14ac:dyDescent="0.25" r="281" customHeight="1" ht="19.5">
      <c r="A281" s="48"/>
      <c r="B281" s="48"/>
      <c r="C281" s="8"/>
      <c r="D281" s="8"/>
      <c r="E281" s="8"/>
      <c r="F281" s="48"/>
      <c r="G281" s="8"/>
      <c r="H281" s="8"/>
      <c r="I281" s="8"/>
      <c r="J281" s="8"/>
      <c r="K281" s="8"/>
      <c r="L281" s="9"/>
      <c r="M281" s="8"/>
      <c r="N281" s="153"/>
      <c r="O281" s="8"/>
      <c r="P281" s="9"/>
      <c r="Q281" s="48"/>
      <c r="R281" s="153"/>
      <c r="S281" s="8"/>
      <c r="T281" s="9"/>
      <c r="U281" s="48"/>
      <c r="V281" s="153"/>
      <c r="W281" s="48"/>
    </row>
    <row x14ac:dyDescent="0.25" r="282" customHeight="1" ht="19.5">
      <c r="A282" s="48"/>
      <c r="B282" s="48"/>
      <c r="C282" s="8"/>
      <c r="D282" s="8"/>
      <c r="E282" s="8"/>
      <c r="F282" s="48"/>
      <c r="G282" s="8"/>
      <c r="H282" s="8"/>
      <c r="I282" s="8"/>
      <c r="J282" s="8"/>
      <c r="K282" s="8"/>
      <c r="L282" s="9"/>
      <c r="M282" s="8"/>
      <c r="N282" s="153"/>
      <c r="O282" s="8"/>
      <c r="P282" s="9"/>
      <c r="Q282" s="48"/>
      <c r="R282" s="153"/>
      <c r="S282" s="8"/>
      <c r="T282" s="9"/>
      <c r="U282" s="48"/>
      <c r="V282" s="153"/>
      <c r="W282" s="48"/>
    </row>
    <row x14ac:dyDescent="0.25" r="283" customHeight="1" ht="19.5">
      <c r="A283" s="48"/>
      <c r="B283" s="48"/>
      <c r="C283" s="8"/>
      <c r="D283" s="8"/>
      <c r="E283" s="8"/>
      <c r="F283" s="48"/>
      <c r="G283" s="8"/>
      <c r="H283" s="146"/>
      <c r="I283" s="146"/>
      <c r="J283" s="8"/>
      <c r="K283" s="8"/>
      <c r="L283" s="9"/>
      <c r="M283" s="8"/>
      <c r="N283" s="153"/>
      <c r="O283" s="8"/>
      <c r="P283" s="9"/>
      <c r="Q283" s="48"/>
      <c r="R283" s="153"/>
      <c r="S283" s="8"/>
      <c r="T283" s="9"/>
      <c r="U283" s="48"/>
      <c r="V283" s="153"/>
      <c r="W283" s="48"/>
    </row>
    <row x14ac:dyDescent="0.25" r="284" customHeight="1" ht="19.5">
      <c r="A284" s="48"/>
      <c r="B284" s="48"/>
      <c r="C284" s="8"/>
      <c r="D284" s="8"/>
      <c r="E284" s="8"/>
      <c r="F284" s="48"/>
      <c r="G284" s="8"/>
      <c r="H284" s="8"/>
      <c r="I284" s="8"/>
      <c r="J284" s="8"/>
      <c r="K284" s="8"/>
      <c r="L284" s="9"/>
      <c r="M284" s="8"/>
      <c r="N284" s="8"/>
      <c r="O284" s="8"/>
      <c r="P284" s="9"/>
      <c r="Q284" s="48"/>
      <c r="R284" s="8"/>
      <c r="S284" s="8"/>
      <c r="T284" s="9"/>
      <c r="U284" s="48"/>
      <c r="V284" s="153"/>
      <c r="W284" s="48"/>
    </row>
    <row x14ac:dyDescent="0.25" r="285" customHeight="1" ht="19.5">
      <c r="A285" s="48"/>
      <c r="B285" s="48"/>
      <c r="C285" s="8"/>
      <c r="D285" s="8"/>
      <c r="E285" s="8"/>
      <c r="F285" s="48"/>
      <c r="G285" s="8"/>
      <c r="H285" s="8"/>
      <c r="I285" s="8"/>
      <c r="J285" s="8"/>
      <c r="K285" s="8"/>
      <c r="L285" s="9"/>
      <c r="M285" s="8"/>
      <c r="N285" s="153"/>
      <c r="O285" s="8"/>
      <c r="P285" s="9"/>
      <c r="Q285" s="48"/>
      <c r="R285" s="153"/>
      <c r="S285" s="8"/>
      <c r="T285" s="9"/>
      <c r="U285" s="48"/>
      <c r="V285" s="153"/>
      <c r="W285" s="48"/>
    </row>
    <row x14ac:dyDescent="0.25" r="286" customHeight="1" ht="19.5">
      <c r="A286" s="48"/>
      <c r="B286" s="48"/>
      <c r="C286" s="8"/>
      <c r="D286" s="8"/>
      <c r="E286" s="8"/>
      <c r="F286" s="48"/>
      <c r="G286" s="8"/>
      <c r="H286" s="8"/>
      <c r="I286" s="8"/>
      <c r="J286" s="8"/>
      <c r="K286" s="8"/>
      <c r="L286" s="9"/>
      <c r="M286" s="8"/>
      <c r="N286" s="153"/>
      <c r="O286" s="8"/>
      <c r="P286" s="9"/>
      <c r="Q286" s="48"/>
      <c r="R286" s="153"/>
      <c r="S286" s="8"/>
      <c r="T286" s="9"/>
      <c r="U286" s="48"/>
      <c r="V286" s="153"/>
      <c r="W286" s="48"/>
    </row>
    <row x14ac:dyDescent="0.25" r="287" customHeight="1" ht="19.5">
      <c r="A287" s="48"/>
      <c r="B287" s="48"/>
      <c r="C287" s="8"/>
      <c r="D287" s="8"/>
      <c r="E287" s="8"/>
      <c r="F287" s="48"/>
      <c r="G287" s="8"/>
      <c r="H287" s="8"/>
      <c r="I287" s="8"/>
      <c r="J287" s="8"/>
      <c r="K287" s="8"/>
      <c r="L287" s="9"/>
      <c r="M287" s="8"/>
      <c r="N287" s="153"/>
      <c r="O287" s="8"/>
      <c r="P287" s="9"/>
      <c r="Q287" s="48"/>
      <c r="R287" s="153"/>
      <c r="S287" s="8"/>
      <c r="T287" s="9"/>
      <c r="U287" s="48"/>
      <c r="V287" s="153"/>
      <c r="W287" s="48"/>
    </row>
    <row x14ac:dyDescent="0.25" r="288" customHeight="1" ht="19.5">
      <c r="A288" s="48"/>
      <c r="B288" s="48"/>
      <c r="C288" s="8"/>
      <c r="D288" s="8"/>
      <c r="E288" s="8"/>
      <c r="F288" s="48"/>
      <c r="G288" s="8"/>
      <c r="H288" s="146"/>
      <c r="I288" s="146"/>
      <c r="J288" s="8"/>
      <c r="K288" s="8"/>
      <c r="L288" s="9"/>
      <c r="M288" s="8"/>
      <c r="N288" s="8"/>
      <c r="O288" s="8"/>
      <c r="P288" s="9"/>
      <c r="Q288" s="48"/>
      <c r="R288" s="8"/>
      <c r="S288" s="8"/>
      <c r="T288" s="9"/>
      <c r="U288" s="48"/>
      <c r="V288" s="153"/>
      <c r="W288" s="48"/>
    </row>
    <row x14ac:dyDescent="0.25" r="289" customHeight="1" ht="19.5">
      <c r="A289" s="48"/>
      <c r="B289" s="48"/>
      <c r="C289" s="8"/>
      <c r="D289" s="8"/>
      <c r="E289" s="8"/>
      <c r="F289" s="48"/>
      <c r="G289" s="8"/>
      <c r="H289" s="8"/>
      <c r="I289" s="8"/>
      <c r="J289" s="8"/>
      <c r="K289" s="8"/>
      <c r="L289" s="9"/>
      <c r="M289" s="8"/>
      <c r="N289" s="153"/>
      <c r="O289" s="8"/>
      <c r="P289" s="9"/>
      <c r="Q289" s="48"/>
      <c r="R289" s="153"/>
      <c r="S289" s="8"/>
      <c r="T289" s="9"/>
      <c r="U289" s="48"/>
      <c r="V289" s="153"/>
      <c r="W289" s="48"/>
    </row>
    <row x14ac:dyDescent="0.25" r="290" customHeight="1" ht="19.5">
      <c r="A290" s="48"/>
      <c r="B290" s="48"/>
      <c r="C290" s="8"/>
      <c r="D290" s="8"/>
      <c r="E290" s="8"/>
      <c r="F290" s="48"/>
      <c r="G290" s="8"/>
      <c r="H290" s="8"/>
      <c r="I290" s="8"/>
      <c r="J290" s="8"/>
      <c r="K290" s="8"/>
      <c r="L290" s="9"/>
      <c r="M290" s="8"/>
      <c r="N290" s="153"/>
      <c r="O290" s="8"/>
      <c r="P290" s="9"/>
      <c r="Q290" s="48"/>
      <c r="R290" s="153"/>
      <c r="S290" s="8"/>
      <c r="T290" s="9"/>
      <c r="U290" s="48"/>
      <c r="V290" s="153"/>
      <c r="W290" s="48"/>
    </row>
    <row x14ac:dyDescent="0.25" r="291" customHeight="1" ht="19.5">
      <c r="A291" s="48"/>
      <c r="B291" s="48"/>
      <c r="C291" s="8"/>
      <c r="D291" s="8"/>
      <c r="E291" s="8"/>
      <c r="F291" s="48"/>
      <c r="G291" s="8"/>
      <c r="H291" s="8"/>
      <c r="I291" s="8"/>
      <c r="J291" s="8"/>
      <c r="K291" s="8"/>
      <c r="L291" s="9"/>
      <c r="M291" s="8"/>
      <c r="N291" s="153"/>
      <c r="O291" s="8"/>
      <c r="P291" s="9"/>
      <c r="Q291" s="48"/>
      <c r="R291" s="153"/>
      <c r="S291" s="8"/>
      <c r="T291" s="9"/>
      <c r="U291" s="48"/>
      <c r="V291" s="153"/>
      <c r="W291" s="48"/>
    </row>
    <row x14ac:dyDescent="0.25" r="292" customHeight="1" ht="19.5">
      <c r="A292" s="48"/>
      <c r="B292" s="48"/>
      <c r="C292" s="8"/>
      <c r="D292" s="8"/>
      <c r="E292" s="8"/>
      <c r="F292" s="48"/>
      <c r="G292" s="8"/>
      <c r="H292" s="146"/>
      <c r="I292" s="146"/>
      <c r="J292" s="8"/>
      <c r="K292" s="8"/>
      <c r="L292" s="9"/>
      <c r="M292" s="8"/>
      <c r="N292" s="153"/>
      <c r="O292" s="8"/>
      <c r="P292" s="9"/>
      <c r="Q292" s="48"/>
      <c r="R292" s="153"/>
      <c r="S292" s="8"/>
      <c r="T292" s="9"/>
      <c r="U292" s="48"/>
      <c r="V292" s="153"/>
      <c r="W292" s="48"/>
    </row>
    <row x14ac:dyDescent="0.25" r="293" customHeight="1" ht="19.5">
      <c r="A293" s="48"/>
      <c r="B293" s="48"/>
      <c r="C293" s="8"/>
      <c r="D293" s="8"/>
      <c r="E293" s="8"/>
      <c r="F293" s="48"/>
      <c r="G293" s="8"/>
      <c r="H293" s="8"/>
      <c r="I293" s="8"/>
      <c r="J293" s="8"/>
      <c r="K293" s="8"/>
      <c r="L293" s="9"/>
      <c r="M293" s="8"/>
      <c r="N293" s="153"/>
      <c r="O293" s="8"/>
      <c r="P293" s="9"/>
      <c r="Q293" s="48"/>
      <c r="R293" s="153"/>
      <c r="S293" s="8"/>
      <c r="T293" s="9"/>
      <c r="U293" s="48"/>
      <c r="V293" s="153"/>
      <c r="W293" s="48"/>
    </row>
    <row x14ac:dyDescent="0.25" r="294" customHeight="1" ht="19.5">
      <c r="A294" s="48"/>
      <c r="B294" s="48"/>
      <c r="C294" s="8"/>
      <c r="D294" s="8"/>
      <c r="E294" s="8"/>
      <c r="F294" s="48"/>
      <c r="G294" s="8"/>
      <c r="H294" s="8"/>
      <c r="I294" s="8"/>
      <c r="J294" s="8"/>
      <c r="K294" s="8"/>
      <c r="L294" s="9"/>
      <c r="M294" s="8"/>
      <c r="N294" s="153"/>
      <c r="O294" s="8"/>
      <c r="P294" s="9"/>
      <c r="Q294" s="48"/>
      <c r="R294" s="153"/>
      <c r="S294" s="8"/>
      <c r="T294" s="9"/>
      <c r="U294" s="48"/>
      <c r="V294" s="153"/>
      <c r="W294" s="48"/>
    </row>
    <row x14ac:dyDescent="0.25" r="295" customHeight="1" ht="19.5">
      <c r="A295" s="48"/>
      <c r="B295" s="48"/>
      <c r="C295" s="8"/>
      <c r="D295" s="8"/>
      <c r="E295" s="8"/>
      <c r="F295" s="48"/>
      <c r="G295" s="8"/>
      <c r="H295" s="146"/>
      <c r="I295" s="146"/>
      <c r="J295" s="8"/>
      <c r="K295" s="8"/>
      <c r="L295" s="9"/>
      <c r="M295" s="8"/>
      <c r="N295" s="153"/>
      <c r="O295" s="8"/>
      <c r="P295" s="9"/>
      <c r="Q295" s="48"/>
      <c r="R295" s="153"/>
      <c r="S295" s="8"/>
      <c r="T295" s="9"/>
      <c r="U295" s="48"/>
      <c r="V295" s="153"/>
      <c r="W295" s="48"/>
    </row>
    <row x14ac:dyDescent="0.25" r="296" customHeight="1" ht="19.5">
      <c r="A296" s="48"/>
      <c r="B296" s="48"/>
      <c r="C296" s="8"/>
      <c r="D296" s="8"/>
      <c r="E296" s="8"/>
      <c r="F296" s="48"/>
      <c r="G296" s="8"/>
      <c r="H296" s="8"/>
      <c r="I296" s="8"/>
      <c r="J296" s="8"/>
      <c r="K296" s="8"/>
      <c r="L296" s="9"/>
      <c r="M296" s="8"/>
      <c r="N296" s="153"/>
      <c r="O296" s="8"/>
      <c r="P296" s="9"/>
      <c r="Q296" s="48"/>
      <c r="R296" s="153"/>
      <c r="S296" s="8"/>
      <c r="T296" s="9"/>
      <c r="U296" s="48"/>
      <c r="V296" s="153"/>
      <c r="W296" s="48"/>
    </row>
    <row x14ac:dyDescent="0.25" r="297" customHeight="1" ht="19.5">
      <c r="A297" s="48"/>
      <c r="B297" s="48"/>
      <c r="C297" s="8"/>
      <c r="D297" s="8"/>
      <c r="E297" s="8"/>
      <c r="F297" s="48"/>
      <c r="G297" s="8"/>
      <c r="H297" s="148"/>
      <c r="I297" s="148"/>
      <c r="J297" s="8"/>
      <c r="K297" s="8"/>
      <c r="L297" s="9"/>
      <c r="M297" s="8"/>
      <c r="N297" s="153"/>
      <c r="O297" s="8"/>
      <c r="P297" s="9"/>
      <c r="Q297" s="48"/>
      <c r="R297" s="153"/>
      <c r="S297" s="8"/>
      <c r="T297" s="9"/>
      <c r="U297" s="48"/>
      <c r="V297" s="153"/>
      <c r="W297"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0"/>
  <sheetViews>
    <sheetView workbookViewId="0"/>
  </sheetViews>
  <sheetFormatPr defaultRowHeight="15" x14ac:dyDescent="0.25"/>
  <cols>
    <col min="1" max="1" style="79" width="14.147857142857141" customWidth="1" bestFit="1"/>
    <col min="2" max="2" style="44" width="23.576428571428572" customWidth="1" bestFit="1"/>
    <col min="3" max="3" style="72" width="14.147857142857141" customWidth="1" bestFit="1"/>
    <col min="4" max="4" style="44" width="19.14785714285714" customWidth="1" bestFit="1"/>
    <col min="5" max="5" style="72" width="14.147857142857141" customWidth="1" bestFit="1"/>
    <col min="6" max="6" style="44" width="22.290714285714284" customWidth="1" bestFit="1"/>
  </cols>
  <sheetData>
    <row x14ac:dyDescent="0.25" r="1" customHeight="1" ht="19.5">
      <c r="A1" s="74"/>
      <c r="B1" s="7"/>
      <c r="C1" s="48"/>
      <c r="D1" s="7"/>
      <c r="E1" s="48"/>
      <c r="F1" s="7"/>
    </row>
    <row x14ac:dyDescent="0.25" r="2" customHeight="1" ht="19.5">
      <c r="A2" s="74"/>
      <c r="B2" s="7" t="s">
        <v>152</v>
      </c>
      <c r="C2" s="48"/>
      <c r="D2" s="7"/>
      <c r="E2" s="48"/>
      <c r="F2" s="7"/>
    </row>
    <row x14ac:dyDescent="0.25" r="3" customHeight="1" ht="19.5">
      <c r="A3" s="74"/>
      <c r="B3" s="7" t="s">
        <v>153</v>
      </c>
      <c r="C3" s="48"/>
      <c r="D3" s="7"/>
      <c r="E3" s="48"/>
      <c r="F3" s="7"/>
    </row>
    <row x14ac:dyDescent="0.25" r="4" customHeight="1" ht="19.5">
      <c r="A4" s="74"/>
      <c r="B4" s="7" t="s">
        <v>154</v>
      </c>
      <c r="C4" s="48"/>
      <c r="D4" s="7"/>
      <c r="E4" s="48"/>
      <c r="F4" s="7"/>
    </row>
    <row x14ac:dyDescent="0.25" r="5" customHeight="1" ht="19.5">
      <c r="A5" s="74"/>
      <c r="B5" s="7"/>
      <c r="C5" s="48" t="s">
        <v>155</v>
      </c>
      <c r="D5" s="7"/>
      <c r="E5" s="48"/>
      <c r="F5" s="7"/>
    </row>
    <row x14ac:dyDescent="0.25" r="6" customHeight="1" ht="19.5">
      <c r="A6" s="74"/>
      <c r="B6" s="7"/>
      <c r="C6" s="48" t="s">
        <v>156</v>
      </c>
      <c r="D6" s="7"/>
      <c r="E6" s="48"/>
      <c r="F6" s="7"/>
    </row>
    <row x14ac:dyDescent="0.25" r="7" customHeight="1" ht="19.5">
      <c r="A7" s="74"/>
      <c r="B7" s="7"/>
      <c r="C7" s="48" t="s">
        <v>157</v>
      </c>
      <c r="D7" s="7"/>
      <c r="E7" s="48"/>
      <c r="F7" s="7"/>
    </row>
    <row x14ac:dyDescent="0.25" r="8" customHeight="1" ht="19.5">
      <c r="A8" s="74"/>
      <c r="B8" s="7"/>
      <c r="C8" s="48" t="s">
        <v>158</v>
      </c>
      <c r="D8" s="7"/>
      <c r="E8" s="48"/>
      <c r="F8" s="7"/>
    </row>
    <row x14ac:dyDescent="0.25" r="9" customHeight="1" ht="19.5">
      <c r="A9" s="74"/>
      <c r="B9" s="7"/>
      <c r="C9" s="48"/>
      <c r="D9" s="7"/>
      <c r="E9" s="48"/>
      <c r="F9" s="7"/>
    </row>
    <row x14ac:dyDescent="0.25" r="10" customHeight="1" ht="19.5">
      <c r="A10" s="74"/>
      <c r="B10" s="7"/>
      <c r="C10" s="48"/>
      <c r="D10" s="7"/>
      <c r="E10" s="48"/>
      <c r="F10" s="7"/>
    </row>
    <row x14ac:dyDescent="0.25" r="11" customHeight="1" ht="19.5">
      <c r="A11" s="74"/>
      <c r="B11" s="7"/>
      <c r="C11" s="48"/>
      <c r="D11" s="7"/>
      <c r="E11" s="48"/>
      <c r="F11" s="7"/>
    </row>
    <row x14ac:dyDescent="0.25" r="12" customHeight="1" ht="19.5">
      <c r="A12" s="74"/>
      <c r="B12" s="7" t="s">
        <v>159</v>
      </c>
      <c r="C12" s="48"/>
      <c r="D12" s="7"/>
      <c r="E12" s="48"/>
      <c r="F12" s="7"/>
    </row>
    <row x14ac:dyDescent="0.25" r="13" customHeight="1" ht="19.5">
      <c r="A13" s="74"/>
      <c r="B13" s="7"/>
      <c r="C13" s="48"/>
      <c r="D13" s="7"/>
      <c r="E13" s="48"/>
      <c r="F13" s="7"/>
    </row>
    <row x14ac:dyDescent="0.25" r="14" customHeight="1" ht="19.5">
      <c r="A14" s="74"/>
      <c r="B14" s="7" t="s">
        <v>160</v>
      </c>
      <c r="C14" s="48"/>
      <c r="D14" s="7"/>
      <c r="E14" s="48"/>
      <c r="F14" s="7"/>
    </row>
    <row x14ac:dyDescent="0.25" r="15" customHeight="1" ht="19.5">
      <c r="A15" s="74"/>
      <c r="B15" s="7"/>
      <c r="C15" s="48" t="s">
        <v>161</v>
      </c>
      <c r="D15" s="7"/>
      <c r="E15" s="48"/>
      <c r="F15" s="7"/>
    </row>
    <row x14ac:dyDescent="0.25" r="16" customHeight="1" ht="19.5">
      <c r="A16" s="74"/>
      <c r="B16" s="7"/>
      <c r="C16" s="48" t="s">
        <v>162</v>
      </c>
      <c r="D16" s="7"/>
      <c r="E16" s="48"/>
      <c r="F16" s="7"/>
    </row>
    <row x14ac:dyDescent="0.25" r="17" customHeight="1" ht="19.5">
      <c r="A17" s="74"/>
      <c r="B17" s="7"/>
      <c r="C17" s="48" t="s">
        <v>163</v>
      </c>
      <c r="D17" s="7"/>
      <c r="E17" s="48"/>
      <c r="F17" s="7"/>
    </row>
    <row x14ac:dyDescent="0.25" r="18" customHeight="1" ht="19.5">
      <c r="A18" s="74"/>
      <c r="B18" s="7"/>
      <c r="C18" s="48" t="s">
        <v>164</v>
      </c>
      <c r="D18" s="7"/>
      <c r="E18" s="48"/>
      <c r="F18" s="7"/>
    </row>
    <row x14ac:dyDescent="0.25" r="19" customHeight="1" ht="19.5">
      <c r="A19" s="74"/>
      <c r="B19" s="7"/>
      <c r="C19" s="48" t="s">
        <v>165</v>
      </c>
      <c r="D19" s="7"/>
      <c r="E19" s="48"/>
      <c r="F19" s="7"/>
    </row>
    <row x14ac:dyDescent="0.25" r="20" customHeight="1" ht="19.5">
      <c r="A20" s="74"/>
      <c r="B20" s="7"/>
      <c r="C20" s="48"/>
      <c r="D20" s="7"/>
      <c r="E20" s="48"/>
      <c r="F20" s="7"/>
    </row>
    <row x14ac:dyDescent="0.25" r="21" customHeight="1" ht="19.5">
      <c r="A21" s="74"/>
      <c r="B21" s="7" t="s">
        <v>166</v>
      </c>
      <c r="C21" s="48"/>
      <c r="D21" s="7"/>
      <c r="E21" s="48"/>
      <c r="F21" s="7"/>
    </row>
    <row x14ac:dyDescent="0.25" r="22" customHeight="1" ht="19.5">
      <c r="A22" s="74"/>
      <c r="B22" s="7"/>
      <c r="C22" s="48"/>
      <c r="D22" s="7"/>
      <c r="E22" s="48"/>
      <c r="F22" s="7"/>
    </row>
    <row x14ac:dyDescent="0.25" r="23" customHeight="1" ht="19.5">
      <c r="A23" s="74"/>
      <c r="B23" s="7" t="s">
        <v>167</v>
      </c>
      <c r="C23" s="48"/>
      <c r="D23" s="7"/>
      <c r="E23" s="48"/>
      <c r="F23" s="7"/>
    </row>
    <row x14ac:dyDescent="0.25" r="24" customHeight="1" ht="19.5">
      <c r="A24" s="74"/>
      <c r="B24" s="7"/>
      <c r="C24" s="48"/>
      <c r="D24" s="7"/>
      <c r="E24" s="48"/>
      <c r="F24" s="7"/>
    </row>
    <row x14ac:dyDescent="0.25" r="25" customHeight="1" ht="19.5">
      <c r="A25" s="74"/>
      <c r="B25" s="75" t="s">
        <v>2</v>
      </c>
      <c r="C25" s="75"/>
      <c r="D25" s="75" t="s">
        <v>168</v>
      </c>
      <c r="E25" s="75"/>
      <c r="F25" s="75" t="s">
        <v>169</v>
      </c>
    </row>
    <row x14ac:dyDescent="0.25" r="26" customHeight="1" ht="19.5" customFormat="1" s="1">
      <c r="A26" s="3"/>
      <c r="B26" s="76" t="s">
        <v>170</v>
      </c>
      <c r="C26" s="3" t="s">
        <v>171</v>
      </c>
      <c r="D26" s="3"/>
      <c r="E26" s="3"/>
      <c r="F26" s="3"/>
    </row>
    <row x14ac:dyDescent="0.25" r="27" customHeight="1" ht="19.5" customFormat="1" s="1">
      <c r="A27" s="3"/>
      <c r="B27" s="77" t="s">
        <v>172</v>
      </c>
      <c r="C27" s="3" t="s">
        <v>171</v>
      </c>
      <c r="D27" s="3" t="s">
        <v>173</v>
      </c>
      <c r="E27" s="3"/>
      <c r="F27" s="3" t="s">
        <v>173</v>
      </c>
    </row>
    <row x14ac:dyDescent="0.25" r="28" customHeight="1" ht="19.5" customFormat="1" s="1">
      <c r="A28" s="3"/>
      <c r="B28" s="76" t="s">
        <v>174</v>
      </c>
      <c r="C28" s="3" t="s">
        <v>171</v>
      </c>
      <c r="D28" s="3"/>
      <c r="E28" s="3"/>
      <c r="F28" s="3"/>
    </row>
    <row x14ac:dyDescent="0.25" r="29" customHeight="1" ht="19.5" customFormat="1" s="1">
      <c r="A29" s="3"/>
      <c r="B29" s="76" t="s">
        <v>175</v>
      </c>
      <c r="C29" s="3" t="s">
        <v>171</v>
      </c>
      <c r="D29" s="3"/>
      <c r="E29" s="3"/>
      <c r="F29" s="3"/>
    </row>
    <row x14ac:dyDescent="0.25" r="30" customHeight="1" ht="19.5">
      <c r="A30" s="74"/>
      <c r="B30" s="76" t="s">
        <v>176</v>
      </c>
      <c r="C30" s="48" t="s">
        <v>171</v>
      </c>
      <c r="D30" s="78" t="s">
        <v>177</v>
      </c>
      <c r="E30" s="48"/>
      <c r="F30" s="78" t="s">
        <v>177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6"/>
  <sheetViews>
    <sheetView workbookViewId="0"/>
  </sheetViews>
  <sheetFormatPr defaultRowHeight="15" x14ac:dyDescent="0.25"/>
  <cols>
    <col min="1" max="1" style="72" width="14.147857142857141" customWidth="1" bestFit="1"/>
    <col min="2" max="2" style="73" width="10.862142857142858" customWidth="1" bestFit="1"/>
    <col min="3" max="3" style="72" width="25.862142857142857" customWidth="1" bestFit="1"/>
    <col min="4" max="4" style="72" width="14.147857142857141" customWidth="1" bestFit="1"/>
    <col min="5" max="5" style="72" width="14.147857142857141" customWidth="1" bestFit="1"/>
    <col min="6" max="6" style="72" width="14.147857142857141" customWidth="1" bestFit="1"/>
    <col min="7" max="7" style="72" width="14.147857142857141" customWidth="1" bestFit="1"/>
    <col min="8" max="8" style="72" width="14.147857142857141" customWidth="1" bestFit="1"/>
    <col min="9" max="9" style="72" width="14.147857142857141" customWidth="1" bestFit="1"/>
    <col min="10" max="10" style="72" width="14.147857142857141" customWidth="1" bestFit="1"/>
    <col min="11" max="11" style="72" width="14.147857142857141" customWidth="1" bestFit="1"/>
    <col min="12" max="12" style="72" width="14.147857142857141" customWidth="1" bestFit="1"/>
    <col min="13" max="13" style="72" width="14.147857142857141" customWidth="1" bestFit="1"/>
    <col min="14" max="14" style="72" width="14.147857142857141" customWidth="1" bestFit="1"/>
    <col min="15" max="15" style="72" width="14.147857142857141" customWidth="1" bestFit="1"/>
    <col min="16" max="16" style="72" width="14.147857142857141" customWidth="1" bestFit="1"/>
    <col min="17" max="17" style="72" width="14.147857142857141" customWidth="1" bestFit="1"/>
  </cols>
  <sheetData>
    <row x14ac:dyDescent="0.25" r="1" customHeight="1" ht="19.5">
      <c r="A1" s="48"/>
      <c r="B1" s="49"/>
      <c r="C1" s="48"/>
      <c r="D1" s="48"/>
      <c r="E1" s="48"/>
      <c r="F1" s="48"/>
      <c r="G1" s="48"/>
      <c r="H1" s="48"/>
      <c r="I1" s="48"/>
      <c r="J1" s="48"/>
      <c r="K1" s="48"/>
      <c r="L1" s="48"/>
      <c r="M1" s="48"/>
      <c r="N1" s="48"/>
      <c r="O1" s="48"/>
      <c r="P1" s="48"/>
      <c r="Q1" s="48"/>
    </row>
    <row x14ac:dyDescent="0.25" r="2" customHeight="1" ht="19.5">
      <c r="A2" s="48"/>
      <c r="B2" s="50" t="s">
        <v>81</v>
      </c>
      <c r="C2" s="51" t="s">
        <v>82</v>
      </c>
      <c r="D2" s="51" t="s">
        <v>83</v>
      </c>
      <c r="E2" s="48"/>
      <c r="F2" s="48"/>
      <c r="G2" s="48"/>
      <c r="H2" s="48"/>
      <c r="I2" s="48"/>
      <c r="J2" s="48"/>
      <c r="K2" s="48"/>
      <c r="L2" s="48"/>
      <c r="M2" s="48"/>
      <c r="N2" s="48"/>
      <c r="O2" s="48"/>
      <c r="P2" s="48"/>
      <c r="Q2" s="48"/>
    </row>
    <row x14ac:dyDescent="0.25" r="3" customHeight="1" ht="19.5">
      <c r="A3" s="48"/>
      <c r="B3" s="52" t="s">
        <v>84</v>
      </c>
      <c r="C3" s="48" t="s">
        <v>85</v>
      </c>
      <c r="D3" s="48" t="s">
        <v>86</v>
      </c>
      <c r="E3" s="48"/>
      <c r="F3" s="53"/>
      <c r="G3" s="48"/>
      <c r="H3" s="48"/>
      <c r="I3" s="54" t="s">
        <v>87</v>
      </c>
      <c r="J3" s="48"/>
      <c r="K3" s="48"/>
      <c r="L3" s="48"/>
      <c r="M3" s="48"/>
      <c r="N3" s="48"/>
      <c r="O3" s="48"/>
      <c r="P3" s="48"/>
      <c r="Q3" s="48"/>
    </row>
    <row x14ac:dyDescent="0.25" r="4" customHeight="1" ht="19.5">
      <c r="A4" s="48"/>
      <c r="B4" s="52" t="s">
        <v>88</v>
      </c>
      <c r="C4" s="48" t="s">
        <v>85</v>
      </c>
      <c r="D4" s="48" t="s">
        <v>89</v>
      </c>
      <c r="E4" s="48"/>
      <c r="F4" s="48"/>
      <c r="G4" s="48"/>
      <c r="H4" s="48"/>
      <c r="I4" s="48"/>
      <c r="J4" s="48"/>
      <c r="K4" s="48"/>
      <c r="L4" s="48"/>
      <c r="M4" s="48"/>
      <c r="N4" s="48"/>
      <c r="O4" s="48"/>
      <c r="P4" s="48"/>
      <c r="Q4" s="48"/>
    </row>
    <row x14ac:dyDescent="0.25" r="5" customHeight="1" ht="19.5">
      <c r="A5" s="48"/>
      <c r="B5" s="55" t="s">
        <v>90</v>
      </c>
      <c r="C5" s="48" t="s">
        <v>91</v>
      </c>
      <c r="D5" s="48" t="s">
        <v>92</v>
      </c>
      <c r="E5" s="48"/>
      <c r="F5" s="48"/>
      <c r="G5" s="48"/>
      <c r="H5" s="48"/>
      <c r="I5" s="48"/>
      <c r="J5" s="48"/>
      <c r="K5" s="48"/>
      <c r="L5" s="48"/>
      <c r="M5" s="48"/>
      <c r="N5" s="48"/>
      <c r="O5" s="48"/>
      <c r="P5" s="48"/>
      <c r="Q5" s="48"/>
    </row>
    <row x14ac:dyDescent="0.25" r="6" customHeight="1" ht="19.5">
      <c r="A6" s="48"/>
      <c r="B6" s="55" t="s">
        <v>93</v>
      </c>
      <c r="C6" s="48" t="s">
        <v>94</v>
      </c>
      <c r="D6" s="48" t="s">
        <v>95</v>
      </c>
      <c r="E6" s="48"/>
      <c r="F6" s="48"/>
      <c r="G6" s="48"/>
      <c r="H6" s="48"/>
      <c r="I6" s="48"/>
      <c r="J6" s="48"/>
      <c r="K6" s="48"/>
      <c r="L6" s="48"/>
      <c r="M6" s="48"/>
      <c r="N6" s="48"/>
      <c r="O6" s="48"/>
      <c r="P6" s="48"/>
      <c r="Q6" s="48"/>
    </row>
    <row x14ac:dyDescent="0.25" r="7" customHeight="1" ht="19.5">
      <c r="A7" s="48"/>
      <c r="B7" s="56" t="s">
        <v>96</v>
      </c>
      <c r="C7" s="48" t="s">
        <v>91</v>
      </c>
      <c r="D7" s="48" t="s">
        <v>97</v>
      </c>
      <c r="E7" s="48"/>
      <c r="F7" s="48"/>
      <c r="G7" s="48"/>
      <c r="H7" s="48"/>
      <c r="I7" s="48"/>
      <c r="J7" s="48"/>
      <c r="K7" s="48"/>
      <c r="L7" s="48"/>
      <c r="M7" s="48"/>
      <c r="N7" s="48"/>
      <c r="O7" s="48"/>
      <c r="P7" s="48"/>
      <c r="Q7" s="48"/>
    </row>
    <row x14ac:dyDescent="0.25" r="8" customHeight="1" ht="19.5">
      <c r="A8" s="48"/>
      <c r="B8" s="57" t="s">
        <v>98</v>
      </c>
      <c r="C8" s="48" t="s">
        <v>99</v>
      </c>
      <c r="D8" s="48" t="s">
        <v>100</v>
      </c>
      <c r="E8" s="48"/>
      <c r="F8" s="48"/>
      <c r="G8" s="48"/>
      <c r="H8" s="48"/>
      <c r="I8" s="48"/>
      <c r="J8" s="48"/>
      <c r="K8" s="48"/>
      <c r="L8" s="48"/>
      <c r="M8" s="48"/>
      <c r="N8" s="48"/>
      <c r="O8" s="48"/>
      <c r="P8" s="48"/>
      <c r="Q8" s="48"/>
    </row>
    <row x14ac:dyDescent="0.25" r="9" customHeight="1" ht="19.5">
      <c r="A9" s="48"/>
      <c r="B9" s="58" t="s">
        <v>101</v>
      </c>
      <c r="C9" s="48" t="s">
        <v>102</v>
      </c>
      <c r="D9" s="48" t="s">
        <v>103</v>
      </c>
      <c r="E9" s="48"/>
      <c r="F9" s="48"/>
      <c r="G9" s="48"/>
      <c r="H9" s="48"/>
      <c r="I9" s="48"/>
      <c r="J9" s="48"/>
      <c r="K9" s="48"/>
      <c r="L9" s="48"/>
      <c r="M9" s="48"/>
      <c r="N9" s="48"/>
      <c r="O9" s="48"/>
      <c r="P9" s="48"/>
      <c r="Q9" s="48"/>
    </row>
    <row x14ac:dyDescent="0.25" r="10" customHeight="1" ht="19.5">
      <c r="A10" s="48"/>
      <c r="B10" s="59" t="s">
        <v>104</v>
      </c>
      <c r="C10" s="48" t="s">
        <v>105</v>
      </c>
      <c r="D10" s="48" t="s">
        <v>106</v>
      </c>
      <c r="E10" s="48"/>
      <c r="F10" s="48"/>
      <c r="G10" s="48"/>
      <c r="H10" s="48"/>
      <c r="I10" s="48"/>
      <c r="J10" s="48"/>
      <c r="K10" s="48"/>
      <c r="L10" s="48"/>
      <c r="M10" s="48"/>
      <c r="N10" s="48"/>
      <c r="O10" s="48"/>
      <c r="P10" s="48"/>
      <c r="Q10" s="48"/>
    </row>
    <row x14ac:dyDescent="0.25" r="11" customHeight="1" ht="19.5">
      <c r="A11" s="60" t="s">
        <v>107</v>
      </c>
      <c r="B11" s="59" t="s">
        <v>108</v>
      </c>
      <c r="C11" s="48" t="s">
        <v>109</v>
      </c>
      <c r="D11" s="48" t="s">
        <v>110</v>
      </c>
      <c r="E11" s="48"/>
      <c r="F11" s="48"/>
      <c r="G11" s="48"/>
      <c r="H11" s="48"/>
      <c r="I11" s="48"/>
      <c r="J11" s="48"/>
      <c r="K11" s="48"/>
      <c r="L11" s="48"/>
      <c r="M11" s="48"/>
      <c r="N11" s="48"/>
      <c r="O11" s="48"/>
      <c r="P11" s="48"/>
      <c r="Q11" s="48"/>
    </row>
    <row x14ac:dyDescent="0.25" r="12" customHeight="1" ht="19.5">
      <c r="A12" s="48"/>
      <c r="B12" s="49"/>
      <c r="C12" s="48"/>
      <c r="D12" s="61" t="s">
        <v>111</v>
      </c>
      <c r="E12" s="48"/>
      <c r="F12" s="48"/>
      <c r="G12" s="48"/>
      <c r="H12" s="48"/>
      <c r="I12" s="48"/>
      <c r="J12" s="48"/>
      <c r="K12" s="48"/>
      <c r="L12" s="48"/>
      <c r="M12" s="48"/>
      <c r="N12" s="48"/>
      <c r="O12" s="48"/>
      <c r="P12" s="48"/>
      <c r="Q12" s="48"/>
    </row>
    <row x14ac:dyDescent="0.25" r="13" customHeight="1" ht="19.5">
      <c r="A13" s="60" t="s">
        <v>112</v>
      </c>
      <c r="B13" s="59" t="s">
        <v>113</v>
      </c>
      <c r="C13" s="48" t="s">
        <v>109</v>
      </c>
      <c r="D13" s="48" t="s">
        <v>114</v>
      </c>
      <c r="E13" s="48"/>
      <c r="F13" s="48"/>
      <c r="G13" s="48"/>
      <c r="H13" s="48"/>
      <c r="I13" s="48"/>
      <c r="J13" s="48"/>
      <c r="K13" s="48"/>
      <c r="L13" s="48"/>
      <c r="M13" s="48"/>
      <c r="N13" s="48"/>
      <c r="O13" s="48"/>
      <c r="P13" s="48"/>
      <c r="Q13" s="48"/>
    </row>
    <row x14ac:dyDescent="0.25" r="14" customHeight="1" ht="19.5">
      <c r="A14" s="48"/>
      <c r="B14" s="49"/>
      <c r="C14" s="48"/>
      <c r="D14" s="61"/>
      <c r="E14" s="48"/>
      <c r="F14" s="48"/>
      <c r="G14" s="48"/>
      <c r="H14" s="48"/>
      <c r="I14" s="48"/>
      <c r="J14" s="48"/>
      <c r="K14" s="48"/>
      <c r="L14" s="48"/>
      <c r="M14" s="48"/>
      <c r="N14" s="48"/>
      <c r="O14" s="48"/>
      <c r="P14" s="48"/>
      <c r="Q14" s="48"/>
    </row>
    <row x14ac:dyDescent="0.25" r="15" customHeight="1" ht="19.5">
      <c r="A15" s="48"/>
      <c r="B15" s="62" t="s">
        <v>115</v>
      </c>
      <c r="C15" s="53" t="s">
        <v>116</v>
      </c>
      <c r="D15" s="53" t="s">
        <v>117</v>
      </c>
      <c r="E15" s="53"/>
      <c r="F15" s="53"/>
      <c r="G15" s="53"/>
      <c r="H15" s="53"/>
      <c r="I15" s="53"/>
      <c r="J15" s="53"/>
      <c r="K15" s="53"/>
      <c r="L15" s="53"/>
      <c r="M15" s="53"/>
      <c r="N15" s="53"/>
      <c r="O15" s="53"/>
      <c r="P15" s="48"/>
      <c r="Q15" s="48"/>
    </row>
    <row x14ac:dyDescent="0.25" r="16" customHeight="1" ht="19.5">
      <c r="A16" s="48"/>
      <c r="B16" s="63" t="s">
        <v>118</v>
      </c>
      <c r="C16" s="48" t="s">
        <v>119</v>
      </c>
      <c r="D16" s="48" t="s">
        <v>120</v>
      </c>
      <c r="E16" s="48"/>
      <c r="F16" s="48"/>
      <c r="G16" s="48"/>
      <c r="H16" s="48"/>
      <c r="I16" s="48"/>
      <c r="J16" s="48"/>
      <c r="K16" s="48"/>
      <c r="L16" s="48"/>
      <c r="M16" s="48"/>
      <c r="N16" s="48"/>
      <c r="O16" s="48"/>
      <c r="P16" s="48"/>
      <c r="Q16" s="48"/>
    </row>
    <row x14ac:dyDescent="0.25" r="17" customHeight="1" ht="19.5">
      <c r="A17" s="48"/>
      <c r="B17" s="59" t="s">
        <v>121</v>
      </c>
      <c r="C17" s="48" t="s">
        <v>119</v>
      </c>
      <c r="D17" s="48" t="s">
        <v>122</v>
      </c>
      <c r="E17" s="48"/>
      <c r="F17" s="48"/>
      <c r="G17" s="48"/>
      <c r="H17" s="48"/>
      <c r="I17" s="48"/>
      <c r="J17" s="48"/>
      <c r="K17" s="48"/>
      <c r="L17" s="48"/>
      <c r="M17" s="48"/>
      <c r="N17" s="48"/>
      <c r="O17" s="48"/>
      <c r="P17" s="48"/>
      <c r="Q17" s="48"/>
    </row>
    <row x14ac:dyDescent="0.25" r="18" customHeight="1" ht="19.5">
      <c r="A18" s="48"/>
      <c r="B18" s="64" t="s">
        <v>123</v>
      </c>
      <c r="C18" s="48" t="s">
        <v>124</v>
      </c>
      <c r="D18" s="48" t="s">
        <v>125</v>
      </c>
      <c r="E18" s="48"/>
      <c r="F18" s="48"/>
      <c r="G18" s="48"/>
      <c r="H18" s="48"/>
      <c r="I18" s="48"/>
      <c r="J18" s="48"/>
      <c r="K18" s="48"/>
      <c r="L18" s="48"/>
      <c r="M18" s="48"/>
      <c r="N18" s="48"/>
      <c r="O18" s="48"/>
      <c r="P18" s="48"/>
      <c r="Q18" s="48"/>
    </row>
    <row x14ac:dyDescent="0.25" r="19" customHeight="1" ht="19.5">
      <c r="A19" s="48"/>
      <c r="B19" s="64" t="s">
        <v>126</v>
      </c>
      <c r="C19" s="48" t="s">
        <v>127</v>
      </c>
      <c r="D19" s="48" t="s">
        <v>128</v>
      </c>
      <c r="E19" s="48"/>
      <c r="F19" s="48"/>
      <c r="G19" s="48"/>
      <c r="H19" s="48"/>
      <c r="I19" s="48"/>
      <c r="J19" s="48"/>
      <c r="K19" s="48"/>
      <c r="L19" s="48"/>
      <c r="M19" s="48"/>
      <c r="N19" s="48"/>
      <c r="O19" s="48"/>
      <c r="P19" s="48"/>
      <c r="Q19" s="48"/>
    </row>
    <row x14ac:dyDescent="0.25" r="20" customHeight="1" ht="19.5">
      <c r="A20" s="48"/>
      <c r="B20" s="64" t="s">
        <v>129</v>
      </c>
      <c r="C20" s="48" t="s">
        <v>91</v>
      </c>
      <c r="D20" s="48" t="s">
        <v>130</v>
      </c>
      <c r="E20" s="48"/>
      <c r="F20" s="48"/>
      <c r="G20" s="48"/>
      <c r="H20" s="65" t="s">
        <v>131</v>
      </c>
      <c r="I20" s="65"/>
      <c r="J20" s="65"/>
      <c r="K20" s="65"/>
      <c r="L20" s="65"/>
      <c r="M20" s="65"/>
      <c r="N20" s="65"/>
      <c r="O20" s="65"/>
      <c r="P20" s="65"/>
      <c r="Q20" s="65"/>
    </row>
    <row x14ac:dyDescent="0.25" r="21" customHeight="1" ht="19.5">
      <c r="A21" s="48"/>
      <c r="B21" s="64" t="s">
        <v>132</v>
      </c>
      <c r="C21" s="48" t="s">
        <v>133</v>
      </c>
      <c r="D21" s="48" t="s">
        <v>134</v>
      </c>
      <c r="E21" s="48"/>
      <c r="F21" s="48"/>
      <c r="G21" s="48"/>
      <c r="H21" s="48"/>
      <c r="I21" s="48"/>
      <c r="J21" s="48"/>
      <c r="K21" s="48"/>
      <c r="L21" s="48"/>
      <c r="M21" s="48"/>
      <c r="N21" s="48"/>
      <c r="O21" s="48"/>
      <c r="P21" s="48"/>
      <c r="Q21" s="48"/>
    </row>
    <row x14ac:dyDescent="0.25" r="22" customHeight="1" ht="19.5">
      <c r="A22" s="48"/>
      <c r="B22" s="66" t="s">
        <v>135</v>
      </c>
      <c r="C22" s="48" t="s">
        <v>136</v>
      </c>
      <c r="D22" s="48" t="s">
        <v>137</v>
      </c>
      <c r="E22" s="48"/>
      <c r="F22" s="48"/>
      <c r="G22" s="48"/>
      <c r="H22" s="48"/>
      <c r="I22" s="48"/>
      <c r="J22" s="48"/>
      <c r="K22" s="48"/>
      <c r="L22" s="48"/>
      <c r="M22" s="48"/>
      <c r="N22" s="48"/>
      <c r="O22" s="48"/>
      <c r="P22" s="48"/>
      <c r="Q22" s="48"/>
    </row>
    <row x14ac:dyDescent="0.25" r="23" customHeight="1" ht="19.5">
      <c r="A23" s="48"/>
      <c r="B23" s="66" t="s">
        <v>138</v>
      </c>
      <c r="C23" s="48" t="s">
        <v>127</v>
      </c>
      <c r="D23" s="48" t="s">
        <v>139</v>
      </c>
      <c r="E23" s="48"/>
      <c r="F23" s="48"/>
      <c r="G23" s="48"/>
      <c r="H23" s="48"/>
      <c r="I23" s="48"/>
      <c r="J23" s="48"/>
      <c r="K23" s="48"/>
      <c r="L23" s="48"/>
      <c r="M23" s="48"/>
      <c r="N23" s="48"/>
      <c r="O23" s="48"/>
      <c r="P23" s="48"/>
      <c r="Q23" s="48"/>
    </row>
    <row x14ac:dyDescent="0.25" r="24" customHeight="1" ht="19.5">
      <c r="A24" s="48"/>
      <c r="B24" s="66" t="s">
        <v>140</v>
      </c>
      <c r="C24" s="48" t="s">
        <v>91</v>
      </c>
      <c r="D24" s="48" t="s">
        <v>130</v>
      </c>
      <c r="E24" s="48"/>
      <c r="F24" s="48"/>
      <c r="G24" s="48"/>
      <c r="H24" s="48"/>
      <c r="I24" s="48"/>
      <c r="J24" s="48"/>
      <c r="K24" s="48"/>
      <c r="L24" s="48"/>
      <c r="M24" s="48"/>
      <c r="N24" s="48"/>
      <c r="O24" s="48"/>
      <c r="P24" s="48"/>
      <c r="Q24" s="48"/>
    </row>
    <row x14ac:dyDescent="0.25" r="25" customHeight="1" ht="19.5">
      <c r="A25" s="48"/>
      <c r="B25" s="66" t="s">
        <v>141</v>
      </c>
      <c r="C25" s="48" t="s">
        <v>124</v>
      </c>
      <c r="D25" s="48" t="s">
        <v>142</v>
      </c>
      <c r="E25" s="48"/>
      <c r="F25" s="48"/>
      <c r="G25" s="48"/>
      <c r="H25" s="48"/>
      <c r="I25" s="48"/>
      <c r="J25" s="48"/>
      <c r="K25" s="48"/>
      <c r="L25" s="48"/>
      <c r="M25" s="48"/>
      <c r="N25" s="48"/>
      <c r="O25" s="48"/>
      <c r="P25" s="48"/>
      <c r="Q25" s="48"/>
    </row>
    <row x14ac:dyDescent="0.25" r="26" customHeight="1" ht="19.5">
      <c r="A26" s="48"/>
      <c r="B26" s="67" t="s">
        <v>143</v>
      </c>
      <c r="C26" s="48" t="s">
        <v>124</v>
      </c>
      <c r="D26" s="48" t="s">
        <v>144</v>
      </c>
      <c r="E26" s="48"/>
      <c r="F26" s="48"/>
      <c r="G26" s="48"/>
      <c r="H26" s="48"/>
      <c r="I26" s="48"/>
      <c r="J26" s="48"/>
      <c r="K26" s="48"/>
      <c r="L26" s="48"/>
      <c r="M26" s="48"/>
      <c r="N26" s="48"/>
      <c r="O26" s="48"/>
      <c r="P26" s="48"/>
      <c r="Q26" s="48"/>
    </row>
    <row x14ac:dyDescent="0.25" r="27" customHeight="1" ht="19.5">
      <c r="A27" s="48"/>
      <c r="B27" s="67" t="s">
        <v>145</v>
      </c>
      <c r="C27" s="48" t="s">
        <v>127</v>
      </c>
      <c r="D27" s="48" t="s">
        <v>139</v>
      </c>
      <c r="E27" s="48"/>
      <c r="F27" s="48"/>
      <c r="G27" s="48"/>
      <c r="H27" s="48"/>
      <c r="I27" s="48"/>
      <c r="J27" s="48"/>
      <c r="K27" s="48"/>
      <c r="L27" s="48"/>
      <c r="M27" s="48"/>
      <c r="N27" s="48"/>
      <c r="O27" s="48"/>
      <c r="P27" s="48"/>
      <c r="Q27" s="48"/>
    </row>
    <row x14ac:dyDescent="0.25" r="28" customHeight="1" ht="19.5">
      <c r="A28" s="48"/>
      <c r="B28" s="67" t="s">
        <v>146</v>
      </c>
      <c r="C28" s="48" t="s">
        <v>91</v>
      </c>
      <c r="D28" s="48" t="s">
        <v>130</v>
      </c>
      <c r="E28" s="48"/>
      <c r="F28" s="48"/>
      <c r="G28" s="48"/>
      <c r="H28" s="48"/>
      <c r="I28" s="48"/>
      <c r="J28" s="48"/>
      <c r="K28" s="48"/>
      <c r="L28" s="48"/>
      <c r="M28" s="48"/>
      <c r="N28" s="48"/>
      <c r="O28" s="48"/>
      <c r="P28" s="48"/>
      <c r="Q28" s="48"/>
    </row>
    <row x14ac:dyDescent="0.25" r="29" customHeight="1" ht="19.5">
      <c r="A29" s="48"/>
      <c r="B29" s="67" t="s">
        <v>147</v>
      </c>
      <c r="C29" s="48" t="s">
        <v>124</v>
      </c>
      <c r="D29" s="48" t="s">
        <v>142</v>
      </c>
      <c r="E29" s="48"/>
      <c r="F29" s="48"/>
      <c r="G29" s="48"/>
      <c r="H29" s="48"/>
      <c r="I29" s="48"/>
      <c r="J29" s="48"/>
      <c r="K29" s="48"/>
      <c r="L29" s="48"/>
      <c r="M29" s="48"/>
      <c r="N29" s="48"/>
      <c r="O29" s="48"/>
      <c r="P29" s="48"/>
      <c r="Q29" s="48"/>
    </row>
    <row x14ac:dyDescent="0.25" r="30" customHeight="1" ht="19.5">
      <c r="A30" s="48"/>
      <c r="B30" s="68" t="s">
        <v>148</v>
      </c>
      <c r="C30" s="48" t="s">
        <v>149</v>
      </c>
      <c r="D30" s="48" t="s">
        <v>150</v>
      </c>
      <c r="E30" s="48"/>
      <c r="F30" s="48"/>
      <c r="G30" s="48"/>
      <c r="H30" s="48"/>
      <c r="I30" s="48"/>
      <c r="J30" s="48"/>
      <c r="K30" s="48"/>
      <c r="L30" s="48"/>
      <c r="M30" s="48"/>
      <c r="N30" s="48"/>
      <c r="O30" s="48"/>
      <c r="P30" s="48"/>
      <c r="Q30" s="48"/>
    </row>
    <row x14ac:dyDescent="0.25" r="31" customHeight="1" ht="19.5">
      <c r="A31" s="48"/>
      <c r="B31" s="49"/>
      <c r="C31" s="48"/>
      <c r="D31" s="48"/>
      <c r="E31" s="48"/>
      <c r="F31" s="48"/>
      <c r="G31" s="48"/>
      <c r="H31" s="48"/>
      <c r="I31" s="48"/>
      <c r="J31" s="48"/>
      <c r="K31" s="48"/>
      <c r="L31" s="48"/>
      <c r="M31" s="48"/>
      <c r="N31" s="48"/>
      <c r="O31" s="48"/>
      <c r="P31" s="48"/>
      <c r="Q31" s="48"/>
    </row>
    <row x14ac:dyDescent="0.25" r="32" customHeight="1" ht="19.5">
      <c r="A32" s="48"/>
      <c r="B32" s="49"/>
      <c r="C32" s="48"/>
      <c r="D32" s="48"/>
      <c r="E32" s="48"/>
      <c r="F32" s="48"/>
      <c r="G32" s="48"/>
      <c r="H32" s="48"/>
      <c r="I32" s="48"/>
      <c r="J32" s="48"/>
      <c r="K32" s="48"/>
      <c r="L32" s="48"/>
      <c r="M32" s="48"/>
      <c r="N32" s="48"/>
      <c r="O32" s="48"/>
      <c r="P32" s="48"/>
      <c r="Q32" s="48"/>
    </row>
    <row x14ac:dyDescent="0.25" r="33" customHeight="1" ht="19.5">
      <c r="A33" s="48"/>
      <c r="B33" s="49"/>
      <c r="C33" s="48"/>
      <c r="D33" s="48"/>
      <c r="E33" s="48"/>
      <c r="F33" s="48"/>
      <c r="G33" s="48"/>
      <c r="H33" s="48"/>
      <c r="I33" s="48"/>
      <c r="J33" s="48"/>
      <c r="K33" s="48"/>
      <c r="L33" s="48"/>
      <c r="M33" s="48"/>
      <c r="N33" s="48"/>
      <c r="O33" s="48"/>
      <c r="P33" s="48"/>
      <c r="Q33" s="48"/>
    </row>
    <row x14ac:dyDescent="0.25" r="34" customHeight="1" ht="19.5">
      <c r="A34" s="48"/>
      <c r="B34" s="69">
        <v>45476</v>
      </c>
      <c r="C34" s="48"/>
      <c r="D34" s="48"/>
      <c r="E34" s="48"/>
      <c r="F34" s="48"/>
      <c r="G34" s="48"/>
      <c r="H34" s="48"/>
      <c r="I34" s="48"/>
      <c r="J34" s="48"/>
      <c r="K34" s="48"/>
      <c r="L34" s="48"/>
      <c r="M34" s="48"/>
      <c r="N34" s="48"/>
      <c r="O34" s="48"/>
      <c r="P34" s="48"/>
      <c r="Q34" s="48"/>
    </row>
    <row x14ac:dyDescent="0.25" r="35" customHeight="1" ht="59" customFormat="1" s="1">
      <c r="A35" s="3"/>
      <c r="B35" s="70" t="s">
        <v>151</v>
      </c>
      <c r="C35" s="71"/>
      <c r="D35" s="71"/>
      <c r="E35" s="71"/>
      <c r="F35" s="71"/>
      <c r="G35" s="71"/>
      <c r="H35" s="71"/>
      <c r="I35" s="71"/>
      <c r="J35" s="71"/>
      <c r="K35" s="71"/>
      <c r="L35" s="71"/>
      <c r="M35" s="71"/>
      <c r="N35" s="71"/>
      <c r="O35" s="3"/>
      <c r="P35" s="3"/>
      <c r="Q35" s="3"/>
    </row>
    <row x14ac:dyDescent="0.25" r="36" customHeight="1" ht="19.5">
      <c r="A36" s="48"/>
      <c r="B36" s="49"/>
      <c r="C36" s="48"/>
      <c r="D36" s="48"/>
      <c r="E36" s="48"/>
      <c r="F36" s="48"/>
      <c r="G36" s="48"/>
      <c r="H36" s="48"/>
      <c r="I36" s="48"/>
      <c r="J36" s="48"/>
      <c r="K36" s="48"/>
      <c r="L36" s="48"/>
      <c r="M36" s="48"/>
      <c r="N36" s="48"/>
      <c r="O36" s="48"/>
      <c r="P36" s="48"/>
      <c r="Q36" s="48"/>
    </row>
  </sheetData>
  <mergeCells count="1">
    <mergeCell ref="B35:N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4"/>
  <sheetViews>
    <sheetView workbookViewId="0"/>
  </sheetViews>
  <sheetFormatPr defaultRowHeight="15" x14ac:dyDescent="0.25"/>
  <cols>
    <col min="1" max="1" style="42" width="14.862142857142858" customWidth="1" bestFit="1"/>
    <col min="2" max="2" style="43" width="50.29071428571429" customWidth="1" bestFit="1"/>
    <col min="3" max="3" style="44" width="14.147857142857141" customWidth="1" bestFit="1"/>
    <col min="4" max="4" style="45" width="14.147857142857141" customWidth="1" bestFit="1"/>
    <col min="5" max="5" style="46" width="14.147857142857141" customWidth="1" bestFit="1"/>
    <col min="6" max="6" style="47" width="14.147857142857141" customWidth="1" bestFit="1"/>
    <col min="7" max="7" style="45" width="14.147857142857141" customWidth="1" bestFit="1"/>
    <col min="8" max="8" style="45" width="14.147857142857141" customWidth="1" bestFit="1"/>
    <col min="9" max="9" style="47" width="14.147857142857141" customWidth="1" bestFit="1"/>
    <col min="10" max="10" style="45" width="14.147857142857141" customWidth="1" bestFit="1"/>
    <col min="11" max="11" style="47" width="14.147857142857141" customWidth="1" bestFit="1"/>
    <col min="12" max="12" style="47" width="14.147857142857141" customWidth="1" bestFit="1"/>
  </cols>
  <sheetData>
    <row x14ac:dyDescent="0.25" r="1" customHeight="1" ht="19.5" customFormat="1" s="1">
      <c r="A1" s="2">
        <v>45477</v>
      </c>
      <c r="B1" s="3" t="s">
        <v>0</v>
      </c>
      <c r="C1" s="3"/>
      <c r="D1" s="4"/>
      <c r="E1" s="4"/>
      <c r="F1" s="5"/>
      <c r="G1" s="4"/>
      <c r="H1" s="4"/>
      <c r="I1" s="5"/>
      <c r="J1" s="4"/>
      <c r="K1" s="5"/>
      <c r="L1" s="5"/>
    </row>
    <row x14ac:dyDescent="0.25" r="2" customHeight="1" ht="19.5">
      <c r="A2" s="6"/>
      <c r="B2" s="3"/>
      <c r="C2" s="7"/>
      <c r="D2" s="8"/>
      <c r="E2" s="8"/>
      <c r="F2" s="9"/>
      <c r="G2" s="8"/>
      <c r="H2" s="8"/>
      <c r="I2" s="9"/>
      <c r="J2" s="8"/>
      <c r="K2" s="9"/>
      <c r="L2" s="9"/>
    </row>
    <row x14ac:dyDescent="0.25" r="3" customHeight="1" ht="19.5">
      <c r="A3" s="10"/>
      <c r="B3" s="11" t="s">
        <v>1</v>
      </c>
      <c r="C3" s="12"/>
      <c r="D3" s="13" t="s">
        <v>2</v>
      </c>
      <c r="E3" s="14" t="s">
        <v>3</v>
      </c>
      <c r="F3" s="15" t="s">
        <v>4</v>
      </c>
      <c r="G3" s="13" t="s">
        <v>5</v>
      </c>
      <c r="H3" s="14" t="s">
        <v>6</v>
      </c>
      <c r="I3" s="15" t="s">
        <v>4</v>
      </c>
      <c r="J3" s="13" t="s">
        <v>7</v>
      </c>
      <c r="K3" s="15" t="s">
        <v>8</v>
      </c>
      <c r="L3" s="15" t="s">
        <v>4</v>
      </c>
    </row>
    <row x14ac:dyDescent="0.25" r="4" customHeight="1" ht="19.5">
      <c r="A4" s="10"/>
      <c r="B4" s="16"/>
      <c r="C4" s="17"/>
      <c r="D4" s="14"/>
      <c r="E4" s="14"/>
      <c r="F4" s="15"/>
      <c r="G4" s="14"/>
      <c r="H4" s="14"/>
      <c r="I4" s="15"/>
      <c r="J4" s="14"/>
      <c r="K4" s="15"/>
      <c r="L4" s="15"/>
    </row>
    <row x14ac:dyDescent="0.25" r="5" customHeight="1" ht="19.5">
      <c r="A5" s="10"/>
      <c r="B5" s="16" t="s">
        <v>9</v>
      </c>
      <c r="C5" s="17"/>
      <c r="D5" s="18">
        <v>8</v>
      </c>
      <c r="E5" s="14"/>
      <c r="F5" s="15"/>
      <c r="G5" s="18">
        <v>8</v>
      </c>
      <c r="H5" s="14"/>
      <c r="I5" s="15"/>
      <c r="J5" s="18">
        <v>8</v>
      </c>
      <c r="K5" s="15"/>
      <c r="L5" s="15"/>
    </row>
    <row x14ac:dyDescent="0.25" r="6" customHeight="1" ht="19.5">
      <c r="A6" s="10"/>
      <c r="B6" s="16" t="s">
        <v>10</v>
      </c>
      <c r="C6" s="17"/>
      <c r="D6" s="18">
        <v>73</v>
      </c>
      <c r="E6" s="14"/>
      <c r="F6" s="15"/>
      <c r="G6" s="18">
        <v>94</v>
      </c>
      <c r="H6" s="14"/>
      <c r="I6" s="15"/>
      <c r="J6" s="18">
        <v>87</v>
      </c>
      <c r="K6" s="15"/>
      <c r="L6" s="15"/>
    </row>
    <row x14ac:dyDescent="0.25" r="7" customHeight="1" ht="19.5">
      <c r="A7" s="10"/>
      <c r="B7" s="16" t="s">
        <v>11</v>
      </c>
      <c r="C7" s="17"/>
      <c r="D7" s="14" t="s">
        <v>12</v>
      </c>
      <c r="E7" s="19">
        <v>9.125</v>
      </c>
      <c r="F7" s="19">
        <v>4.6426</v>
      </c>
      <c r="G7" s="14" t="s">
        <v>13</v>
      </c>
      <c r="H7" s="19">
        <v>11.75</v>
      </c>
      <c r="I7" s="19">
        <v>2.6592</v>
      </c>
      <c r="J7" s="14" t="s">
        <v>14</v>
      </c>
      <c r="K7" s="19">
        <v>10.875</v>
      </c>
      <c r="L7" s="19">
        <v>2.1671</v>
      </c>
    </row>
    <row x14ac:dyDescent="0.25" r="8" customHeight="1" ht="19.5">
      <c r="A8" s="10"/>
      <c r="B8" s="16" t="s">
        <v>15</v>
      </c>
      <c r="C8" s="17"/>
      <c r="D8" s="18">
        <v>72</v>
      </c>
      <c r="E8" s="14"/>
      <c r="F8" s="15"/>
      <c r="G8" s="18">
        <v>90</v>
      </c>
      <c r="H8" s="14"/>
      <c r="I8" s="15"/>
      <c r="J8" s="18">
        <v>81</v>
      </c>
      <c r="K8" s="15"/>
      <c r="L8" s="15"/>
    </row>
    <row x14ac:dyDescent="0.25" r="9" customHeight="1" ht="19.5">
      <c r="A9" s="10"/>
      <c r="B9" s="16" t="s">
        <v>16</v>
      </c>
      <c r="C9" s="17"/>
      <c r="D9" s="18">
        <v>59</v>
      </c>
      <c r="E9" s="14"/>
      <c r="F9" s="15"/>
      <c r="G9" s="18">
        <v>59</v>
      </c>
      <c r="H9" s="14"/>
      <c r="I9" s="15"/>
      <c r="J9" s="18">
        <v>69</v>
      </c>
      <c r="K9" s="15"/>
      <c r="L9" s="15"/>
    </row>
    <row x14ac:dyDescent="0.25" r="10" customHeight="1" ht="19.5">
      <c r="A10" s="10"/>
      <c r="B10" s="16" t="s">
        <v>17</v>
      </c>
      <c r="C10" s="17"/>
      <c r="D10" s="14"/>
      <c r="E10" s="19">
        <v>0.35999</v>
      </c>
      <c r="F10" s="15"/>
      <c r="G10" s="14"/>
      <c r="H10" s="19">
        <v>0.28757</v>
      </c>
      <c r="I10" s="15"/>
      <c r="J10" s="14"/>
      <c r="K10" s="19">
        <v>0.31515</v>
      </c>
      <c r="L10" s="15"/>
    </row>
    <row x14ac:dyDescent="0.25" r="11" customHeight="1" ht="19.5">
      <c r="A11" s="10"/>
      <c r="B11" s="11" t="s">
        <v>18</v>
      </c>
      <c r="C11" s="17"/>
      <c r="D11" s="14"/>
      <c r="E11" s="14"/>
      <c r="F11" s="15"/>
      <c r="G11" s="14"/>
      <c r="H11" s="14"/>
      <c r="I11" s="15"/>
      <c r="J11" s="14"/>
      <c r="K11" s="15"/>
      <c r="L11" s="15"/>
    </row>
    <row x14ac:dyDescent="0.25" r="12" customHeight="1" ht="19.5">
      <c r="A12" s="10"/>
      <c r="B12" s="16"/>
      <c r="C12" s="17"/>
      <c r="D12" s="14"/>
      <c r="E12" s="14"/>
      <c r="F12" s="15"/>
      <c r="G12" s="14"/>
      <c r="H12" s="14"/>
      <c r="I12" s="15"/>
      <c r="J12" s="14"/>
      <c r="K12" s="15"/>
      <c r="L12" s="15"/>
    </row>
    <row x14ac:dyDescent="0.25" r="13" customHeight="1" ht="19.5">
      <c r="A13" s="20" t="s">
        <v>19</v>
      </c>
      <c r="B13" s="21" t="s">
        <v>20</v>
      </c>
      <c r="C13" s="22"/>
      <c r="D13" s="23" t="s">
        <v>21</v>
      </c>
      <c r="E13" s="24">
        <v>0.20427</v>
      </c>
      <c r="F13" s="24">
        <v>0.15916</v>
      </c>
      <c r="G13" s="23" t="s">
        <v>22</v>
      </c>
      <c r="H13" s="24">
        <v>0.013889</v>
      </c>
      <c r="I13" s="24">
        <v>0.039284</v>
      </c>
      <c r="J13" s="23" t="s">
        <v>23</v>
      </c>
      <c r="K13" s="24">
        <v>0.2255</v>
      </c>
      <c r="L13" s="24">
        <v>0.18793</v>
      </c>
    </row>
    <row x14ac:dyDescent="0.25" r="14" customHeight="1" ht="19.5">
      <c r="A14" s="20" t="s">
        <v>24</v>
      </c>
      <c r="B14" s="25" t="s">
        <v>25</v>
      </c>
      <c r="C14" s="26"/>
      <c r="D14" s="27" t="s">
        <v>26</v>
      </c>
      <c r="E14" s="28">
        <v>0.33919</v>
      </c>
      <c r="F14" s="28">
        <v>0.15335</v>
      </c>
      <c r="G14" s="27" t="s">
        <v>27</v>
      </c>
      <c r="H14" s="28">
        <v>0.072917</v>
      </c>
      <c r="I14" s="28">
        <v>0.13684</v>
      </c>
      <c r="J14" s="27" t="s">
        <v>28</v>
      </c>
      <c r="K14" s="28">
        <v>0.58507</v>
      </c>
      <c r="L14" s="28">
        <v>0.24007</v>
      </c>
    </row>
    <row x14ac:dyDescent="0.25" r="15" customHeight="1" ht="19.5">
      <c r="A15" s="10"/>
      <c r="B15" s="25" t="s">
        <v>29</v>
      </c>
      <c r="C15" s="26"/>
      <c r="D15" s="27" t="s">
        <v>30</v>
      </c>
      <c r="E15" s="28">
        <v>0.88889</v>
      </c>
      <c r="F15" s="28">
        <v>0.27217</v>
      </c>
      <c r="G15" s="27" t="s">
        <v>31</v>
      </c>
      <c r="H15" s="29">
        <v>1</v>
      </c>
      <c r="I15" s="29">
        <v>0</v>
      </c>
      <c r="J15" s="27" t="s">
        <v>32</v>
      </c>
      <c r="K15" s="29">
        <v>1</v>
      </c>
      <c r="L15" s="29">
        <v>0</v>
      </c>
    </row>
    <row x14ac:dyDescent="0.25" r="16" customHeight="1" ht="19.5">
      <c r="A16" s="10"/>
      <c r="B16" s="25" t="s">
        <v>33</v>
      </c>
      <c r="C16" s="26"/>
      <c r="D16" s="27" t="s">
        <v>34</v>
      </c>
      <c r="E16" s="28">
        <v>0.03571</v>
      </c>
      <c r="F16" s="28">
        <v>0.094491</v>
      </c>
      <c r="G16" s="27" t="s">
        <v>35</v>
      </c>
      <c r="H16" s="28">
        <v>0.16667</v>
      </c>
      <c r="I16" s="28">
        <v>0.2357</v>
      </c>
      <c r="J16" s="27" t="s">
        <v>36</v>
      </c>
      <c r="K16" s="28">
        <v>0.44871</v>
      </c>
      <c r="L16" s="28">
        <v>0.26855</v>
      </c>
    </row>
    <row x14ac:dyDescent="0.25" r="17" customHeight="1" ht="19.5">
      <c r="A17" s="10"/>
      <c r="B17" s="25" t="s">
        <v>37</v>
      </c>
      <c r="C17" s="26"/>
      <c r="D17" s="29">
        <v>100</v>
      </c>
      <c r="E17" s="28">
        <v>0.88889</v>
      </c>
      <c r="F17" s="28">
        <v>0.27217</v>
      </c>
      <c r="G17" s="29">
        <v>100</v>
      </c>
      <c r="H17" s="29">
        <v>1</v>
      </c>
      <c r="I17" s="29">
        <v>0</v>
      </c>
      <c r="J17" s="29">
        <v>100</v>
      </c>
      <c r="K17" s="29">
        <v>1</v>
      </c>
      <c r="L17" s="29">
        <v>0</v>
      </c>
    </row>
    <row x14ac:dyDescent="0.25" r="18" customHeight="1" ht="19.5">
      <c r="A18" s="10"/>
      <c r="B18" s="25" t="s">
        <v>38</v>
      </c>
      <c r="C18" s="26"/>
      <c r="D18" s="27" t="s">
        <v>39</v>
      </c>
      <c r="E18" s="28">
        <v>-4.93</v>
      </c>
      <c r="F18" s="28">
        <v>6.3412</v>
      </c>
      <c r="G18" s="27" t="s">
        <v>40</v>
      </c>
      <c r="H18" s="28">
        <v>0.02</v>
      </c>
      <c r="I18" s="29">
        <v>0</v>
      </c>
      <c r="J18" s="27" t="s">
        <v>41</v>
      </c>
      <c r="K18" s="28">
        <v>-1.6584</v>
      </c>
      <c r="L18" s="28">
        <v>1.7353</v>
      </c>
    </row>
    <row x14ac:dyDescent="0.25" r="19" customHeight="1" ht="19.5">
      <c r="A19" s="10"/>
      <c r="B19" s="16"/>
      <c r="C19" s="17"/>
      <c r="D19" s="14"/>
      <c r="E19" s="14"/>
      <c r="F19" s="15"/>
      <c r="G19" s="14"/>
      <c r="H19" s="14"/>
      <c r="I19" s="15"/>
      <c r="J19" s="14"/>
      <c r="K19" s="15"/>
      <c r="L19" s="15"/>
    </row>
    <row x14ac:dyDescent="0.25" r="20" customHeight="1" ht="19.5">
      <c r="A20" s="10"/>
      <c r="B20" s="11" t="s">
        <v>42</v>
      </c>
      <c r="C20" s="17"/>
      <c r="D20" s="14"/>
      <c r="E20" s="14"/>
      <c r="F20" s="15"/>
      <c r="G20" s="14"/>
      <c r="H20" s="14"/>
      <c r="I20" s="15"/>
      <c r="J20" s="14"/>
      <c r="K20" s="15"/>
      <c r="L20" s="15"/>
    </row>
    <row x14ac:dyDescent="0.25" r="21" customHeight="1" ht="19.5">
      <c r="A21" s="10"/>
      <c r="B21" s="16" t="s">
        <v>43</v>
      </c>
      <c r="C21" s="17"/>
      <c r="D21" s="14"/>
      <c r="E21" s="18">
        <v>230</v>
      </c>
      <c r="F21" s="15"/>
      <c r="G21" s="14"/>
      <c r="H21" s="18">
        <v>202</v>
      </c>
      <c r="I21" s="15"/>
      <c r="J21" s="14"/>
      <c r="K21" s="18">
        <v>273</v>
      </c>
      <c r="L21" s="15"/>
    </row>
    <row x14ac:dyDescent="0.25" r="22" customHeight="1" ht="19.5">
      <c r="A22" s="10"/>
      <c r="B22" s="16" t="s">
        <v>44</v>
      </c>
      <c r="C22" s="17"/>
      <c r="D22" s="14"/>
      <c r="E22" s="18">
        <v>230</v>
      </c>
      <c r="F22" s="15"/>
      <c r="G22" s="14"/>
      <c r="H22" s="18">
        <v>202</v>
      </c>
      <c r="I22" s="15"/>
      <c r="J22" s="14"/>
      <c r="K22" s="18">
        <v>273</v>
      </c>
      <c r="L22" s="15"/>
    </row>
    <row x14ac:dyDescent="0.25" r="23" customHeight="1" ht="19.5">
      <c r="A23" s="10"/>
      <c r="B23" s="16" t="s">
        <v>45</v>
      </c>
      <c r="C23" s="17"/>
      <c r="D23" s="14"/>
      <c r="E23" s="18">
        <v>51</v>
      </c>
      <c r="F23" s="15"/>
      <c r="G23" s="14"/>
      <c r="H23" s="18">
        <v>51</v>
      </c>
      <c r="I23" s="15"/>
      <c r="J23" s="14"/>
      <c r="K23" s="18">
        <v>61</v>
      </c>
      <c r="L23" s="15"/>
    </row>
    <row x14ac:dyDescent="0.25" r="24" customHeight="1" ht="19.5">
      <c r="A24" s="20" t="s">
        <v>19</v>
      </c>
      <c r="B24" s="21" t="s">
        <v>46</v>
      </c>
      <c r="C24" s="22"/>
      <c r="D24" s="23" t="s">
        <v>47</v>
      </c>
      <c r="E24" s="24">
        <v>0.42466</v>
      </c>
      <c r="F24" s="24">
        <v>0.48398</v>
      </c>
      <c r="G24" s="23" t="s">
        <v>48</v>
      </c>
      <c r="H24" s="24">
        <v>0.49288</v>
      </c>
      <c r="I24" s="24">
        <v>0.17869</v>
      </c>
      <c r="J24" s="23" t="s">
        <v>49</v>
      </c>
      <c r="K24" s="24">
        <v>0.28723</v>
      </c>
      <c r="L24" s="24">
        <v>0.11695</v>
      </c>
    </row>
    <row x14ac:dyDescent="0.25" r="25" customHeight="1" ht="19.5">
      <c r="A25" s="20" t="s">
        <v>50</v>
      </c>
      <c r="B25" s="30" t="s">
        <v>51</v>
      </c>
      <c r="C25" s="31"/>
      <c r="D25" s="32">
        <v>14</v>
      </c>
      <c r="E25" s="33">
        <f>56/230</f>
      </c>
      <c r="F25" s="34"/>
      <c r="G25" s="32">
        <v>7</v>
      </c>
      <c r="H25" s="33">
        <f>10/202</f>
      </c>
      <c r="I25" s="34"/>
      <c r="J25" s="32">
        <v>17</v>
      </c>
      <c r="K25" s="33">
        <f>37/273</f>
      </c>
      <c r="L25" s="34"/>
    </row>
    <row x14ac:dyDescent="0.25" r="26" customHeight="1" ht="19.5">
      <c r="A26" s="10"/>
      <c r="B26" s="30" t="s">
        <v>52</v>
      </c>
      <c r="C26" s="31"/>
      <c r="D26" s="32">
        <v>37</v>
      </c>
      <c r="E26" s="33">
        <v>0.258929</v>
      </c>
      <c r="F26" s="34"/>
      <c r="G26" s="32">
        <v>30</v>
      </c>
      <c r="H26" s="33">
        <v>0.1</v>
      </c>
      <c r="I26" s="34"/>
      <c r="J26" s="32">
        <v>77</v>
      </c>
      <c r="K26" s="33">
        <v>0.297297</v>
      </c>
      <c r="L26" s="34"/>
    </row>
    <row x14ac:dyDescent="0.25" r="27" customHeight="1" ht="19.5">
      <c r="A27" s="10"/>
      <c r="B27" s="30" t="s">
        <v>53</v>
      </c>
      <c r="C27" s="31"/>
      <c r="D27" s="32">
        <v>56</v>
      </c>
      <c r="E27" s="33">
        <v>0.392857</v>
      </c>
      <c r="F27" s="34"/>
      <c r="G27" s="32">
        <v>70</v>
      </c>
      <c r="H27" s="33">
        <v>0.7</v>
      </c>
      <c r="I27" s="34"/>
      <c r="J27" s="32">
        <v>92</v>
      </c>
      <c r="K27" s="33">
        <v>0.918919</v>
      </c>
      <c r="L27" s="34"/>
    </row>
    <row x14ac:dyDescent="0.25" r="28" customHeight="1" ht="19.5">
      <c r="A28" s="10"/>
      <c r="B28" s="30" t="s">
        <v>54</v>
      </c>
      <c r="C28" s="31"/>
      <c r="D28" s="32">
        <v>30</v>
      </c>
      <c r="E28" s="33">
        <v>0.431373</v>
      </c>
      <c r="F28" s="34"/>
      <c r="G28" s="32">
        <v>14</v>
      </c>
      <c r="H28" s="33">
        <v>0.137255</v>
      </c>
      <c r="I28" s="34"/>
      <c r="J28" s="32">
        <v>56</v>
      </c>
      <c r="K28" s="33">
        <v>0.557377</v>
      </c>
      <c r="L28" s="34"/>
    </row>
    <row x14ac:dyDescent="0.25" r="29" customHeight="1" ht="19.5">
      <c r="A29" s="10"/>
      <c r="B29" s="30" t="s">
        <v>55</v>
      </c>
      <c r="C29" s="31"/>
      <c r="D29" s="32">
        <v>50</v>
      </c>
      <c r="E29" s="33">
        <v>0.482143</v>
      </c>
      <c r="F29" s="34"/>
      <c r="G29" s="32">
        <v>15</v>
      </c>
      <c r="H29" s="33">
        <v>0.15</v>
      </c>
      <c r="I29" s="34"/>
      <c r="J29" s="32">
        <v>68</v>
      </c>
      <c r="K29" s="33">
        <v>0.675676</v>
      </c>
      <c r="L29" s="34"/>
    </row>
    <row x14ac:dyDescent="0.25" r="30" customHeight="1" ht="19.5">
      <c r="A30" s="10"/>
      <c r="B30" s="30" t="s">
        <v>56</v>
      </c>
      <c r="C30" s="31"/>
      <c r="D30" s="32">
        <v>74</v>
      </c>
      <c r="E30" s="33">
        <v>0.946429</v>
      </c>
      <c r="F30" s="34"/>
      <c r="G30" s="32">
        <v>100</v>
      </c>
      <c r="H30" s="32">
        <v>1</v>
      </c>
      <c r="I30" s="34"/>
      <c r="J30" s="32">
        <v>89</v>
      </c>
      <c r="K30" s="33">
        <v>0.972973</v>
      </c>
      <c r="L30" s="34"/>
    </row>
    <row x14ac:dyDescent="0.25" r="31" customHeight="1" ht="19.5">
      <c r="A31" s="10"/>
      <c r="B31" s="30" t="s">
        <v>57</v>
      </c>
      <c r="C31" s="31"/>
      <c r="D31" s="32">
        <v>53</v>
      </c>
      <c r="E31" s="33">
        <v>0.471698</v>
      </c>
      <c r="F31" s="34"/>
      <c r="G31" s="32">
        <v>100</v>
      </c>
      <c r="H31" s="32">
        <v>1</v>
      </c>
      <c r="I31" s="34"/>
      <c r="J31" s="32">
        <v>17</v>
      </c>
      <c r="K31" s="33">
        <v>0.16667</v>
      </c>
      <c r="L31" s="34"/>
    </row>
    <row x14ac:dyDescent="0.25" r="32" customHeight="1" ht="19.5">
      <c r="A32" s="10"/>
      <c r="B32" s="30" t="s">
        <v>58</v>
      </c>
      <c r="C32" s="31"/>
      <c r="D32" s="35" t="s">
        <v>59</v>
      </c>
      <c r="E32" s="33">
        <v>3.4516</v>
      </c>
      <c r="F32" s="33">
        <v>9.671</v>
      </c>
      <c r="G32" s="35" t="s">
        <v>60</v>
      </c>
      <c r="H32" s="33">
        <v>2.05</v>
      </c>
      <c r="I32" s="33">
        <v>0.91561</v>
      </c>
      <c r="J32" s="35" t="s">
        <v>61</v>
      </c>
      <c r="K32" s="33">
        <v>0.28486</v>
      </c>
      <c r="L32" s="33">
        <v>0.76937</v>
      </c>
    </row>
    <row x14ac:dyDescent="0.25" r="33" customHeight="1" ht="19.5">
      <c r="A33" s="10"/>
      <c r="B33" s="30" t="s">
        <v>62</v>
      </c>
      <c r="C33" s="31"/>
      <c r="D33" s="35" t="s">
        <v>63</v>
      </c>
      <c r="E33" s="33">
        <v>8.3766</v>
      </c>
      <c r="F33" s="33">
        <v>5.7789</v>
      </c>
      <c r="G33" s="35" t="s">
        <v>60</v>
      </c>
      <c r="H33" s="33">
        <v>2.05</v>
      </c>
      <c r="I33" s="33">
        <v>0.91561</v>
      </c>
      <c r="J33" s="35" t="s">
        <v>64</v>
      </c>
      <c r="K33" s="33">
        <v>0.62829</v>
      </c>
      <c r="L33" s="33">
        <v>0.51875</v>
      </c>
    </row>
    <row x14ac:dyDescent="0.25" r="34" customHeight="1" ht="19.5">
      <c r="A34" s="20" t="s">
        <v>65</v>
      </c>
      <c r="B34" s="36" t="s">
        <v>66</v>
      </c>
      <c r="C34" s="37"/>
      <c r="D34" s="38">
        <v>0</v>
      </c>
      <c r="E34" s="39">
        <f>1/230</f>
      </c>
      <c r="F34" s="40"/>
      <c r="G34" s="38">
        <v>0</v>
      </c>
      <c r="H34" s="38">
        <v>0</v>
      </c>
      <c r="I34" s="40"/>
      <c r="J34" s="38">
        <v>3</v>
      </c>
      <c r="K34" s="39">
        <f>6/273</f>
      </c>
      <c r="L34" s="40"/>
    </row>
    <row x14ac:dyDescent="0.25" r="35" customHeight="1" ht="19.5">
      <c r="A35" s="10"/>
      <c r="B35" s="36" t="s">
        <v>67</v>
      </c>
      <c r="C35" s="37"/>
      <c r="D35" s="41"/>
      <c r="E35" s="38">
        <v>1</v>
      </c>
      <c r="F35" s="40"/>
      <c r="G35" s="41"/>
      <c r="H35" s="41"/>
      <c r="I35" s="40"/>
      <c r="J35" s="38">
        <v>100</v>
      </c>
      <c r="K35" s="39">
        <v>0.666667</v>
      </c>
      <c r="L35" s="40"/>
    </row>
    <row x14ac:dyDescent="0.25" r="36" customHeight="1" ht="19.5">
      <c r="A36" s="10"/>
      <c r="B36" s="36" t="s">
        <v>68</v>
      </c>
      <c r="C36" s="37"/>
      <c r="D36" s="41"/>
      <c r="E36" s="38">
        <v>1</v>
      </c>
      <c r="F36" s="40"/>
      <c r="G36" s="41"/>
      <c r="H36" s="41"/>
      <c r="I36" s="40"/>
      <c r="J36" s="38">
        <v>100</v>
      </c>
      <c r="K36" s="38">
        <v>1</v>
      </c>
      <c r="L36" s="40"/>
    </row>
    <row x14ac:dyDescent="0.25" r="37" customHeight="1" ht="19.5">
      <c r="A37" s="10"/>
      <c r="B37" s="36" t="s">
        <v>69</v>
      </c>
      <c r="C37" s="37"/>
      <c r="D37" s="38">
        <v>0</v>
      </c>
      <c r="E37" s="39">
        <v>0.019608</v>
      </c>
      <c r="F37" s="40"/>
      <c r="G37" s="38">
        <v>0</v>
      </c>
      <c r="H37" s="38">
        <v>0</v>
      </c>
      <c r="I37" s="40"/>
      <c r="J37" s="38">
        <v>10</v>
      </c>
      <c r="K37" s="39">
        <v>0.098361</v>
      </c>
      <c r="L37" s="40"/>
    </row>
    <row x14ac:dyDescent="0.25" r="38" customHeight="1" ht="19.5">
      <c r="A38" s="10"/>
      <c r="B38" s="36" t="s">
        <v>70</v>
      </c>
      <c r="C38" s="37"/>
      <c r="D38" s="41"/>
      <c r="E38" s="38">
        <v>1</v>
      </c>
      <c r="F38" s="40"/>
      <c r="G38" s="41"/>
      <c r="H38" s="41"/>
      <c r="I38" s="40"/>
      <c r="J38" s="38">
        <v>92</v>
      </c>
      <c r="K38" s="39">
        <v>0.916667</v>
      </c>
      <c r="L38" s="40"/>
    </row>
    <row x14ac:dyDescent="0.25" r="39" customHeight="1" ht="19.5">
      <c r="A39" s="10"/>
      <c r="B39" s="36" t="s">
        <v>71</v>
      </c>
      <c r="C39" s="37"/>
      <c r="D39" s="41"/>
      <c r="E39" s="38">
        <v>0</v>
      </c>
      <c r="F39" s="40"/>
      <c r="G39" s="41"/>
      <c r="H39" s="41"/>
      <c r="I39" s="40"/>
      <c r="J39" s="38">
        <v>83</v>
      </c>
      <c r="K39" s="38">
        <v>100</v>
      </c>
      <c r="L39" s="40"/>
    </row>
    <row x14ac:dyDescent="0.25" r="40" customHeight="1" ht="19.5">
      <c r="A40" s="10"/>
      <c r="B40" s="36" t="s">
        <v>72</v>
      </c>
      <c r="C40" s="37"/>
      <c r="D40" s="41"/>
      <c r="E40" s="38">
        <v>0</v>
      </c>
      <c r="F40" s="40"/>
      <c r="G40" s="41"/>
      <c r="H40" s="41"/>
      <c r="I40" s="40"/>
      <c r="J40" s="38">
        <v>0</v>
      </c>
      <c r="K40" s="38">
        <v>0</v>
      </c>
      <c r="L40" s="40"/>
    </row>
    <row x14ac:dyDescent="0.25" r="41" customHeight="1" ht="19.5">
      <c r="A41" s="10"/>
      <c r="B41" s="36" t="s">
        <v>73</v>
      </c>
      <c r="C41" s="37"/>
      <c r="D41" s="41"/>
      <c r="E41" s="41" t="s">
        <v>74</v>
      </c>
      <c r="F41" s="40"/>
      <c r="G41" s="41"/>
      <c r="H41" s="41"/>
      <c r="I41" s="40"/>
      <c r="J41" s="41" t="s">
        <v>75</v>
      </c>
      <c r="K41" s="39">
        <v>0.28833</v>
      </c>
      <c r="L41" s="39">
        <v>1.3806</v>
      </c>
    </row>
    <row x14ac:dyDescent="0.25" r="42" customHeight="1" ht="19.5">
      <c r="A42" s="10"/>
      <c r="B42" s="36" t="s">
        <v>76</v>
      </c>
      <c r="C42" s="37"/>
      <c r="D42" s="41"/>
      <c r="E42" s="41" t="s">
        <v>74</v>
      </c>
      <c r="F42" s="40"/>
      <c r="G42" s="41"/>
      <c r="H42" s="41"/>
      <c r="I42" s="40"/>
      <c r="J42" s="41" t="s">
        <v>77</v>
      </c>
      <c r="K42" s="39">
        <v>0.98167</v>
      </c>
      <c r="L42" s="39">
        <v>0.9217</v>
      </c>
    </row>
    <row x14ac:dyDescent="0.25" r="43" customHeight="1" ht="19.5">
      <c r="A43" s="20" t="s">
        <v>78</v>
      </c>
      <c r="B43" s="16" t="s">
        <v>79</v>
      </c>
      <c r="C43" s="17"/>
      <c r="D43" s="18">
        <v>37</v>
      </c>
      <c r="E43" s="14"/>
      <c r="F43" s="15"/>
      <c r="G43" s="18">
        <v>0</v>
      </c>
      <c r="H43" s="18">
        <v>0</v>
      </c>
      <c r="I43" s="15"/>
      <c r="J43" s="18">
        <v>43</v>
      </c>
      <c r="K43" s="15"/>
      <c r="L43" s="15"/>
    </row>
    <row x14ac:dyDescent="0.25" r="44" customHeight="1" ht="19.5">
      <c r="A44" s="10"/>
      <c r="B44" s="16" t="s">
        <v>80</v>
      </c>
      <c r="C44" s="17"/>
      <c r="D44" s="18">
        <v>5</v>
      </c>
      <c r="E44" s="14"/>
      <c r="F44" s="15"/>
      <c r="G44" s="18">
        <v>0</v>
      </c>
      <c r="H44" s="18">
        <v>0</v>
      </c>
      <c r="I44" s="15"/>
      <c r="J44" s="18">
        <v>2</v>
      </c>
      <c r="K44" s="15"/>
      <c r="L44" s="15"/>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Anolis</vt:lpstr>
      <vt:lpstr>Owl</vt:lpstr>
      <vt:lpstr>Human</vt:lpstr>
      <vt:lpstr>Other</vt:lpstr>
      <vt:lpstr>Notes</vt:lpstr>
      <vt:lpstr>README</vt:lpstr>
      <vt:lpstr>SummaryTable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2025-06-04T18:57:41.755Z</dcterms:created>
  <dcterms:modified xsi:type="dcterms:W3CDTF">2025-06-04T18:57:41.755Z</dcterms:modified>
</cp:coreProperties>
</file>