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lpab\Downloads\"/>
    </mc:Choice>
  </mc:AlternateContent>
  <bookViews>
    <workbookView xWindow="0" yWindow="0" windowWidth="13910" windowHeight="5120" activeTab="3"/>
  </bookViews>
  <sheets>
    <sheet name="Sheet1" sheetId="1" r:id="rId1"/>
    <sheet name="Sheet3" sheetId="3" r:id="rId2"/>
    <sheet name="SUM IF" sheetId="2" r:id="rId3"/>
    <sheet name="SUM IFS" sheetId="5" r:id="rId4"/>
    <sheet name="Sheet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5" l="1"/>
  <c r="L6" i="5"/>
  <c r="L5" i="5"/>
  <c r="I6" i="2"/>
  <c r="I5" i="2"/>
  <c r="I3" i="2"/>
  <c r="I2" i="2"/>
  <c r="K5" i="1"/>
  <c r="K17" i="1"/>
  <c r="B17" i="1"/>
  <c r="K14" i="1"/>
  <c r="B14" i="1"/>
  <c r="K8" i="1"/>
  <c r="K11" i="1"/>
  <c r="K2" i="1"/>
  <c r="B11" i="1"/>
  <c r="B8" i="1"/>
  <c r="B5" i="1"/>
  <c r="B2" i="1"/>
</calcChain>
</file>

<file path=xl/sharedStrings.xml><?xml version="1.0" encoding="utf-8"?>
<sst xmlns="http://schemas.openxmlformats.org/spreadsheetml/2006/main" count="132" uniqueCount="51">
  <si>
    <t>UPPER</t>
  </si>
  <si>
    <t>testing</t>
  </si>
  <si>
    <t>LOWER</t>
  </si>
  <si>
    <t>TESTING</t>
  </si>
  <si>
    <t>PROPER</t>
  </si>
  <si>
    <t>testing page</t>
  </si>
  <si>
    <t>LEN</t>
  </si>
  <si>
    <t>Testing Page</t>
  </si>
  <si>
    <t>FIND</t>
  </si>
  <si>
    <t>Testing</t>
  </si>
  <si>
    <t>LEFT</t>
  </si>
  <si>
    <t>Suganthy</t>
  </si>
  <si>
    <t>RIGHT</t>
  </si>
  <si>
    <t>Rajaganapathy</t>
  </si>
  <si>
    <t>MID</t>
  </si>
  <si>
    <t>TRIM</t>
  </si>
  <si>
    <t>Testing     Page</t>
  </si>
  <si>
    <t>SEARCH</t>
  </si>
  <si>
    <t>REPLACE</t>
  </si>
  <si>
    <t>SUBSTITUTE</t>
  </si>
  <si>
    <t>Mirror</t>
  </si>
  <si>
    <t>Horror</t>
  </si>
  <si>
    <t xml:space="preserve">Testing </t>
  </si>
  <si>
    <t>S.no</t>
  </si>
  <si>
    <t>Name</t>
  </si>
  <si>
    <t>City</t>
  </si>
  <si>
    <t>Sales</t>
  </si>
  <si>
    <t>Manju</t>
  </si>
  <si>
    <t>Raju</t>
  </si>
  <si>
    <t>Shyam</t>
  </si>
  <si>
    <t>Arvind</t>
  </si>
  <si>
    <t>Babu</t>
  </si>
  <si>
    <t>Prasanth</t>
  </si>
  <si>
    <t>Siva</t>
  </si>
  <si>
    <t>Sunil</t>
  </si>
  <si>
    <t>Deva</t>
  </si>
  <si>
    <t>Filters</t>
  </si>
  <si>
    <t>find</t>
  </si>
  <si>
    <t>day and date</t>
  </si>
  <si>
    <t>Delhi</t>
  </si>
  <si>
    <t>Kolkata</t>
  </si>
  <si>
    <t>Mumbai</t>
  </si>
  <si>
    <t>Chennai</t>
  </si>
  <si>
    <t>Erode</t>
  </si>
  <si>
    <t>kanchipuram</t>
  </si>
  <si>
    <t>mysore</t>
  </si>
  <si>
    <t>babu</t>
  </si>
  <si>
    <t>Order</t>
  </si>
  <si>
    <r>
      <rPr>
        <sz val="11"/>
        <color theme="5" tint="-0.249977111117893"/>
        <rFont val="Calibri"/>
        <family val="2"/>
        <scheme val="minor"/>
      </rPr>
      <t>Sumifs</t>
    </r>
    <r>
      <rPr>
        <sz val="11"/>
        <color theme="4"/>
        <rFont val="Calibri"/>
        <family val="2"/>
        <scheme val="minor"/>
      </rPr>
      <t>(sum_range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criteria_range1</t>
    </r>
    <r>
      <rPr>
        <sz val="11"/>
        <color theme="1"/>
        <rFont val="Calibri"/>
        <family val="2"/>
        <scheme val="minor"/>
      </rPr>
      <t>,</t>
    </r>
    <r>
      <rPr>
        <sz val="11"/>
        <color rgb="FFC00000"/>
        <rFont val="Calibri"/>
        <family val="2"/>
        <scheme val="minor"/>
      </rPr>
      <t>criteria1</t>
    </r>
    <r>
      <rPr>
        <sz val="11"/>
        <color theme="1"/>
        <rFont val="Calibri"/>
        <family val="2"/>
        <scheme val="minor"/>
      </rPr>
      <t>,</t>
    </r>
    <r>
      <rPr>
        <sz val="11"/>
        <color rgb="FFFFC000"/>
        <rFont val="Calibri"/>
        <family val="2"/>
        <scheme val="minor"/>
      </rPr>
      <t>criteria_range2</t>
    </r>
    <r>
      <rPr>
        <sz val="11"/>
        <color theme="1"/>
        <rFont val="Calibri"/>
        <family val="2"/>
        <scheme val="minor"/>
      </rPr>
      <t>,</t>
    </r>
    <r>
      <rPr>
        <sz val="11"/>
        <color theme="4" tint="-0.499984740745262"/>
        <rFont val="Calibri"/>
        <family val="2"/>
        <scheme val="minor"/>
      </rPr>
      <t>criteria2</t>
    </r>
    <r>
      <rPr>
        <sz val="11"/>
        <color theme="1"/>
        <rFont val="Calibri"/>
        <family val="2"/>
        <scheme val="minor"/>
      </rPr>
      <t>)</t>
    </r>
  </si>
  <si>
    <t>Total sales</t>
  </si>
  <si>
    <t>&gt;=600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</si>
</sst>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11" sqref="K11"/>
    </sheetView>
  </sheetViews>
  <sheetFormatPr defaultRowHeight="14.5" x14ac:dyDescent="0.35"/>
  <cols>
    <col min="1" max="1" width="16" customWidth="1"/>
    <col min="2" max="2" width="19.7265625" customWidth="1"/>
    <col min="10" max="10" width="21.36328125" customWidth="1"/>
    <col min="11" max="11" width="22.81640625" customWidth="1"/>
  </cols>
  <sheetData>
    <row r="1" spans="1:11" x14ac:dyDescent="0.35">
      <c r="A1" s="2" t="s">
        <v>0</v>
      </c>
      <c r="B1" s="2"/>
      <c r="J1" s="2" t="s">
        <v>10</v>
      </c>
      <c r="K1" s="2"/>
    </row>
    <row r="2" spans="1:11" x14ac:dyDescent="0.35">
      <c r="A2" t="s">
        <v>1</v>
      </c>
      <c r="B2" t="str">
        <f>UPPER(A2)</f>
        <v>TESTING</v>
      </c>
      <c r="J2" t="s">
        <v>11</v>
      </c>
      <c r="K2" t="str">
        <f>LEFT(J2,5)</f>
        <v>Sugan</v>
      </c>
    </row>
    <row r="4" spans="1:11" x14ac:dyDescent="0.35">
      <c r="A4" s="2" t="s">
        <v>2</v>
      </c>
      <c r="B4" s="2"/>
      <c r="J4" s="2" t="s">
        <v>12</v>
      </c>
      <c r="K4" s="2"/>
    </row>
    <row r="5" spans="1:11" x14ac:dyDescent="0.35">
      <c r="A5" t="s">
        <v>3</v>
      </c>
      <c r="B5" t="str">
        <f>LOWER(A5)</f>
        <v>testing</v>
      </c>
      <c r="J5" t="s">
        <v>13</v>
      </c>
      <c r="K5" t="str">
        <f>RIGHT(J5,9)</f>
        <v>ganapathy</v>
      </c>
    </row>
    <row r="7" spans="1:11" x14ac:dyDescent="0.35">
      <c r="A7" s="2" t="s">
        <v>4</v>
      </c>
      <c r="B7" s="2"/>
      <c r="J7" s="2" t="s">
        <v>14</v>
      </c>
      <c r="K7" s="2"/>
    </row>
    <row r="8" spans="1:11" x14ac:dyDescent="0.35">
      <c r="A8" t="s">
        <v>5</v>
      </c>
      <c r="B8" t="str">
        <f>PROPER(A8)</f>
        <v>Testing Page</v>
      </c>
      <c r="J8" t="s">
        <v>13</v>
      </c>
      <c r="K8" t="str">
        <f>MID(J8,3,5)</f>
        <v>jagan</v>
      </c>
    </row>
    <row r="10" spans="1:11" x14ac:dyDescent="0.35">
      <c r="A10" s="2" t="s">
        <v>6</v>
      </c>
      <c r="B10" s="2"/>
      <c r="J10" s="2" t="s">
        <v>15</v>
      </c>
      <c r="K10" s="2"/>
    </row>
    <row r="11" spans="1:11" x14ac:dyDescent="0.35">
      <c r="A11" t="s">
        <v>7</v>
      </c>
      <c r="B11">
        <f>LEN(A11)</f>
        <v>12</v>
      </c>
      <c r="J11" t="s">
        <v>16</v>
      </c>
      <c r="K11" t="str">
        <f>TRIM(J11)</f>
        <v>Testing Page</v>
      </c>
    </row>
    <row r="13" spans="1:11" x14ac:dyDescent="0.35">
      <c r="A13" s="2" t="s">
        <v>8</v>
      </c>
      <c r="B13" s="2"/>
      <c r="J13" s="2" t="s">
        <v>17</v>
      </c>
      <c r="K13" s="2"/>
    </row>
    <row r="14" spans="1:11" x14ac:dyDescent="0.35">
      <c r="A14" t="s">
        <v>22</v>
      </c>
      <c r="B14">
        <f>FIND("e",A14)</f>
        <v>2</v>
      </c>
      <c r="J14" t="s">
        <v>9</v>
      </c>
      <c r="K14">
        <f>SEARCH("t",J14)</f>
        <v>1</v>
      </c>
    </row>
    <row r="16" spans="1:11" x14ac:dyDescent="0.35">
      <c r="A16" s="2" t="s">
        <v>18</v>
      </c>
      <c r="B16" s="2"/>
      <c r="J16" s="2" t="s">
        <v>19</v>
      </c>
      <c r="K16" s="2"/>
    </row>
    <row r="17" spans="1:11" x14ac:dyDescent="0.35">
      <c r="A17" t="s">
        <v>20</v>
      </c>
      <c r="B17" t="str">
        <f>REPLACE(A17,1,2,"Ho")</f>
        <v>Horror</v>
      </c>
      <c r="J17" t="s">
        <v>21</v>
      </c>
      <c r="K17" t="str">
        <f>SUBSTITUTE(J17,"Ho","Mi")</f>
        <v>Mirror</v>
      </c>
    </row>
  </sheetData>
  <mergeCells count="12">
    <mergeCell ref="J1:K1"/>
    <mergeCell ref="J4:K4"/>
    <mergeCell ref="J7:K7"/>
    <mergeCell ref="J10:K10"/>
    <mergeCell ref="J13:K13"/>
    <mergeCell ref="J16:K16"/>
    <mergeCell ref="A1:B1"/>
    <mergeCell ref="A4:B4"/>
    <mergeCell ref="A7:B7"/>
    <mergeCell ref="A10:B10"/>
    <mergeCell ref="A13:B13"/>
    <mergeCell ref="A16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6" sqref="C6"/>
    </sheetView>
  </sheetViews>
  <sheetFormatPr defaultRowHeight="14.5" x14ac:dyDescent="0.35"/>
  <sheetData>
    <row r="1" spans="1:1" x14ac:dyDescent="0.35">
      <c r="A1" t="s">
        <v>36</v>
      </c>
    </row>
    <row r="2" spans="1:1" x14ac:dyDescent="0.35">
      <c r="A2" t="s">
        <v>37</v>
      </c>
    </row>
    <row r="3" spans="1:1" x14ac:dyDescent="0.35">
      <c r="A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M14" sqref="M14"/>
    </sheetView>
  </sheetViews>
  <sheetFormatPr defaultRowHeight="14.5" x14ac:dyDescent="0.35"/>
  <sheetData>
    <row r="1" spans="1:9" x14ac:dyDescent="0.35">
      <c r="A1" t="s">
        <v>23</v>
      </c>
      <c r="B1" t="s">
        <v>24</v>
      </c>
      <c r="C1" t="s">
        <v>25</v>
      </c>
      <c r="D1" t="s">
        <v>26</v>
      </c>
    </row>
    <row r="2" spans="1:9" x14ac:dyDescent="0.35">
      <c r="A2">
        <v>1</v>
      </c>
      <c r="B2" t="s">
        <v>27</v>
      </c>
      <c r="C2" t="s">
        <v>39</v>
      </c>
      <c r="D2">
        <v>567</v>
      </c>
      <c r="H2" t="s">
        <v>39</v>
      </c>
      <c r="I2">
        <f>SUMIF(C:C,H2,D:D)</f>
        <v>1712</v>
      </c>
    </row>
    <row r="3" spans="1:9" x14ac:dyDescent="0.35">
      <c r="A3">
        <v>2</v>
      </c>
      <c r="B3" t="s">
        <v>28</v>
      </c>
      <c r="C3" t="s">
        <v>40</v>
      </c>
      <c r="D3">
        <v>568</v>
      </c>
      <c r="H3" t="s">
        <v>41</v>
      </c>
      <c r="I3">
        <f>SUMIF(C:C,H3,D:D)</f>
        <v>1144</v>
      </c>
    </row>
    <row r="4" spans="1:9" x14ac:dyDescent="0.35">
      <c r="A4">
        <v>3</v>
      </c>
      <c r="B4" t="s">
        <v>29</v>
      </c>
      <c r="C4" t="s">
        <v>41</v>
      </c>
      <c r="D4">
        <v>569</v>
      </c>
    </row>
    <row r="5" spans="1:9" x14ac:dyDescent="0.35">
      <c r="A5">
        <v>4</v>
      </c>
      <c r="B5" t="s">
        <v>30</v>
      </c>
      <c r="C5" t="s">
        <v>42</v>
      </c>
      <c r="D5">
        <v>570</v>
      </c>
      <c r="H5" t="s">
        <v>46</v>
      </c>
      <c r="I5">
        <f>SUMIF(B:B,H5,D:D)</f>
        <v>1145</v>
      </c>
    </row>
    <row r="6" spans="1:9" x14ac:dyDescent="0.35">
      <c r="A6">
        <v>5</v>
      </c>
      <c r="B6" t="s">
        <v>31</v>
      </c>
      <c r="C6" t="s">
        <v>39</v>
      </c>
      <c r="D6">
        <v>571</v>
      </c>
      <c r="H6" t="s">
        <v>33</v>
      </c>
      <c r="I6">
        <f>SUMIF(B:B,H6,D:D)</f>
        <v>573</v>
      </c>
    </row>
    <row r="7" spans="1:9" x14ac:dyDescent="0.35">
      <c r="A7">
        <v>6</v>
      </c>
      <c r="B7" t="s">
        <v>32</v>
      </c>
      <c r="C7" t="s">
        <v>45</v>
      </c>
      <c r="D7">
        <v>572</v>
      </c>
    </row>
    <row r="8" spans="1:9" x14ac:dyDescent="0.35">
      <c r="A8">
        <v>7</v>
      </c>
      <c r="B8" t="s">
        <v>33</v>
      </c>
      <c r="C8" t="s">
        <v>40</v>
      </c>
      <c r="D8">
        <v>573</v>
      </c>
    </row>
    <row r="9" spans="1:9" x14ac:dyDescent="0.35">
      <c r="A9">
        <v>8</v>
      </c>
      <c r="B9" t="s">
        <v>31</v>
      </c>
      <c r="C9" t="s">
        <v>39</v>
      </c>
      <c r="D9">
        <v>574</v>
      </c>
    </row>
    <row r="10" spans="1:9" x14ac:dyDescent="0.35">
      <c r="A10">
        <v>9</v>
      </c>
      <c r="B10" t="s">
        <v>29</v>
      </c>
      <c r="C10" t="s">
        <v>41</v>
      </c>
      <c r="D10">
        <v>575</v>
      </c>
    </row>
    <row r="11" spans="1:9" x14ac:dyDescent="0.35">
      <c r="A11">
        <v>10</v>
      </c>
      <c r="B11" t="s">
        <v>30</v>
      </c>
      <c r="C11" t="s">
        <v>42</v>
      </c>
      <c r="D11">
        <v>576</v>
      </c>
    </row>
    <row r="12" spans="1:9" x14ac:dyDescent="0.35">
      <c r="A12">
        <v>11</v>
      </c>
      <c r="B12" t="s">
        <v>34</v>
      </c>
      <c r="C12" t="s">
        <v>43</v>
      </c>
      <c r="D12">
        <v>577</v>
      </c>
    </row>
    <row r="13" spans="1:9" x14ac:dyDescent="0.35">
      <c r="A13">
        <v>12</v>
      </c>
      <c r="B13" t="s">
        <v>28</v>
      </c>
      <c r="C13" t="s">
        <v>40</v>
      </c>
      <c r="D13">
        <v>578</v>
      </c>
    </row>
    <row r="14" spans="1:9" x14ac:dyDescent="0.35">
      <c r="A14">
        <v>13</v>
      </c>
      <c r="B14" t="s">
        <v>35</v>
      </c>
      <c r="C14" t="s">
        <v>44</v>
      </c>
      <c r="D14">
        <v>579</v>
      </c>
    </row>
    <row r="15" spans="1:9" x14ac:dyDescent="0.35">
      <c r="A15">
        <v>14</v>
      </c>
      <c r="B15" t="s">
        <v>32</v>
      </c>
      <c r="C15" t="s">
        <v>45</v>
      </c>
      <c r="D15">
        <v>580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O13" sqref="O13"/>
    </sheetView>
  </sheetViews>
  <sheetFormatPr defaultRowHeight="14.5" x14ac:dyDescent="0.35"/>
  <sheetData>
    <row r="1" spans="1:13" x14ac:dyDescent="0.35">
      <c r="A1" t="s">
        <v>23</v>
      </c>
      <c r="B1" t="s">
        <v>24</v>
      </c>
      <c r="C1" t="s">
        <v>47</v>
      </c>
      <c r="D1" t="s">
        <v>25</v>
      </c>
      <c r="E1" t="s">
        <v>26</v>
      </c>
      <c r="G1" s="1" t="s">
        <v>48</v>
      </c>
      <c r="H1" s="1"/>
      <c r="I1" s="1"/>
      <c r="J1" s="1"/>
      <c r="K1" s="1"/>
      <c r="L1" s="1"/>
      <c r="M1" s="1"/>
    </row>
    <row r="2" spans="1:13" x14ac:dyDescent="0.35">
      <c r="A2">
        <v>1</v>
      </c>
      <c r="B2" t="s">
        <v>27</v>
      </c>
      <c r="C2">
        <v>500</v>
      </c>
      <c r="D2" t="s">
        <v>39</v>
      </c>
      <c r="E2">
        <v>567</v>
      </c>
    </row>
    <row r="3" spans="1:13" x14ac:dyDescent="0.35">
      <c r="A3">
        <v>2</v>
      </c>
      <c r="B3" t="s">
        <v>28</v>
      </c>
      <c r="C3">
        <v>501</v>
      </c>
      <c r="D3" t="s">
        <v>40</v>
      </c>
      <c r="E3">
        <v>568</v>
      </c>
    </row>
    <row r="4" spans="1:13" x14ac:dyDescent="0.35">
      <c r="A4">
        <v>3</v>
      </c>
      <c r="B4" t="s">
        <v>29</v>
      </c>
      <c r="C4">
        <v>502</v>
      </c>
      <c r="D4" t="s">
        <v>41</v>
      </c>
      <c r="E4">
        <v>569</v>
      </c>
      <c r="L4" t="s">
        <v>49</v>
      </c>
    </row>
    <row r="5" spans="1:13" x14ac:dyDescent="0.35">
      <c r="A5">
        <v>4</v>
      </c>
      <c r="B5" t="s">
        <v>30</v>
      </c>
      <c r="C5">
        <v>503</v>
      </c>
      <c r="D5" t="s">
        <v>42</v>
      </c>
      <c r="E5">
        <v>570</v>
      </c>
      <c r="I5" t="s">
        <v>28</v>
      </c>
      <c r="L5">
        <f>SUMIFS(E1:E29,B1:B29,I6)</f>
        <v>2320</v>
      </c>
    </row>
    <row r="6" spans="1:13" x14ac:dyDescent="0.35">
      <c r="A6">
        <v>5</v>
      </c>
      <c r="B6" t="s">
        <v>31</v>
      </c>
      <c r="C6">
        <v>504</v>
      </c>
      <c r="D6" t="s">
        <v>39</v>
      </c>
      <c r="E6">
        <v>571</v>
      </c>
      <c r="I6" t="s">
        <v>28</v>
      </c>
      <c r="J6" t="s">
        <v>40</v>
      </c>
      <c r="L6">
        <f>SUMIFS(E1:E29,B1:B29,I6,D1:D29,J6)</f>
        <v>2320</v>
      </c>
    </row>
    <row r="7" spans="1:13" x14ac:dyDescent="0.35">
      <c r="A7">
        <v>6</v>
      </c>
      <c r="B7" t="s">
        <v>32</v>
      </c>
      <c r="C7">
        <v>505</v>
      </c>
      <c r="D7" t="s">
        <v>45</v>
      </c>
      <c r="E7">
        <v>572</v>
      </c>
      <c r="I7" t="s">
        <v>28</v>
      </c>
      <c r="J7" t="s">
        <v>40</v>
      </c>
      <c r="K7" t="s">
        <v>50</v>
      </c>
      <c r="L7">
        <f>SUMIFS(E1:E29,B1:B29,I7,D1:D29,J7,C1:C29,K7)</f>
        <v>1160</v>
      </c>
    </row>
    <row r="8" spans="1:13" x14ac:dyDescent="0.35">
      <c r="A8">
        <v>7</v>
      </c>
      <c r="B8" t="s">
        <v>33</v>
      </c>
      <c r="C8">
        <v>506</v>
      </c>
      <c r="D8" t="s">
        <v>40</v>
      </c>
      <c r="E8">
        <v>573</v>
      </c>
    </row>
    <row r="9" spans="1:13" x14ac:dyDescent="0.35">
      <c r="A9">
        <v>8</v>
      </c>
      <c r="B9" t="s">
        <v>31</v>
      </c>
      <c r="C9">
        <v>507</v>
      </c>
      <c r="D9" t="s">
        <v>39</v>
      </c>
      <c r="E9">
        <v>574</v>
      </c>
    </row>
    <row r="10" spans="1:13" x14ac:dyDescent="0.35">
      <c r="A10">
        <v>9</v>
      </c>
      <c r="B10" t="s">
        <v>29</v>
      </c>
      <c r="C10">
        <v>508</v>
      </c>
      <c r="D10" t="s">
        <v>41</v>
      </c>
      <c r="E10">
        <v>575</v>
      </c>
    </row>
    <row r="11" spans="1:13" x14ac:dyDescent="0.35">
      <c r="A11">
        <v>10</v>
      </c>
      <c r="B11" t="s">
        <v>30</v>
      </c>
      <c r="C11">
        <v>509</v>
      </c>
      <c r="D11" t="s">
        <v>42</v>
      </c>
      <c r="E11">
        <v>576</v>
      </c>
    </row>
    <row r="12" spans="1:13" x14ac:dyDescent="0.35">
      <c r="A12">
        <v>11</v>
      </c>
      <c r="B12" t="s">
        <v>34</v>
      </c>
      <c r="C12">
        <v>510</v>
      </c>
      <c r="D12" t="s">
        <v>43</v>
      </c>
      <c r="E12">
        <v>577</v>
      </c>
    </row>
    <row r="13" spans="1:13" x14ac:dyDescent="0.35">
      <c r="A13">
        <v>12</v>
      </c>
      <c r="B13" t="s">
        <v>28</v>
      </c>
      <c r="C13">
        <v>600</v>
      </c>
      <c r="D13" t="s">
        <v>40</v>
      </c>
      <c r="E13">
        <v>578</v>
      </c>
    </row>
    <row r="14" spans="1:13" x14ac:dyDescent="0.35">
      <c r="A14">
        <v>13</v>
      </c>
      <c r="B14" t="s">
        <v>35</v>
      </c>
      <c r="C14">
        <v>512</v>
      </c>
      <c r="D14" t="s">
        <v>44</v>
      </c>
      <c r="E14">
        <v>579</v>
      </c>
    </row>
    <row r="15" spans="1:13" x14ac:dyDescent="0.35">
      <c r="A15">
        <v>14</v>
      </c>
      <c r="B15" t="s">
        <v>32</v>
      </c>
      <c r="C15">
        <v>513</v>
      </c>
      <c r="D15" t="s">
        <v>45</v>
      </c>
      <c r="E15">
        <v>580</v>
      </c>
    </row>
    <row r="16" spans="1:13" x14ac:dyDescent="0.35">
      <c r="A16">
        <v>15</v>
      </c>
      <c r="B16" t="s">
        <v>27</v>
      </c>
      <c r="C16">
        <v>500</v>
      </c>
      <c r="D16" t="s">
        <v>39</v>
      </c>
      <c r="E16">
        <v>581</v>
      </c>
    </row>
    <row r="17" spans="1:5" x14ac:dyDescent="0.35">
      <c r="A17">
        <v>16</v>
      </c>
      <c r="B17" t="s">
        <v>28</v>
      </c>
      <c r="C17">
        <v>800</v>
      </c>
      <c r="D17" t="s">
        <v>40</v>
      </c>
      <c r="E17">
        <v>582</v>
      </c>
    </row>
    <row r="18" spans="1:5" x14ac:dyDescent="0.35">
      <c r="A18">
        <v>17</v>
      </c>
      <c r="B18" t="s">
        <v>29</v>
      </c>
      <c r="C18">
        <v>502</v>
      </c>
      <c r="D18" t="s">
        <v>41</v>
      </c>
      <c r="E18">
        <v>583</v>
      </c>
    </row>
    <row r="19" spans="1:5" x14ac:dyDescent="0.35">
      <c r="A19">
        <v>18</v>
      </c>
      <c r="B19" t="s">
        <v>30</v>
      </c>
      <c r="C19">
        <v>503</v>
      </c>
      <c r="D19" t="s">
        <v>42</v>
      </c>
      <c r="E19">
        <v>584</v>
      </c>
    </row>
    <row r="20" spans="1:5" x14ac:dyDescent="0.35">
      <c r="A20">
        <v>19</v>
      </c>
      <c r="B20" t="s">
        <v>31</v>
      </c>
      <c r="C20">
        <v>504</v>
      </c>
      <c r="D20" t="s">
        <v>39</v>
      </c>
      <c r="E20">
        <v>585</v>
      </c>
    </row>
    <row r="21" spans="1:5" x14ac:dyDescent="0.35">
      <c r="A21">
        <v>20</v>
      </c>
      <c r="B21" t="s">
        <v>32</v>
      </c>
      <c r="C21">
        <v>505</v>
      </c>
      <c r="D21" t="s">
        <v>45</v>
      </c>
      <c r="E21">
        <v>586</v>
      </c>
    </row>
    <row r="22" spans="1:5" x14ac:dyDescent="0.35">
      <c r="A22">
        <v>21</v>
      </c>
      <c r="B22" t="s">
        <v>33</v>
      </c>
      <c r="C22">
        <v>506</v>
      </c>
      <c r="D22" t="s">
        <v>40</v>
      </c>
      <c r="E22">
        <v>587</v>
      </c>
    </row>
    <row r="23" spans="1:5" x14ac:dyDescent="0.35">
      <c r="A23">
        <v>22</v>
      </c>
      <c r="B23" t="s">
        <v>31</v>
      </c>
      <c r="C23">
        <v>507</v>
      </c>
      <c r="D23" t="s">
        <v>39</v>
      </c>
      <c r="E23">
        <v>588</v>
      </c>
    </row>
    <row r="24" spans="1:5" x14ac:dyDescent="0.35">
      <c r="A24">
        <v>23</v>
      </c>
      <c r="B24" t="s">
        <v>29</v>
      </c>
      <c r="C24">
        <v>508</v>
      </c>
      <c r="D24" t="s">
        <v>41</v>
      </c>
      <c r="E24">
        <v>589</v>
      </c>
    </row>
    <row r="25" spans="1:5" x14ac:dyDescent="0.35">
      <c r="A25">
        <v>24</v>
      </c>
      <c r="B25" t="s">
        <v>30</v>
      </c>
      <c r="C25">
        <v>509</v>
      </c>
      <c r="D25" t="s">
        <v>42</v>
      </c>
      <c r="E25">
        <v>590</v>
      </c>
    </row>
    <row r="26" spans="1:5" x14ac:dyDescent="0.35">
      <c r="A26">
        <v>25</v>
      </c>
      <c r="B26" t="s">
        <v>34</v>
      </c>
      <c r="C26">
        <v>510</v>
      </c>
      <c r="D26" t="s">
        <v>43</v>
      </c>
      <c r="E26">
        <v>591</v>
      </c>
    </row>
    <row r="27" spans="1:5" x14ac:dyDescent="0.35">
      <c r="A27">
        <v>26</v>
      </c>
      <c r="B27" t="s">
        <v>28</v>
      </c>
      <c r="C27">
        <v>400</v>
      </c>
      <c r="D27" t="s">
        <v>40</v>
      </c>
      <c r="E27">
        <v>592</v>
      </c>
    </row>
    <row r="28" spans="1:5" x14ac:dyDescent="0.35">
      <c r="A28">
        <v>27</v>
      </c>
      <c r="B28" t="s">
        <v>35</v>
      </c>
      <c r="C28">
        <v>512</v>
      </c>
      <c r="D28" t="s">
        <v>44</v>
      </c>
      <c r="E28">
        <v>593</v>
      </c>
    </row>
    <row r="29" spans="1:5" x14ac:dyDescent="0.35">
      <c r="A29">
        <v>28</v>
      </c>
      <c r="B29" t="s">
        <v>32</v>
      </c>
      <c r="C29">
        <v>513</v>
      </c>
      <c r="D29" t="s">
        <v>45</v>
      </c>
      <c r="E29">
        <v>594</v>
      </c>
    </row>
  </sheetData>
  <mergeCells count="1">
    <mergeCell ref="G1:M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SUM IF</vt:lpstr>
      <vt:lpstr>SUM IFS</vt:lpstr>
      <vt:lpstr>Sheet4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B, Kalpana</dc:creator>
  <cp:lastModifiedBy>B, Kalpana</cp:lastModifiedBy>
  <dcterms:created xsi:type="dcterms:W3CDTF">2023-10-09T12:20:48Z</dcterms:created>
  <dcterms:modified xsi:type="dcterms:W3CDTF">2023-10-09T15:06:34Z</dcterms:modified>
</cp:coreProperties>
</file>